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trlProps/ctrlProp1.xml" ContentType="application/vnd.ms-excel.controlpropertie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codeName="{8C4F1C90-05EB-6A55-5F09-09C24B55AC0B}"/>
  <workbookPr codeName="ThisWorkbook" defaultThemeVersion="124226"/>
  <bookViews>
    <workbookView xWindow="-15" yWindow="5325" windowWidth="21630" windowHeight="5385" activeTab="3"/>
  </bookViews>
  <sheets>
    <sheet name="Base" sheetId="1" r:id="rId1"/>
    <sheet name="BD" sheetId="9" r:id="rId2"/>
    <sheet name="Ma_demande" sheetId="6" r:id="rId3"/>
    <sheet name="Resultat" sheetId="10" r:id="rId4"/>
    <sheet name="Feuil2" sheetId="8" state="hidden" r:id="rId5"/>
  </sheets>
  <functionGroups builtInGroupCount="17"/>
  <definedNames>
    <definedName name="_xlnm._FilterDatabase" localSheetId="0" hidden="1">Base!$A$1:$H$258</definedName>
    <definedName name="_xlnm._FilterDatabase" localSheetId="1" hidden="1">BD!$A$1:$H$258</definedName>
    <definedName name="_xlnm._FilterDatabase" localSheetId="2" hidden="1">Ma_demande!$A$2:$F$2</definedName>
    <definedName name="_xlnm._FilterDatabase" localSheetId="3" hidden="1">Resultat!$A$1:$F$274</definedName>
  </definedNames>
  <calcPr calcId="144525"/>
</workbook>
</file>

<file path=xl/calcChain.xml><?xml version="1.0" encoding="utf-8"?>
<calcChain xmlns="http://schemas.openxmlformats.org/spreadsheetml/2006/main">
  <c r="F261" i="10" l="1"/>
  <c r="E261" i="10"/>
  <c r="D261" i="10"/>
  <c r="F241" i="10"/>
  <c r="E241" i="10"/>
  <c r="D241" i="10"/>
  <c r="F233" i="10"/>
  <c r="E233" i="10"/>
  <c r="D233" i="10"/>
  <c r="F210" i="10"/>
  <c r="E210" i="10"/>
  <c r="D210" i="10"/>
  <c r="F185" i="10"/>
  <c r="E185" i="10"/>
  <c r="D185" i="10"/>
  <c r="F181" i="10"/>
  <c r="E181" i="10"/>
  <c r="D181" i="10"/>
  <c r="F170" i="10"/>
  <c r="E170" i="10"/>
  <c r="D170" i="10"/>
  <c r="F164" i="10"/>
  <c r="E164" i="10"/>
  <c r="D164" i="10"/>
  <c r="F45" i="10"/>
  <c r="E45" i="10"/>
  <c r="D45" i="10"/>
  <c r="F25" i="10"/>
  <c r="E25" i="10"/>
  <c r="D25" i="10"/>
  <c r="F4" i="10"/>
  <c r="E4" i="10"/>
  <c r="E3" i="10" s="1"/>
  <c r="D4" i="10"/>
  <c r="F232" i="10" l="1"/>
  <c r="D44" i="10"/>
  <c r="D180" i="10"/>
  <c r="F3" i="10"/>
  <c r="D3" i="10"/>
  <c r="D232" i="10"/>
  <c r="F44" i="10"/>
  <c r="E180" i="10"/>
  <c r="F180" i="10"/>
  <c r="E44" i="10"/>
  <c r="E232" i="10"/>
  <c r="C2" i="8"/>
  <c r="B3" i="8" l="1"/>
  <c r="B4" i="8"/>
  <c r="B5" i="8"/>
  <c r="B6" i="8"/>
  <c r="B7" i="8"/>
  <c r="B8" i="8"/>
  <c r="B9" i="8"/>
  <c r="B10" i="8"/>
  <c r="B11" i="8"/>
  <c r="B12" i="8"/>
  <c r="B13" i="8"/>
  <c r="B14" i="8"/>
  <c r="B15" i="8"/>
  <c r="B16" i="8"/>
  <c r="B17" i="8"/>
  <c r="B18" i="8"/>
  <c r="B19" i="8"/>
  <c r="B20" i="8"/>
  <c r="B21" i="8"/>
  <c r="B22" i="8"/>
  <c r="B23" i="8"/>
  <c r="B24" i="8"/>
  <c r="B25" i="8"/>
  <c r="B26" i="8"/>
  <c r="B27" i="8"/>
  <c r="B28" i="8"/>
  <c r="B29" i="8"/>
  <c r="B30" i="8"/>
  <c r="B31" i="8"/>
  <c r="B32" i="8"/>
  <c r="B33" i="8"/>
  <c r="B34" i="8"/>
  <c r="B35" i="8"/>
  <c r="B36" i="8"/>
  <c r="B37" i="8"/>
  <c r="B38" i="8"/>
  <c r="B39" i="8"/>
  <c r="B40" i="8"/>
  <c r="B41" i="8"/>
  <c r="B42" i="8"/>
  <c r="B43" i="8"/>
  <c r="B44" i="8"/>
  <c r="B45" i="8"/>
  <c r="B46" i="8"/>
  <c r="B47" i="8"/>
  <c r="B48" i="8"/>
  <c r="B49" i="8"/>
  <c r="B50" i="8"/>
  <c r="B51" i="8"/>
  <c r="B52" i="8"/>
  <c r="B53" i="8"/>
  <c r="B54" i="8"/>
  <c r="B55" i="8"/>
  <c r="B56" i="8"/>
  <c r="B57" i="8"/>
  <c r="B58" i="8"/>
  <c r="B59" i="8"/>
  <c r="B60" i="8"/>
  <c r="B61" i="8"/>
  <c r="B62" i="8"/>
  <c r="B63" i="8"/>
  <c r="B64" i="8"/>
  <c r="B65" i="8"/>
  <c r="B66" i="8"/>
  <c r="B67" i="8"/>
  <c r="B68" i="8"/>
  <c r="B69" i="8"/>
  <c r="B70" i="8"/>
  <c r="B71" i="8"/>
  <c r="B72" i="8"/>
  <c r="B73" i="8"/>
  <c r="B74" i="8"/>
  <c r="B75" i="8"/>
  <c r="B76" i="8"/>
  <c r="B77" i="8"/>
  <c r="B78" i="8"/>
  <c r="B79" i="8"/>
  <c r="B80" i="8"/>
  <c r="B81" i="8"/>
  <c r="B82" i="8"/>
  <c r="B83" i="8"/>
  <c r="B84" i="8"/>
  <c r="B85" i="8"/>
  <c r="B86" i="8"/>
  <c r="B87" i="8"/>
  <c r="B88" i="8"/>
  <c r="B89" i="8"/>
  <c r="B90" i="8"/>
  <c r="B91" i="8"/>
  <c r="B92" i="8"/>
  <c r="B93" i="8"/>
  <c r="B94" i="8"/>
  <c r="B95" i="8"/>
  <c r="B96" i="8"/>
  <c r="B97" i="8"/>
  <c r="B98" i="8"/>
  <c r="B99" i="8"/>
  <c r="B100" i="8"/>
  <c r="B101" i="8"/>
  <c r="B102" i="8"/>
  <c r="B103" i="8"/>
  <c r="B104" i="8"/>
  <c r="B105" i="8"/>
  <c r="B106" i="8"/>
  <c r="B107" i="8"/>
  <c r="B108" i="8"/>
  <c r="B109" i="8"/>
  <c r="B110" i="8"/>
  <c r="B111" i="8"/>
  <c r="B112" i="8"/>
  <c r="B113" i="8"/>
  <c r="B114" i="8"/>
  <c r="B115" i="8"/>
  <c r="B116" i="8"/>
  <c r="B117" i="8"/>
  <c r="B118" i="8"/>
  <c r="B119" i="8"/>
  <c r="B120" i="8"/>
  <c r="B121" i="8"/>
  <c r="B122" i="8"/>
  <c r="B123" i="8"/>
  <c r="B124" i="8"/>
  <c r="B125" i="8"/>
  <c r="B126" i="8"/>
  <c r="B127" i="8"/>
  <c r="B128" i="8"/>
  <c r="B129" i="8"/>
  <c r="B130" i="8"/>
  <c r="B131" i="8"/>
  <c r="B132" i="8"/>
  <c r="B133" i="8"/>
  <c r="B134" i="8"/>
  <c r="B135" i="8"/>
  <c r="B136" i="8"/>
  <c r="B137" i="8"/>
  <c r="B138" i="8"/>
  <c r="B139" i="8"/>
  <c r="B140" i="8"/>
  <c r="B141" i="8"/>
  <c r="B142" i="8"/>
  <c r="B143" i="8"/>
  <c r="B144" i="8"/>
  <c r="B145" i="8"/>
  <c r="B146" i="8"/>
  <c r="B147" i="8"/>
  <c r="B148" i="8"/>
  <c r="B149" i="8"/>
  <c r="B150" i="8"/>
  <c r="B151" i="8"/>
  <c r="B152" i="8"/>
  <c r="B153" i="8"/>
  <c r="B154" i="8"/>
  <c r="B155" i="8"/>
  <c r="B156" i="8"/>
  <c r="B157" i="8"/>
  <c r="B158" i="8"/>
  <c r="B159" i="8"/>
  <c r="B160" i="8"/>
  <c r="B161" i="8"/>
  <c r="B162" i="8"/>
  <c r="B163" i="8"/>
  <c r="B164" i="8"/>
  <c r="B165" i="8"/>
  <c r="B166" i="8"/>
  <c r="B167" i="8"/>
  <c r="B168" i="8"/>
  <c r="B169" i="8"/>
  <c r="B170" i="8"/>
  <c r="B171" i="8"/>
  <c r="B172" i="8"/>
  <c r="B173" i="8"/>
  <c r="B174" i="8"/>
  <c r="B175" i="8"/>
  <c r="B176" i="8"/>
  <c r="B177" i="8"/>
  <c r="B178" i="8"/>
  <c r="B179" i="8"/>
  <c r="B180" i="8"/>
  <c r="B181" i="8"/>
  <c r="B182" i="8"/>
  <c r="B183" i="8"/>
  <c r="B184" i="8"/>
  <c r="B185" i="8"/>
  <c r="B186" i="8"/>
  <c r="B187" i="8"/>
  <c r="B188" i="8"/>
  <c r="B189" i="8"/>
  <c r="B190" i="8"/>
  <c r="B191" i="8"/>
  <c r="B192" i="8"/>
  <c r="B193" i="8"/>
  <c r="B194" i="8"/>
  <c r="B195" i="8"/>
  <c r="B196" i="8"/>
  <c r="B197" i="8"/>
  <c r="B198" i="8"/>
  <c r="B199" i="8"/>
  <c r="B200" i="8"/>
  <c r="B201" i="8"/>
  <c r="B202" i="8"/>
  <c r="B203" i="8"/>
  <c r="B204" i="8"/>
  <c r="B205" i="8"/>
  <c r="B206" i="8"/>
  <c r="B207" i="8"/>
  <c r="B208" i="8"/>
  <c r="B209" i="8"/>
  <c r="B210" i="8"/>
  <c r="B211" i="8"/>
  <c r="B212" i="8"/>
  <c r="B213" i="8"/>
  <c r="B214" i="8"/>
  <c r="B215" i="8"/>
  <c r="B216" i="8"/>
  <c r="B217" i="8"/>
  <c r="B218" i="8"/>
  <c r="B219" i="8"/>
  <c r="B220" i="8"/>
  <c r="B221" i="8"/>
  <c r="B222" i="8"/>
  <c r="B223" i="8"/>
  <c r="B224" i="8"/>
  <c r="B225" i="8"/>
  <c r="B226" i="8"/>
  <c r="B227" i="8"/>
  <c r="B228" i="8"/>
  <c r="B229" i="8"/>
  <c r="B230" i="8"/>
  <c r="B231" i="8"/>
  <c r="B232" i="8"/>
  <c r="B233" i="8"/>
  <c r="B234" i="8"/>
  <c r="B235" i="8"/>
  <c r="B236" i="8"/>
  <c r="B237" i="8"/>
  <c r="B238" i="8"/>
  <c r="B239" i="8"/>
  <c r="B240" i="8"/>
  <c r="B241" i="8"/>
  <c r="B242" i="8"/>
  <c r="B243" i="8"/>
  <c r="B244" i="8"/>
  <c r="B245" i="8"/>
  <c r="B246" i="8"/>
  <c r="B247" i="8"/>
  <c r="B248" i="8"/>
  <c r="B249" i="8"/>
  <c r="B250" i="8"/>
  <c r="B251" i="8"/>
  <c r="B252" i="8"/>
  <c r="B253" i="8"/>
  <c r="B254" i="8"/>
  <c r="B255" i="8"/>
  <c r="B256" i="8"/>
  <c r="B257" i="8"/>
  <c r="B258" i="8"/>
  <c r="C3" i="8"/>
  <c r="C4" i="8"/>
  <c r="C5" i="8"/>
  <c r="C6" i="8"/>
  <c r="C7" i="8"/>
  <c r="C8" i="8"/>
  <c r="C9" i="8"/>
  <c r="C10" i="8"/>
  <c r="C11" i="8"/>
  <c r="C12" i="8"/>
  <c r="C13" i="8"/>
  <c r="C14" i="8"/>
  <c r="C15" i="8"/>
  <c r="C16" i="8"/>
  <c r="C17" i="8"/>
  <c r="C18" i="8"/>
  <c r="C19" i="8"/>
  <c r="C20" i="8"/>
  <c r="C21" i="8"/>
  <c r="C22" i="8"/>
  <c r="C23" i="8"/>
  <c r="C24" i="8"/>
  <c r="C25" i="8"/>
  <c r="C26" i="8"/>
  <c r="C27" i="8"/>
  <c r="C28" i="8"/>
  <c r="C29" i="8"/>
  <c r="C30" i="8"/>
  <c r="C31" i="8"/>
  <c r="C32" i="8"/>
  <c r="C33" i="8"/>
  <c r="C34" i="8"/>
  <c r="C35" i="8"/>
  <c r="C36" i="8"/>
  <c r="C37" i="8"/>
  <c r="C38" i="8"/>
  <c r="C39" i="8"/>
  <c r="C40" i="8"/>
  <c r="C41" i="8"/>
  <c r="C42" i="8"/>
  <c r="C43" i="8"/>
  <c r="C44" i="8"/>
  <c r="C45" i="8"/>
  <c r="C46" i="8"/>
  <c r="C47" i="8"/>
  <c r="C48" i="8"/>
  <c r="C49" i="8"/>
  <c r="C50" i="8"/>
  <c r="C51" i="8"/>
  <c r="C52" i="8"/>
  <c r="C53" i="8"/>
  <c r="C54" i="8"/>
  <c r="C55" i="8"/>
  <c r="C56" i="8"/>
  <c r="C57" i="8"/>
  <c r="C58" i="8"/>
  <c r="C59" i="8"/>
  <c r="C60" i="8"/>
  <c r="C61" i="8"/>
  <c r="C62" i="8"/>
  <c r="C63" i="8"/>
  <c r="C64" i="8"/>
  <c r="C65" i="8"/>
  <c r="C66" i="8"/>
  <c r="C67" i="8"/>
  <c r="C68" i="8"/>
  <c r="C69" i="8"/>
  <c r="C70" i="8"/>
  <c r="C71" i="8"/>
  <c r="C72" i="8"/>
  <c r="C73" i="8"/>
  <c r="C74" i="8"/>
  <c r="C75" i="8"/>
  <c r="C76" i="8"/>
  <c r="C77" i="8"/>
  <c r="C78" i="8"/>
  <c r="C79" i="8"/>
  <c r="C80" i="8"/>
  <c r="C81" i="8"/>
  <c r="C82" i="8"/>
  <c r="C83" i="8"/>
  <c r="C84" i="8"/>
  <c r="C85" i="8"/>
  <c r="C86" i="8"/>
  <c r="C87" i="8"/>
  <c r="C88" i="8"/>
  <c r="C89" i="8"/>
  <c r="C90" i="8"/>
  <c r="C91" i="8"/>
  <c r="C92" i="8"/>
  <c r="C93" i="8"/>
  <c r="C94" i="8"/>
  <c r="C95" i="8"/>
  <c r="C96" i="8"/>
  <c r="C97" i="8"/>
  <c r="C98" i="8"/>
  <c r="C99" i="8"/>
  <c r="C100" i="8"/>
  <c r="C101" i="8"/>
  <c r="C102" i="8"/>
  <c r="C103" i="8"/>
  <c r="C104" i="8"/>
  <c r="C105" i="8"/>
  <c r="C106" i="8"/>
  <c r="C107" i="8"/>
  <c r="C108" i="8"/>
  <c r="C109" i="8"/>
  <c r="C110" i="8"/>
  <c r="C111" i="8"/>
  <c r="C112" i="8"/>
  <c r="C113" i="8"/>
  <c r="C114" i="8"/>
  <c r="C115" i="8"/>
  <c r="C116" i="8"/>
  <c r="C117" i="8"/>
  <c r="C118" i="8"/>
  <c r="C119" i="8"/>
  <c r="C120" i="8"/>
  <c r="C121" i="8"/>
  <c r="C122" i="8"/>
  <c r="C123" i="8"/>
  <c r="C124" i="8"/>
  <c r="C125" i="8"/>
  <c r="C126" i="8"/>
  <c r="C127" i="8"/>
  <c r="C128" i="8"/>
  <c r="C129" i="8"/>
  <c r="C130" i="8"/>
  <c r="C131" i="8"/>
  <c r="C132" i="8"/>
  <c r="C133" i="8"/>
  <c r="C134" i="8"/>
  <c r="C135" i="8"/>
  <c r="C136" i="8"/>
  <c r="C137" i="8"/>
  <c r="C138" i="8"/>
  <c r="C139" i="8"/>
  <c r="C140" i="8"/>
  <c r="C141" i="8"/>
  <c r="C142" i="8"/>
  <c r="C143" i="8"/>
  <c r="C144" i="8"/>
  <c r="C145" i="8"/>
  <c r="C146" i="8"/>
  <c r="C147" i="8"/>
  <c r="C148" i="8"/>
  <c r="C149" i="8"/>
  <c r="C150" i="8"/>
  <c r="C151" i="8"/>
  <c r="C152" i="8"/>
  <c r="C153" i="8"/>
  <c r="C154" i="8"/>
  <c r="C155" i="8"/>
  <c r="C156" i="8"/>
  <c r="C157" i="8"/>
  <c r="C158" i="8"/>
  <c r="C159" i="8"/>
  <c r="C160" i="8"/>
  <c r="C161" i="8"/>
  <c r="C162" i="8"/>
  <c r="C163" i="8"/>
  <c r="C164" i="8"/>
  <c r="C165" i="8"/>
  <c r="C166" i="8"/>
  <c r="C167" i="8"/>
  <c r="C168" i="8"/>
  <c r="C169" i="8"/>
  <c r="C170" i="8"/>
  <c r="C171" i="8"/>
  <c r="C172" i="8"/>
  <c r="C173" i="8"/>
  <c r="C174" i="8"/>
  <c r="C175" i="8"/>
  <c r="C176" i="8"/>
  <c r="C177" i="8"/>
  <c r="C178" i="8"/>
  <c r="C179" i="8"/>
  <c r="C180" i="8"/>
  <c r="C181" i="8"/>
  <c r="C182" i="8"/>
  <c r="C183" i="8"/>
  <c r="C184" i="8"/>
  <c r="C185" i="8"/>
  <c r="C186" i="8"/>
  <c r="C187" i="8"/>
  <c r="C188" i="8"/>
  <c r="C189" i="8"/>
  <c r="C190" i="8"/>
  <c r="C191" i="8"/>
  <c r="C192" i="8"/>
  <c r="C193" i="8"/>
  <c r="C194" i="8"/>
  <c r="C195" i="8"/>
  <c r="C196" i="8"/>
  <c r="C197" i="8"/>
  <c r="C198" i="8"/>
  <c r="C199" i="8"/>
  <c r="C200" i="8"/>
  <c r="C201" i="8"/>
  <c r="C202" i="8"/>
  <c r="C203" i="8"/>
  <c r="C204" i="8"/>
  <c r="C205" i="8"/>
  <c r="C206" i="8"/>
  <c r="C207" i="8"/>
  <c r="C208" i="8"/>
  <c r="C209" i="8"/>
  <c r="C210" i="8"/>
  <c r="C211" i="8"/>
  <c r="C212" i="8"/>
  <c r="C213" i="8"/>
  <c r="C214" i="8"/>
  <c r="C215" i="8"/>
  <c r="C216" i="8"/>
  <c r="C217" i="8"/>
  <c r="C218" i="8"/>
  <c r="C219" i="8"/>
  <c r="C220" i="8"/>
  <c r="C221" i="8"/>
  <c r="C222" i="8"/>
  <c r="C223" i="8"/>
  <c r="C224" i="8"/>
  <c r="C225" i="8"/>
  <c r="C226" i="8"/>
  <c r="C227" i="8"/>
  <c r="C228" i="8"/>
  <c r="C229" i="8"/>
  <c r="C230" i="8"/>
  <c r="C231" i="8"/>
  <c r="C232" i="8"/>
  <c r="C233" i="8"/>
  <c r="C234" i="8"/>
  <c r="C235" i="8"/>
  <c r="C236" i="8"/>
  <c r="C237" i="8"/>
  <c r="C238" i="8"/>
  <c r="C239" i="8"/>
  <c r="C240" i="8"/>
  <c r="C241" i="8"/>
  <c r="C242" i="8"/>
  <c r="C243" i="8"/>
  <c r="C244" i="8"/>
  <c r="C245" i="8"/>
  <c r="C246" i="8"/>
  <c r="C247" i="8"/>
  <c r="C248" i="8"/>
  <c r="C249" i="8"/>
  <c r="C250" i="8"/>
  <c r="C251" i="8"/>
  <c r="C252" i="8"/>
  <c r="C253" i="8"/>
  <c r="C254" i="8"/>
  <c r="C255" i="8"/>
  <c r="C256" i="8"/>
  <c r="C257" i="8"/>
  <c r="C258" i="8"/>
  <c r="B2" i="8"/>
</calcChain>
</file>

<file path=xl/sharedStrings.xml><?xml version="1.0" encoding="utf-8"?>
<sst xmlns="http://schemas.openxmlformats.org/spreadsheetml/2006/main" count="4920" uniqueCount="888">
  <si>
    <t>ACTIVITES</t>
  </si>
  <si>
    <t>STRUCTURES RESPONSABLES</t>
  </si>
  <si>
    <t>PRODUITS</t>
  </si>
  <si>
    <t>BUDGET (en millions de F CFA)</t>
  </si>
  <si>
    <t>AXE STRATEGIQUE 1 : CONSOLIDATION DU CADRE INSTITUTIONNEL, LEGISLATIF ET ORGANISATIONNEL</t>
  </si>
  <si>
    <t>Objectif stratégique 1.1 : Renforcer le dispositif législatif, institutionnel et organisationnel</t>
  </si>
  <si>
    <t>La charte africaine de la statistique est adoptée et vulgarisée</t>
  </si>
  <si>
    <t>Activité 1.1.1.2 : Organiser les prestations de serment des statisticiens non assermentés</t>
  </si>
  <si>
    <t>Une cérémonie de prestations de serments est organisée</t>
  </si>
  <si>
    <t>Les textes sur l’institutionnalisation de recensements et es enquêtes de grande envergure sont adoptés</t>
  </si>
  <si>
    <t>PM</t>
  </si>
  <si>
    <t>Activité 1.1.3.1 : Adopter un nouveau statut dont la gestion serait plus souple et offrant de meilleures conditions de travail et de motivation.</t>
  </si>
  <si>
    <t>Un nouveau statut plus souple et motivant est disponible</t>
  </si>
  <si>
    <t>Les capacités managériales et les compétences en planification stratégique sont renforcées</t>
  </si>
  <si>
    <t>Le mode de « management total de la qualité » est adopté</t>
  </si>
  <si>
    <t xml:space="preserve">Un contrant plan est signé avec l’Etat </t>
  </si>
  <si>
    <t>Activité 1.1.4.1 : Animer le suivi statistique de la SCADD et des OMD </t>
  </si>
  <si>
    <t>Le suivi statistique de la SCADD et des OMD est animé</t>
  </si>
  <si>
    <t>Activité 1.1.4.2 : Produire les programmes et rapports annuels d’activités du CNS conformément aux textes.</t>
  </si>
  <si>
    <t>Les programmes et rapports annuels du CNS sont produits</t>
  </si>
  <si>
    <t>Activité 1.1.4.3 : Renforcer le SP-CNS en ressources humaines et lui donner les moyens logistiques nécessaires dans l’accomplissement de sa mission.</t>
  </si>
  <si>
    <t>SP-CNS</t>
  </si>
  <si>
    <t>Les capacités du SP-CNS sont renforcées</t>
  </si>
  <si>
    <t>Activité 1.1.4.4 : Assurer le fonctionnement normal du CNS y compris les commissions spécialisées.</t>
  </si>
  <si>
    <t>Le fonctionnement du CNS et des commissions spécialisées est assuré</t>
  </si>
  <si>
    <t>Des normes communes pour la création et l’organisation de la direction de statistique au sein des ministères sont élaborées et adoptées</t>
  </si>
  <si>
    <t>Une nouvelle direction régionale est crée en 2011</t>
  </si>
  <si>
    <t>Les systèmes d’information statistique sectoriels sont évalués et des propositions de consolidation et d’amélioration sont faites</t>
  </si>
  <si>
    <t>DGISS</t>
  </si>
  <si>
    <t>Le plan stratégique du SNIS est mis en œuvre</t>
  </si>
  <si>
    <t>Ministères</t>
  </si>
  <si>
    <t>Des comités de coordination du système d'information statistique au niveau sectoriel (santé, éducation, secteur rural, emploi,....) sont mis en place et fonctionne</t>
  </si>
  <si>
    <t>Des comités de coordination du système d'information statistique au niveau régional sont mis en place et fonctionne</t>
  </si>
  <si>
    <t>Des partenariats sont développés</t>
  </si>
  <si>
    <t>Objectif stratégique 1.2 : Renforcer la coordination, la coopération et le partenariat</t>
  </si>
  <si>
    <t xml:space="preserve">Des documents sur les concepts et définitions, nomenclatures, métadonnées sont produits </t>
  </si>
  <si>
    <t xml:space="preserve">Les concepts, définitions et méthodes statistiques en usage au Burkina Faso, conformément aux recommandations internationales sont diffusés </t>
  </si>
  <si>
    <t>Toutes les structures</t>
  </si>
  <si>
    <t>Les métadonnées sont élaborées et accompagne toutes les publications</t>
  </si>
  <si>
    <t>Une base de sondages multiutilisateurs numérisée à partir des documents de cartographie est mise en place</t>
  </si>
  <si>
    <t>Un répertoire des sources statistiques disponible</t>
  </si>
  <si>
    <t>Activité 1.2.2.1 : Former les responsables des structures du SSN en management, programmation des activités, gestion axée sur les résultats</t>
  </si>
  <si>
    <t>Les responsables des structures du SSN sont formés en management, programmation des activités, gestion axée sur les résultats</t>
  </si>
  <si>
    <t>Les procédures de suivi statistique de la SCAAD sont codifiées et adaptées</t>
  </si>
  <si>
    <t>Le rapport statistique national 2010 disponible</t>
  </si>
  <si>
    <t>Le programme statistique national disponible</t>
  </si>
  <si>
    <t>Les différents utilisateurs sont identifiés et classifiés</t>
  </si>
  <si>
    <t>SPCNS</t>
  </si>
  <si>
    <t>Les besoins des utilisateurs sont satisfaits</t>
  </si>
  <si>
    <t>Un cadre de concertation avec le privé est crée</t>
  </si>
  <si>
    <t>Activité 1.2.3.4 : Développer les activités de sensibilisation et formation des utilisateurs</t>
  </si>
  <si>
    <t>Les activités de sensibilisation et de formation sont développées</t>
  </si>
  <si>
    <t>SP-CNS, PTF</t>
  </si>
  <si>
    <t>Un cadre de concertation des PTF du SSN est crée et est fonctionnel</t>
  </si>
  <si>
    <t>L’appui à la mise en œuvre de le SDS 2011-2015 est inscrit dans les programmes-pays de coopération des PTF</t>
  </si>
  <si>
    <t>AXE STRATEGIQUE 2 : AMELIORATION DE LA PRODUCTION ET DE L’ANALYSE DES DONNEES STATISTIQUES</t>
  </si>
  <si>
    <t>Activité 2.1.1.1 : Réaliser une enquête légère auprès des ménages</t>
  </si>
  <si>
    <t xml:space="preserve">Rapport de l’enquête légère auprès des ménages et les indicateurs de suivi de la SCADD et des OMD disponibles </t>
  </si>
  <si>
    <t>Activité 2.1.1.2 : Réaliser une enquête sur la production laitière dans la région du sahel</t>
  </si>
  <si>
    <t>Rapport de l’enquête sur la production laitière dans la région du sahel disponible</t>
  </si>
  <si>
    <t>Rapport de l’enquête légère sur l’emploi auprès des entreprises disponible</t>
  </si>
  <si>
    <t>DGPER</t>
  </si>
  <si>
    <t>Rapport de l’enquête permanente 2011 disponible</t>
  </si>
  <si>
    <t>Rapport de l’enquête maraîchage disponible</t>
  </si>
  <si>
    <t>Activité 2.1.1.6 : Réaliser l’Enquête halieutique</t>
  </si>
  <si>
    <t>Rapport de l’enquête halieutique disponible</t>
  </si>
  <si>
    <t>Rapport de l’enquête sur le stock commerçant disponible</t>
  </si>
  <si>
    <t>DGPSE</t>
  </si>
  <si>
    <t>Rapport de l’enquête sur les paramètres démographiques du cheptel disponible</t>
  </si>
  <si>
    <t>DEP/MEBA</t>
  </si>
  <si>
    <t>Rapport de l’enquête nationale sur l’alphabétisation disponible</t>
  </si>
  <si>
    <t>Rapport de l’enquête sur la couverture vaccinale disponible</t>
  </si>
  <si>
    <t xml:space="preserve">Annuaire statistique national 2010 produit et diffusé </t>
  </si>
  <si>
    <t>Les tableaux de bord social, de l’économie, et de la gouvernance sont produits et diffusés</t>
  </si>
  <si>
    <t xml:space="preserve">Les annuaires statistiques régionaux sont produits </t>
  </si>
  <si>
    <t>4 bulletins trimestriels de la statistique</t>
  </si>
  <si>
    <t>DREP</t>
  </si>
  <si>
    <t>Rapport du bilan de la mise en œuvre du CSRLP/BMH (SCADD) disponible ; Le PAP est élaboré</t>
  </si>
  <si>
    <t>Rapport de mise en œuvre des plans locaux de développement</t>
  </si>
  <si>
    <t>Rapport d’évaluation du portefeuille des ONG et associations dans la région</t>
  </si>
  <si>
    <t>Les tableaux de bord socio-économiques des provinces et de la région disponibles</t>
  </si>
  <si>
    <t xml:space="preserve">Le Modèle Analyse Régional (MAR) est alimenté régulièrement. </t>
  </si>
  <si>
    <t>La base de données Dev-Info est régulièrement mise à jour</t>
  </si>
  <si>
    <t>Les monographies régionales et communales dont actualisées</t>
  </si>
  <si>
    <t>ISSP</t>
  </si>
  <si>
    <t>La couverture de l’Observatoire de la Population est étendue à toute la population de Ouagadougou</t>
  </si>
  <si>
    <t>Les acteurs de la chaine de production des statistiques de l’état civil sont formés</t>
  </si>
  <si>
    <t>MATD</t>
  </si>
  <si>
    <t>Annuaire statistique de l’état civil produit et diffusé</t>
  </si>
  <si>
    <t>Le tableau de bord des statistiques de l’état civil est produit et diffusé</t>
  </si>
  <si>
    <t>CNSS</t>
  </si>
  <si>
    <t>Annuaire statistique de la CNSS produit et diffusé</t>
  </si>
  <si>
    <t>MJE</t>
  </si>
  <si>
    <t>Annuaire des statistiques de l’emploi produit et diffusé</t>
  </si>
  <si>
    <t>MFPRE</t>
  </si>
  <si>
    <t>Annuaire statistique du Ministère de la Fonction publique produit et diffusé</t>
  </si>
  <si>
    <t>MTSS</t>
  </si>
  <si>
    <t>Annuaire du travail et de la sécurité sociale produit et diffusé</t>
  </si>
  <si>
    <t>Le tableau de bord du travail et de la sécurité sociale est produit et diffusé</t>
  </si>
  <si>
    <t>DSIP/MTSS</t>
  </si>
  <si>
    <t>Rapport de l’enquête sur les risques professionnels, la sécurité et la santé au travail est disponible</t>
  </si>
  <si>
    <t>ONEF/MESSRS</t>
  </si>
  <si>
    <t>Le répertoire des établissements d’enseignement technique et de formation professionnelle est actualisé</t>
  </si>
  <si>
    <t>MESSRS</t>
  </si>
  <si>
    <t>MESSRS/ONEF</t>
  </si>
  <si>
    <t>MEBA/ MESSRS</t>
  </si>
  <si>
    <t>Les cartes éducatives (aux niveaux primaire et secondaire) sont produites et diffusées</t>
  </si>
  <si>
    <t>MEBA</t>
  </si>
  <si>
    <t>Les informations sur les acquis scolaires sont disponibles</t>
  </si>
  <si>
    <t>L’annuaire des statistiques de l’éducation de base et de l’alphabétisation est produit et diffusé</t>
  </si>
  <si>
    <t>La publication "Education nationale en chiffres" est élaborée et diffusée</t>
  </si>
  <si>
    <t>MERSS</t>
  </si>
  <si>
    <t>Les tableaux de bord régionaux de l’enseignement secondaire et la formation professionnelle sont produits et diffusés</t>
  </si>
  <si>
    <t>MJE /MESSRS</t>
  </si>
  <si>
    <t>Le tableau de bord annuel de l’enseignement technique et professionnel est produit et diffusé</t>
  </si>
  <si>
    <t>MASSN</t>
  </si>
  <si>
    <t>L’annuaire statistique du préscolaire est produit et diffusé</t>
  </si>
  <si>
    <t>Le tableau de bord du préscolaire est produit et diffusé</t>
  </si>
  <si>
    <t>Activité 2.1.2.40 : Produire l’annuaire statistique du MASSN </t>
  </si>
  <si>
    <t>L’annuaire statistique du MASSN est produit et diffusé</t>
  </si>
  <si>
    <t>Activité 2.1.2.41 : Elaborer un tableau de bord du MASSN </t>
  </si>
  <si>
    <t>Le tableau de bord du MASSN est produit et diffusé </t>
  </si>
  <si>
    <t>L’annuaire des statistiques au niveau national et régional est produit et diffusé </t>
  </si>
  <si>
    <t>Le tableau de bord de la santé est produit et diffusé </t>
  </si>
  <si>
    <t>Les sous comptes nationaux de la santé sont élaborés</t>
  </si>
  <si>
    <t>DEP-JUSTICE</t>
  </si>
  <si>
    <t>L’annuaire statistique de la justice est produit et diffusé </t>
  </si>
  <si>
    <t>Activité 2.1.2.47 : Elaborer le tableau de bord annuel de la justice  </t>
  </si>
  <si>
    <t>Le tableau de bord annuel de la justice est produit et diffusé   </t>
  </si>
  <si>
    <t>DEP-Défense</t>
  </si>
  <si>
    <t>L’annuaire de la défense est produit et diffusé   </t>
  </si>
  <si>
    <t>Activité 2.1.2.49 : Produire l’annuaire de la sécurité</t>
  </si>
  <si>
    <t>DEP-Sécurité</t>
  </si>
  <si>
    <t>L’annuaire de la sécurité est produit et diffusé   </t>
  </si>
  <si>
    <t>Activité 2.1.2.50 : Réaliser une Enquête ponctuelle sur les  violences faites aux femmes</t>
  </si>
  <si>
    <t xml:space="preserve">Rapport de l’Enquête ponctuelle sur les  violences faites aux femmes </t>
  </si>
  <si>
    <t>MPF</t>
  </si>
  <si>
    <t>L’annuaire statistique du ministère de promotion de la femme est produit et diffusé   </t>
  </si>
  <si>
    <t>MCTC</t>
  </si>
  <si>
    <t>L’annuaire des statistiques du MCTC est produit et diffusé   </t>
  </si>
  <si>
    <t>Le tableau de bord du MCTC est élaboré</t>
  </si>
  <si>
    <t>MSL</t>
  </si>
  <si>
    <t>L’annuaire des statistiques des sports et loisirs est produit et diffusé   </t>
  </si>
  <si>
    <t>DGEP</t>
  </si>
  <si>
    <t>Trois notes techniques de suivi de la conjoncture nationale et internationale sont élaborées</t>
  </si>
  <si>
    <t>La matrice de comptabilité sociale est élaborée</t>
  </si>
  <si>
    <t>BCEAO</t>
  </si>
  <si>
    <t>Les notes rapides de conjoncture sont élaborées</t>
  </si>
  <si>
    <t>SP/PPF</t>
  </si>
  <si>
    <t>Le TOFE est élaboré</t>
  </si>
  <si>
    <t>L’indice du chiffre d’affaires des principales entreprises est élaboré</t>
  </si>
  <si>
    <t>Activité 2.1.2.62 : Elaborer l'indice de production industrielle</t>
  </si>
  <si>
    <t>L'indice de production industrielle est élaboré</t>
  </si>
  <si>
    <t>L’indice des prix à la consommation (IPC) et l’étendre au niveau régionale est élaboré</t>
  </si>
  <si>
    <t>La mercuriale des prix est actualisée</t>
  </si>
  <si>
    <t>L’indice des prix du commerce extérieur est élaboré</t>
  </si>
  <si>
    <t>L'indice des prix de ventes industrielles est élaboré </t>
  </si>
  <si>
    <t>Rapport de l’enquête annuelle sur les investissements directs étrangers (IDE)</t>
  </si>
  <si>
    <t>SONAGESS</t>
  </si>
  <si>
    <t xml:space="preserve">L’information sur les prix des produits agricoles est produite </t>
  </si>
  <si>
    <t>Activité 2.1.2.70 : Réaliser une enquête sur les flux transfrontaliers</t>
  </si>
  <si>
    <t>Rapport de l’enquête sur les flux transfrontaliers</t>
  </si>
  <si>
    <t>Les comptes satellites de l’agriculture sont élaborés</t>
  </si>
  <si>
    <t>Le tableau de bord des statistiques agricoles est élaboré</t>
  </si>
  <si>
    <t>Le suivi des marchés à bétail est assuré</t>
  </si>
  <si>
    <t>Le suivi des pâturages et autres ressources pastorales est assuré</t>
  </si>
  <si>
    <t>Rapport de l’enquête sur les marges commerciales</t>
  </si>
  <si>
    <t>Activité 2.1.2.80 : Produire l’annuaire statistique du MCPEA</t>
  </si>
  <si>
    <t>DEP-MCPEA</t>
  </si>
  <si>
    <t>L’annuaire statistique du MCPEA est produit et diffusé</t>
  </si>
  <si>
    <t>Activité 2.1.2.81 : Elaborer le tableau de bord du MCPEA</t>
  </si>
  <si>
    <t>Le tableau de bord du MCPE est élaboré</t>
  </si>
  <si>
    <t>Activité 2.1.2.83 : Elaborer le tableau de bord du MMCE</t>
  </si>
  <si>
    <t>Le tableau de bord du MMCE est élaboré</t>
  </si>
  <si>
    <t>DEP-MTIC</t>
  </si>
  <si>
    <t>L’annuaire statistique des postes et TIC est produit</t>
  </si>
  <si>
    <t>Activité 2.1.2.85 : Réaliser une enquête trafic transfrontalier</t>
  </si>
  <si>
    <t>DGTTM</t>
  </si>
  <si>
    <t>Rapport de l’enquête trafic transfrontalier</t>
  </si>
  <si>
    <t>Les statistiques sur le parc de véhicules auto moto sont produites et diffusées</t>
  </si>
  <si>
    <t>Les statistiques des permis de conduire sont produites et diffusées</t>
  </si>
  <si>
    <t>Activité 2.1.2.88 : Collecter les données sur les pesages a l'essieu</t>
  </si>
  <si>
    <t>Les données sur les pesages a l'essieu sont collectées</t>
  </si>
  <si>
    <t>DEP-Transport</t>
  </si>
  <si>
    <t>L‘annuaire statistique des transports est produit et diffusé</t>
  </si>
  <si>
    <t>Le tableau de bord du ministère des transports est élaboré</t>
  </si>
  <si>
    <t>DGT-MCTC</t>
  </si>
  <si>
    <t>Le répertoire des unités touristiques est actualisé</t>
  </si>
  <si>
    <t>L’annuaire statistique du tourisme est produit et diffusé</t>
  </si>
  <si>
    <t>Le tableau de bord du secteur du tourisme est élaboré</t>
  </si>
  <si>
    <t>Rapport de l’enquête sur les dépenses après des services déconcentrés des ministères de la Santé et du MEBA</t>
  </si>
  <si>
    <t>DGTCP</t>
  </si>
  <si>
    <t>Les statistiques sur la trésorerie et la comptabilité publique sont produites et diffusées</t>
  </si>
  <si>
    <t>Les statistiques sur l’investissement public sont produites</t>
  </si>
  <si>
    <t>DGI</t>
  </si>
  <si>
    <t>Les statistiques sur les contribuables sont produites</t>
  </si>
  <si>
    <t>DGCOOP</t>
  </si>
  <si>
    <t>Les statistiques sur l’aide extérieure sont produites</t>
  </si>
  <si>
    <t>Les statistiques sur la dette extérieure sont produites</t>
  </si>
  <si>
    <t>CCIBF/ BRVM</t>
  </si>
  <si>
    <t>Les statistiques sur le marché boursier (indices des cours de valeurs mobilières, transactions, émissions, etc.) sont produites</t>
  </si>
  <si>
    <t>DEP - MEF</t>
  </si>
  <si>
    <t>L’annuaire statistique des finances est produit</t>
  </si>
  <si>
    <t>Les statistiques monétaires et bancaires sont produites</t>
  </si>
  <si>
    <t>Un recueil de statistiques sur les assurances est produit</t>
  </si>
  <si>
    <t>DEP-MECV</t>
  </si>
  <si>
    <t>Les comptes des ressources naturelles et de l’environnement sont élaborés</t>
  </si>
  <si>
    <t>L’annuaire statistique de l’environnement est produit et diffusé</t>
  </si>
  <si>
    <t>Le tableau de bord de l’environnement est élaboré</t>
  </si>
  <si>
    <t>Direction météo</t>
  </si>
  <si>
    <t>Objectif stratégique 2.2 : Améliorer la qualité des données</t>
  </si>
  <si>
    <t>Renforcement de capacités statistiques relatives à l’intégrité, la rigueur, l’exactitude et la fiabilité</t>
  </si>
  <si>
    <t>Rapport de synthèse sur la qualité des statistiques au niveau du SSN 2011</t>
  </si>
  <si>
    <t>Rapports d’évaluations de la qualité des données</t>
  </si>
  <si>
    <t>Activité 2.2.2.1 : Mettre à jour les outils de collecte pour mieux prendre en compte les besoins des utilisateurs, et conformément aux recommandations des enquêtes qualités ;</t>
  </si>
  <si>
    <t>Structure du SSN</t>
  </si>
  <si>
    <t>Les outils de collecte pour mieux prendre en compte les besoins des utilisateurs sont mis à jour</t>
  </si>
  <si>
    <t>Rapport d’évaluation des besoins des utilisateurs</t>
  </si>
  <si>
    <t>Objectif stratégique 2.3 : Promouvoir l’analyse approfondie des données et la recherche</t>
  </si>
  <si>
    <t>Un programme d’analyses et de recherches est élaboré</t>
  </si>
  <si>
    <t>Activité 2.3.1.2 : Faire adopter le Programme d’analyses et de recherches par les instances compétentes en particulier le CNS.</t>
  </si>
  <si>
    <t>Le programme d’analyses et de recherches est adopté</t>
  </si>
  <si>
    <t>Activité 2.3.1.3 : Mettre en œuvre le programme d’analyses et de recherches</t>
  </si>
  <si>
    <t xml:space="preserve">Le programme d’analyses et de recherches est mis en œuvre </t>
  </si>
  <si>
    <t>Activité 3.3.1.4 : Réaliser des études approfondies des données d’enquêtes en collaboration avec une équipe pluri disciplinaire (cadres des autres structures sectorielles du SSN)</t>
  </si>
  <si>
    <t>Des études approfondies des données d’enquêtes sont réalisées</t>
  </si>
  <si>
    <t>Des thèmes d’analyse des données d’enquêtes sont développés</t>
  </si>
  <si>
    <t>Des partenariats sont établis avec des centres de recherche et des universités</t>
  </si>
  <si>
    <t>Des protocoles de partenariat sont signés avec des instituts et centres de recherches</t>
  </si>
  <si>
    <t>Activité 2.3.2.3 : Faire des publications dans le cadre des partenariats avec les universités et centres de recherche extérieurs</t>
  </si>
  <si>
    <t>Des publications dans le cadre des partenariats avec les universités et centres de recherche extérieurs</t>
  </si>
  <si>
    <t>Objectif stratégique 3.1 : Réviser et mettre en œuvre la stratégie d’informatisation du SSN</t>
  </si>
  <si>
    <t xml:space="preserve">Le SDSI a été est mis à jour et adopté </t>
  </si>
  <si>
    <t>Les bases de données et métadonnées sont organisées</t>
  </si>
  <si>
    <t>Les bases de données (définitions, codes des localités avec les résultats du RGPH, concepts, etc.) sont harmonisées</t>
  </si>
  <si>
    <t>Objectif stratégique 3.2 : Renforcer la diffusion des données et la communication</t>
  </si>
  <si>
    <t>Activité 3.2.1.1 : Actualiser le document de politique de diffusion du SSN</t>
  </si>
  <si>
    <t>Le document de politique de diffusion est actualisé</t>
  </si>
  <si>
    <t>Activité 3.2.1.2 : Elaborer et publier un calendrier de diffusion des produits du SSN</t>
  </si>
  <si>
    <t>Le calendrier de diffusion des produits du SSN est élaboré et diffusé</t>
  </si>
  <si>
    <t>Activité 3.2.1.3 : Elaborer et publier régulièrement un catalogue de publications statistiques ;</t>
  </si>
  <si>
    <t>Un catalogue de publications statistiques est élaboré et publié</t>
  </si>
  <si>
    <t>Activité 3.2.1.4 : Mettre en place une base de données centralisée</t>
  </si>
  <si>
    <t>Une base de données centralisée est mis en place</t>
  </si>
  <si>
    <t>Activité 3.2.1.5 : Actualiser le répertoire de producteurs et de l’offre des produits statistiques (publications, indicateurs produits, )</t>
  </si>
  <si>
    <t>Le répertoire de producteurs et de l’offre des produits statistiques (publications, indicateurs produits) est actualisé</t>
  </si>
  <si>
    <t>Activité 3.2.1.6 : Organiser les gestionnaires de centre de documentation en comité d’appui et dissémination des informations statistiques</t>
  </si>
  <si>
    <t>Activité 3.2.1.7 : Mettre en place des bases de données diffusables et accessibles sur internet</t>
  </si>
  <si>
    <t>Des bases de données diffusables et accessibles sur internet sont mises en place</t>
  </si>
  <si>
    <t>Activité 3.2.1.8 : Organiser un forum de discussion en ligne entre producteur et utilisateurs des données</t>
  </si>
  <si>
    <t>Un forum de discussion en ligne entre producteur et utilisateurs des données est organisé</t>
  </si>
  <si>
    <t>Activité 3.2.1.9 : Mettre en alerte pour toute nouvelle publication réalisée</t>
  </si>
  <si>
    <t>Activité 3.2.1.11 : Mettre à contribution les organes de presses (radios, télé, presse écrite)</t>
  </si>
  <si>
    <t>Les organes de presses (radios, télé, presse écrite) sont mis à contribution</t>
  </si>
  <si>
    <t>Les comptes nationaux, des comptes de l'agriculture, de la santé, de l'environnement et la matrice de comptabilité nationale autres comptes sont diffusés</t>
  </si>
  <si>
    <t>Tous les producteurs du SSN</t>
  </si>
  <si>
    <t>Activité 3.2.1.15 : Diffuser les annuaires statistiques</t>
  </si>
  <si>
    <t>Les annuaires statistiques sont diffusés</t>
  </si>
  <si>
    <t>Activité 3.2.1.16 : Diffuser des notes et autres publications infra annuelles (IPI, indice du chiffre d’affaires, indices de prix de ventes, indices et statistiques du commerce extérieur, etc..)</t>
  </si>
  <si>
    <t>Des notes et autres publications infra annuelles (IPI, indice du chiffre d’affaires, indices de prix de ventes, indices et statistiques du commerce extérieur, etc..) sont diffusées</t>
  </si>
  <si>
    <t>Les autres publications nationales annuelles et infra annuelles sont diffusées</t>
  </si>
  <si>
    <t>La messagerie à travers l’internet/intranet est développée</t>
  </si>
  <si>
    <t>Activité 3.2.2.3 : Mettre en place des supports de communication (plaquettes, dépliants, documents)</t>
  </si>
  <si>
    <t>Des supports de communication (plaquettes, dépliants, documents) sont mis en place</t>
  </si>
  <si>
    <t>Activité 3.2.2.4 : Organiser des points de presse sur des produits statistiques</t>
  </si>
  <si>
    <t>Des points de presse sur des produits statistiques sont organisés</t>
  </si>
  <si>
    <t>Activité 3.2.2.6 : Organiser des ateliers de dissémination des résultats</t>
  </si>
  <si>
    <t>Des ateliers de dissémination des résultats sont organisés</t>
  </si>
  <si>
    <t>Activité 3.2.2.7 : Elaborer et diffuser des communiqués de presses sur les publications statistiques</t>
  </si>
  <si>
    <t>Des communiqués de presses sur les publications statistiques sont élaborés et diffusés</t>
  </si>
  <si>
    <t>Des films documentaires sur les statistiques sont réalisés</t>
  </si>
  <si>
    <t>Objectif stratégique 3.3 : Promouvoir l’utilisation des données statistiques</t>
  </si>
  <si>
    <t>Les indicateurs de suivi des indicateurs du SCADD et des OMD sont actualisés et diffusés</t>
  </si>
  <si>
    <t>La qualité des indicateurs est évaluée</t>
  </si>
  <si>
    <t>Une base de données fédératrice des indicateurs et établie</t>
  </si>
  <si>
    <t>Des projections d’indicateurs sont élaborées</t>
  </si>
  <si>
    <t>Activité 3.3.1.5 : Organiser des séminaires et ateliers de présentation des indicateurs élaborés</t>
  </si>
  <si>
    <t>Des séminaires et ateliers de présentation des indicateurs élaborés sont organisés</t>
  </si>
  <si>
    <t>Activité 3.3.1.6 : Vulgariser les données et autres documents de synthèse au public à travers les canaux existants</t>
  </si>
  <si>
    <t>Les données et autres documents de synthèse au public à travers les canaux existants sont vulgarisés</t>
  </si>
  <si>
    <t>Activité 3.3.1.7 : Apporter un appui de proximité aux utilisateurs de données selon l’approche ciblée client</t>
  </si>
  <si>
    <t>Un meilleur appui est apporté aux utilisateurs</t>
  </si>
  <si>
    <t>Activité 3.3.2.1 : Organiser la Journée Africaine de la statistique (JAS)</t>
  </si>
  <si>
    <t>La Journée Africaine de la statistique (JAS) est organisé est organisée</t>
  </si>
  <si>
    <t>Activité 3.3.2.2 : Organiser un forum sur la statistique</t>
  </si>
  <si>
    <t>Un forum sur la statistique est organisé</t>
  </si>
  <si>
    <t>Activité 3.3.2.3 : Organiser la Journée statistique du MEBA</t>
  </si>
  <si>
    <t>La Journée statistique du MEBA est organisée</t>
  </si>
  <si>
    <t>Activité 3.3.2.4 : Organiser la Journée statistique de la santé</t>
  </si>
  <si>
    <t>La Journée statistique de la santé est organisée</t>
  </si>
  <si>
    <t>Activité 3.2.2.6 : Organisation des actions en matière de statistique auprès des élèves et étudiants lors de la journée Africaine de la statistique (animation de conférences, distribution des dépliants, jeux concours sur la statistique,)</t>
  </si>
  <si>
    <t>Des actions sont organisées au profit des élèves et étudiants</t>
  </si>
  <si>
    <t>Des journées des de sensibilisation sont organisées</t>
  </si>
  <si>
    <t>Des journées de plaidoyer en faveur de la production statistique sont organisées</t>
  </si>
  <si>
    <t>Activité 3.3.2.4 : Organiser un plaidoyer en faveur de l’utilisation des données statistiques</t>
  </si>
  <si>
    <t>Un plaidoyer en faveur de l’utilisation des données statistiques est organisé</t>
  </si>
  <si>
    <t>Des curricula de formation en statistique sont développés</t>
  </si>
  <si>
    <t>Activité 3.3.2.6 : Renforcer les capacités des enseignants en statistiques</t>
  </si>
  <si>
    <t>Les capacités des enseignants en statistique sont renforcées</t>
  </si>
  <si>
    <t>Activité 3.3.3.1 : Organiser des formations à l’endroit des utilisateurs des données (acteurs du système non statisticiens, élèves et étudiants)</t>
  </si>
  <si>
    <t>Des formations à l’endroit des utilisateurs des données sont organisées</t>
  </si>
  <si>
    <t>Activité 3.3.3.3 : Elaborer des brochures ou dépliants des études réalisées (analyses personnalisées)</t>
  </si>
  <si>
    <t>Des brochures ou dépliants des études réalisées (analyses personnalisées) sont élaborées</t>
  </si>
  <si>
    <t>Activité 3.3.3.4 : Organiser des ateliers pour rendre visible les résultats d’analyse des données</t>
  </si>
  <si>
    <t>Des ateliers pour rendre visible les résultats d’analyse des données sont organisés</t>
  </si>
  <si>
    <t>AXE STRATEGIQUE 4 : RENFORCEMENT DES CAPACITES HUMAINES, MATERIELLES ET FINANCIERES</t>
  </si>
  <si>
    <t>Objectif stratégique 4.1 : Améliorer la gestion des ressources humaines statisticiennes</t>
  </si>
  <si>
    <t xml:space="preserve">La stratégie de gestion centralisée est mise en œuvre </t>
  </si>
  <si>
    <t>Activité 4.1.2.1 : Mettre à jour et suivre régulièrement l’évolution des effectifs des statisticiens</t>
  </si>
  <si>
    <t>L’évolution des effectifs des statisticiens est suivie et mis à jour</t>
  </si>
  <si>
    <t>Activité 4.1.2.3 : Mettre en place une nouvelle méthode de définition des emplois et postes de travail</t>
  </si>
  <si>
    <t>Une nouvelle méthode de définition des emplois et postes de travail est mise en place</t>
  </si>
  <si>
    <t>Activité 4.1.2.4 : Elaborer des fiches de postes vacants ou à pourvoir et suivre les performances des agents</t>
  </si>
  <si>
    <t>Des fiches de postes vacants ou à pourvoir sont élaborées</t>
  </si>
  <si>
    <t>Un système d’encadrement des jeunes diplômés est mis en place</t>
  </si>
  <si>
    <t>Activité 4.1.2.6 : Instituer des prix d'excellence (publier des articles ou thèmes d'analyse par les cadres du SSN)</t>
  </si>
  <si>
    <t>Des prix d'excellence sont institués</t>
  </si>
  <si>
    <t>Objectif stratégique 4.2 : Renforcer les capacités humaines du SSN</t>
  </si>
  <si>
    <t>Des cadres moyens sont formés</t>
  </si>
  <si>
    <t>Les non statisticiens sont formés en techniques statistiques</t>
  </si>
  <si>
    <t>Les cadres sont formés</t>
  </si>
  <si>
    <t>Des cadres statisticiens sont formés aux nouvelles techniques statistiques</t>
  </si>
  <si>
    <t>Activité 4.2.2.5 : Former des cadres du SSN dans d’autres domaines spécifiques (gestion de projets, management, gestion axée sur les résultats et autres formations connexes) </t>
  </si>
  <si>
    <t>Des cadres du SSN sont formés dans d’autres domaines spécifiques</t>
  </si>
  <si>
    <t>Les cadres statisticiens sont formés à l'utilisation des nouvelles technologies</t>
  </si>
  <si>
    <t>Les capacités d'analyse des données des cadres statisticiens sont renforcées</t>
  </si>
  <si>
    <t>Les agents du SSN sont formés aux outils modernes d’archivage numérique des données</t>
  </si>
  <si>
    <t>Activité 4.2.2.9 : Former /spécialiser les cadres statisticiens dans certains domaines (économie, statistique de la santé et autres domaines)</t>
  </si>
  <si>
    <t>Les cadres statisticiens sont spécialisés dans certains domaines(économie, statistique de la santé et autres domaines)</t>
  </si>
  <si>
    <t>Activité 4.2.2.10 : Former les cadres dans des disciplines connexes (informatique, reprographie, communication et diffusion)</t>
  </si>
  <si>
    <t>Les cadres sont formés dans des disciplines connexes (informatique, reprographie, communication et diffusion)</t>
  </si>
  <si>
    <t>Les cadres informaticiens et statisticiens sont formés pour la mise en œuvre du SDI</t>
  </si>
  <si>
    <t>Activité 4.2.2.12 : Former les acteurs en matière de diffusion des données (séminaires, ateliers et voyages d’études)</t>
  </si>
  <si>
    <t>Les acteurs du SSN sont formés en matière de diffusion des données (séminaires, ateliers et voyages d’études</t>
  </si>
  <si>
    <t>Une assistance technique ponctuelle des structures statistiques sectorielles est assurée</t>
  </si>
  <si>
    <t>Des cadres statisticiens disponibles sur le marché sont recrutés pour satisfaire les besoins immédiats</t>
  </si>
  <si>
    <t>Des cadres non statisticiens d’autres spécialités (informaticiens, juristes, archivistes, documentaliste, ect.) sont recrutés</t>
  </si>
  <si>
    <t>Le suivi des cadres dans les structures statistiques sectoriels est assuré </t>
  </si>
  <si>
    <t xml:space="preserve">Objectif stratégique 4.3 : Renforcer les capacités financières et matérielles </t>
  </si>
  <si>
    <t>Activité 4.3.1.3 : Doter les structures sectorielles en moyens techniques d’archivage numérique (ordinateurs, fonctionnement, logiciels)</t>
  </si>
  <si>
    <t>Les structures sectorielles sont dotées en moyens techniques d’archivage numérique (ordinateurs, fonctionnement, logiciels)</t>
  </si>
  <si>
    <t>Les centres de documentation sont modernisés</t>
  </si>
  <si>
    <t>Les structures du SSN sont équipées en matériels informatique</t>
  </si>
  <si>
    <t>structures sectorielles</t>
  </si>
  <si>
    <t>Des structures sectorielles sont dotées en matériels de reprographie</t>
  </si>
  <si>
    <t>Le matériel informatique du SDI est acquis et installé</t>
  </si>
  <si>
    <t>Le centre de formation du SSN est construit et équipé</t>
  </si>
  <si>
    <t>Activité 4.3.2.5 : Construire un bâtiment pour la DGPER</t>
  </si>
  <si>
    <t>Un bâtiment est construit pour la DGPER</t>
  </si>
  <si>
    <t>AXE STRATEGIQUE 3 : AMELIORATION DE L’ARCHIVAGE, LA DIFFUSION ET L’UTILISATION DES DONNEES</t>
  </si>
  <si>
    <t>AXE STRATEGIQUE</t>
  </si>
  <si>
    <t>OBJECTIF STRATEGIQUE</t>
  </si>
  <si>
    <t>Montant Total</t>
  </si>
  <si>
    <t>Part Etat</t>
  </si>
  <si>
    <t>Part PTF</t>
  </si>
  <si>
    <t>Objectif stratégique 2.1 : Renforcer la production statistique</t>
  </si>
  <si>
    <t>MEF</t>
  </si>
  <si>
    <t>SP-CNS/MEF</t>
  </si>
  <si>
    <t>MEF/structures concernées</t>
  </si>
  <si>
    <t>DR/MEF</t>
  </si>
  <si>
    <t>MEF/DEP des structures concernées</t>
  </si>
  <si>
    <t>MEF, SP-CNS</t>
  </si>
  <si>
    <t>MEF/ SP-CNS</t>
  </si>
  <si>
    <t>MEF/IGB</t>
  </si>
  <si>
    <t>SP-CNS, MEF</t>
  </si>
  <si>
    <t>MEF/DGEP</t>
  </si>
  <si>
    <t>DEP/MJE_ONEF/MEF</t>
  </si>
  <si>
    <t>DR-MEF</t>
  </si>
  <si>
    <t>MEF/MPF</t>
  </si>
  <si>
    <t>MATD/MEF</t>
  </si>
  <si>
    <t>MEF/MJE</t>
  </si>
  <si>
    <t>MEF/DEP/MCPEA</t>
  </si>
  <si>
    <t>MEF/DGPER</t>
  </si>
  <si>
    <t>DGT/MEF</t>
  </si>
  <si>
    <t>MEF/DGCOOP</t>
  </si>
  <si>
    <t>MEF/MMCE</t>
  </si>
  <si>
    <t>MEF /MMCE</t>
  </si>
  <si>
    <t>DGCF/MEF</t>
  </si>
  <si>
    <t>SP-CNS/ MEF/ Structures</t>
  </si>
  <si>
    <t>DGEP/MEF</t>
  </si>
  <si>
    <t>MEF/structures sectoriels</t>
  </si>
  <si>
    <t>MEF/sectoriels</t>
  </si>
  <si>
    <t>MEF/Structures Sectoriels</t>
  </si>
  <si>
    <t>MEF+ structures sectoriels</t>
  </si>
  <si>
    <t>MEF /Structures sectorielles</t>
  </si>
  <si>
    <t>MEF/ structures sectoriels</t>
  </si>
  <si>
    <t>MEF et SP-CNS</t>
  </si>
  <si>
    <t>MEF/SP-CNS CNS</t>
  </si>
  <si>
    <t>MEF/ DEP Education/DGISS</t>
  </si>
  <si>
    <t>MEF+ structures sectoriels+ASTADEB</t>
  </si>
  <si>
    <t>MEF/structures sectorielles + ASTADEB</t>
  </si>
  <si>
    <t>MEF/ Sectoriels</t>
  </si>
  <si>
    <t>MEF/SP-CNS</t>
  </si>
  <si>
    <t>MEF/Sectoriels</t>
  </si>
  <si>
    <t>MEF/ sectoriels</t>
  </si>
  <si>
    <t>MEF/Structures sectorielles</t>
  </si>
  <si>
    <t>Activité 1.1.6.1 : Elaborer et mettre en place une approche pédagogique et les curricula appropriés en statistique dans le Centre de formation professionnelle de l’MEF</t>
  </si>
  <si>
    <t>Activité 1.1.3.4 : Préparer et signer des contrats-plan triennaux entre l’MEF et l’Etat dans le cadre du SDS 2011-2015</t>
  </si>
  <si>
    <t>Activité 3.3.1.5 : Développer des thèmes d’analyse à confier aux étudiants statisticiens stagiaires à l’MEF</t>
  </si>
  <si>
    <t>Activité 4.2.3.5 : Recruter d’un spécialiste en communication pour de l’MEF</t>
  </si>
  <si>
    <t>Activité 4.3.1.7 : Equiper la reprographie de l’MEF (dupli copieur, photocopieuse, etc..)</t>
  </si>
  <si>
    <t>Activité 4.3.1.2 : Acquérir du matériel moderne pour l'archivage numérique de l'MEF</t>
  </si>
  <si>
    <t>Activité 4.3.1.6 : Equiper les structures du SSN en matériels informatiques (DRS, MEF, Structures statistiques sectorielles)</t>
  </si>
  <si>
    <t>Activité 4.3.2.4 : Construire où réhabiliter les bâtiments des DRS de l’MEF et ceux des services statistiques sectoriels</t>
  </si>
  <si>
    <t>Une approche pédagogique et les curricula appropriés en statistique dans le Centre de formation professionnelle de l’MEF sont élaborés et mis en place</t>
  </si>
  <si>
    <t xml:space="preserve">Les structures du SSN sont équipées en mobilier de bureau (MEF, Structures sectorielles et régionales) </t>
  </si>
  <si>
    <t>La reprographie de l’MEF est équipée</t>
  </si>
  <si>
    <t>Du matériel moderne est acquis pour l'archivage numérique de l'MEF</t>
  </si>
  <si>
    <t>La 2ème aile du bâtiment de l’MEF à Ouaga 2000 est construite</t>
  </si>
  <si>
    <t>Les services statistiques sectoriels et directions régionales de l’MEF sont appuyés en matériels adéquats de diffusion de données</t>
  </si>
  <si>
    <t>Les bâtiments des DRS de l’MEF et ceux des services statistiques sectoriels sont réhabilités</t>
  </si>
  <si>
    <t>2,1 ok</t>
  </si>
  <si>
    <t>Activité 1.2.1.3 : Généraliser et systématiser l’élaboration des métadonnées à l’ensemble des statistiques produites par l’MEF et au niveau sectoriel</t>
  </si>
  <si>
    <t>Activité 1.2.1.5 : Mettre en place une base de sondages multiutilisateurs numérisée à partir des documents de cartographie.</t>
  </si>
  <si>
    <t>Activité 1.2.1.7 : Elaborer un répertoire des sources statistiques</t>
  </si>
  <si>
    <t>Activité 1.1.1.1 : Adopter et vulgariser la Charte africaine de la statistique</t>
  </si>
  <si>
    <t>Activité 1.1.3.2 : Renforcer les capacités managériales et compétences en planification stratégique</t>
  </si>
  <si>
    <t>Activité 1.1.3.3 : Elaborer une politique qualité et adopter le mode de « Management total de la qualité »</t>
  </si>
  <si>
    <t>Activité 1.1.5.6 : Mettre en place et animer des comités de coordination du système d'information statistique au niveau sectoriel (santé, éducation, secteur rural, emploi,....)</t>
  </si>
  <si>
    <t>Activité 1.1.5.7 : Mettre en place et animer des comités de coordination du système d'information statistique au niveau régional</t>
  </si>
  <si>
    <t>Activité 1.1.6.2 : Développer des relations au niveau international ainsi que des actions de coopération dans le domaine statistique vers les partenaires extérieurs et harmoniser les programmes de formation.</t>
  </si>
  <si>
    <t>Activité 1.2.2.2 : Codifier et adopter les procédures de suivi statistique de la SCAAD</t>
  </si>
  <si>
    <t>Activité 1.2.4.1 : Mettre en place et animer un Cadre de partenariat regroupant tous les PTF du SSN</t>
  </si>
  <si>
    <t>Activité 1.2.4.2 : Inscrire l’appui à la mise en œuvre de le SDS 2011-2015 dans les programmes-pays de coopération des PTF</t>
  </si>
  <si>
    <t>Activité 1.2.4.3 : Présenter des requêtes aux guichets dédiés à l’appui aux statistiques</t>
  </si>
  <si>
    <t>Activité 2.1.2.48 : Produire l’annuaire de la défense</t>
  </si>
  <si>
    <t>Activité 2.1.2.79 : Réaliser une enquête sur les marges commerciales</t>
  </si>
  <si>
    <t>Activité 2.3.1.6 : Réaliser un bilan analytique et périodique de la SCADD et des OMD</t>
  </si>
  <si>
    <t>Activité 2.1.2.60 : Elaborer le TOFE</t>
  </si>
  <si>
    <t>Activité 2.2.1.3 : Réaliser des évaluations externes</t>
  </si>
  <si>
    <t>Activité 2.2.1.1 : Systématiser progressivement la démarche qualité à toutes les opérations statistiques d’envergure nationale et à l’ensemble des structures productrices de données statistiques.</t>
  </si>
  <si>
    <t>Activité 2.2.1.2 : Publier chaque année un rapport de synthèse sur la qualité des statistiques au niveau du SSN.</t>
  </si>
  <si>
    <t>Activité 2.1.1.4 : Réaliser l’Enquête Permanente Agricole (EPA)</t>
  </si>
  <si>
    <t>Activité 2.1.2.107 : Elaborer le tableau de bord de l’environnement</t>
  </si>
  <si>
    <t>Activité 2.1.2.46 : Produire l’annuaire statistique de la justice</t>
  </si>
  <si>
    <t>Activité 2.1.2.51 : Produire l’annuaire statistique du ministère de promotion de la femme</t>
  </si>
  <si>
    <t>Activité 2.1.2.52 : Elaborer l’annuaire des statistiques du MCTC</t>
  </si>
  <si>
    <t>Activité 2.1.2.53 : Elaborer un tableau de bord du MCTC</t>
  </si>
  <si>
    <t>Activité 2.1.2.54 : Produire l’annuaire des statistiques des sports et loisirs</t>
  </si>
  <si>
    <t>Activité 2.1.2.69 : Produire l’information sur les prix des produits agricoles</t>
  </si>
  <si>
    <t>Activité 2.1.2.71 : Elaborer les comptes satellites de l’agriculture</t>
  </si>
  <si>
    <t>Activité 2.1.2.73 : Elaborer le tableau de bord des statistiques agricoles</t>
  </si>
  <si>
    <t>Activité 2.1.2.74 : Assurer le suivi des marchés à bétail</t>
  </si>
  <si>
    <t>Activité 2.1.2.84 : Produire l’annuaire statistique des postes et TIC</t>
  </si>
  <si>
    <t>Activité 2.1.2.86 : Produire les statistiques sur le parc de véhicules auto moto</t>
  </si>
  <si>
    <t>Activité 2.1.2.89 : Elaborer l‘annuaire statistique des transports</t>
  </si>
  <si>
    <t>Activité 2.1.2.90 : Elaborer le tableau de bord du ministère des transports</t>
  </si>
  <si>
    <t>Activité 2.1.2.91 : Actualiser le répertoire des unités touristiques</t>
  </si>
  <si>
    <t>Activité 2.1.2.92 : Produire l’annuaire statistique du tourisme</t>
  </si>
  <si>
    <t>Activité 2.1.2.93 : Elaborer le tableau de bord du secteur du tourisme</t>
  </si>
  <si>
    <t>Activité 2.2.2.2 : Evaluer annuellement les besoins des utilisateurs et de les hiérarchiser.</t>
  </si>
  <si>
    <t>Activité 2.3.1.1 : Elaborer un Programme d’analyses et de recherches et définir les procédures de mise en œuvre.</t>
  </si>
  <si>
    <t>Activité 2.1.2.07 : Evaluer le portefeuille des ONG et associations dans la région</t>
  </si>
  <si>
    <t>Activité 2.1.2.15 : Elaborer un tableau de bord des statistiques d’état civil</t>
  </si>
  <si>
    <t>Activité 2.1.2.56 : Elaborer de trois notes techniques de suivi de la conjoncture nationale et internationale</t>
  </si>
  <si>
    <t>Activité 2.1.2.57 : Elaborer la matrice de comptabilité sociale</t>
  </si>
  <si>
    <t>Activité 2.1.2.59 : Elaborer les notes rapide de conjoncture</t>
  </si>
  <si>
    <t>Activité 2.1.2.61 : Elaborer un indice du chiffre d’affaires des principales entreprises</t>
  </si>
  <si>
    <t>Activité 2.1.2.63 : Elaborer l’indice des prix à la consommation (IPC) et l’étendre au niveau régionale</t>
  </si>
  <si>
    <t>Activité 2.1.2.64 : Actualiser la mercuriale des prix</t>
  </si>
  <si>
    <t>Activité 2.1.2.65 : Elaborer les statistiques du commerce extérieur notamment l’indice des prix du commerce extérieur et les termes de l’échange</t>
  </si>
  <si>
    <t>Activité 2.1.2.66 : Elaborer l'indice des prix de ventes industrielles </t>
  </si>
  <si>
    <t>Activité 2.1.2.68 : Enquête annuelle sur les investissements directs étrangers (IDE)</t>
  </si>
  <si>
    <t>Activité 2.1.1.7 : Réaliser l’enquête sur le Stock Commerçant et Système Information sur les marchés agricoles</t>
  </si>
  <si>
    <t>Activité 3.3.1.1 : Actualiser et diffuser les indicateurs de suivi des indicateurs du SCADD et des OMD</t>
  </si>
  <si>
    <t>Activité 3.1.1.1 : Opérationnaliser le SDI</t>
  </si>
  <si>
    <t>Activité 3.1.2.1 : Organiser les bases de données et métadonnées à l’MEF et dans les structures sectorielles et les rendre modernes ;</t>
  </si>
  <si>
    <t>Activité 3.1.2.2 : Harmoniser des bases de données (définitions, codes des localités avec les résultats du RGPH, concepts, etc.) à l’MEF et dans les structures sectoriels</t>
  </si>
  <si>
    <t>Activité 3.2.1.13 : Diffuser les comptes nationaux, des comptes de l'agriculture, de la santé, de l'environnement et la matrice de comptabilité nationale autres comptes</t>
  </si>
  <si>
    <t>Activité 3.2.1.14 : Diffuser les tableaux de bords produits</t>
  </si>
  <si>
    <t>Activité 3.2.2.8 : Réaliser des films documentaires sur les statistiques</t>
  </si>
  <si>
    <t>Activité 3.3.1.3 : Disposer d’une base de données fédératrice des indicateurs</t>
  </si>
  <si>
    <t>Activité 3.3.1.4 : Elaborer des projections d’indicateurs</t>
  </si>
  <si>
    <t>Activité 3.3.2.5 : Développer des curricula de formation en statistique</t>
  </si>
  <si>
    <t>Activité 4.1.2.5 : Mettre en place un système d’encadrement des jeunes diplômés</t>
  </si>
  <si>
    <t>Activité 4.2.2.6 : Former les cadres statisticiens à l'utilisation des nouvelles technologies (lecture optique des données d'enquêtes et de recensements)</t>
  </si>
  <si>
    <t>Activité 4.2.2.7 : Renforcer les capacités d'analyse des données des cadres statisticiens</t>
  </si>
  <si>
    <t>Activité 4.2.2.8 : Former les agents du SSN aux outils modernes d’archivage numérique des données</t>
  </si>
  <si>
    <t>Activité 4.2.3.1 : Assurer une assistance technique ponctuelle des structures statistiques sectorielles</t>
  </si>
  <si>
    <t>Activité 4.2.3.3 : Recruter des cadres non statisticiens d’autres spécialités (informaticiens, juristes, archivistes, documentaliste, ect.) </t>
  </si>
  <si>
    <t>Activité 4.2.3.4 : Assurer le suivi des cadres dans les structures statistiques sectoriels </t>
  </si>
  <si>
    <t>Activité 4.3.1.4 : Appuyer en matériels adéquats de diffusion des données (équipement) les services statistiques sectoriels et directions régionales de l’MEF pour</t>
  </si>
  <si>
    <t>Activité 4.3.1.8 : Equiper la reprographie des structures sectorielles (dupli copieur, photocopieuse, etc..)</t>
  </si>
  <si>
    <t>Activité 4.3.2.1 : Acquérir et installer le matériel informatique du SDI</t>
  </si>
  <si>
    <t>Activité 4.3.2.3 : Construire et équiper le centre de formation du SSN</t>
  </si>
  <si>
    <t>Activité 1.2.1.1 : Elaborer ou mettre à jour tous outils de la coordination techniques répondant aux normes internationales (concepts et définitions, nomenclatures, métadonnées, etc.) </t>
  </si>
  <si>
    <t>Activité 1.2.1.2 : Poursuivre la diffusion  des concepts, définitions et méthodes statistiques en usage au Burkina Faso, conformément aux recommandations internationales, et mettre en ligne les documents méthodologiques actualisés</t>
  </si>
  <si>
    <t>Activité 1.1.5.3 : Evaluer les systèmes d’information statistique sectoriels de l’agriculture, l’élevage, commerce, l’emploi et travail, transports, l’état civil, l’éducation, la santé, la justice, le tourisme, l’action sociale,, la sécurité et défense, l’environnement etc.  et proposer des améliorations en vue de leur consolidation</t>
  </si>
  <si>
    <t xml:space="preserve">Un système d’information statistique des ministères en charge de des affaires étrangères, de la formation professionnelle, de la promotion des femmes, des sports et loisirs, de l’industrie, la culture et les médias, des mines, carrières et énergie, de la poste et des TIC est élaborée </t>
  </si>
  <si>
    <t>Activité 1.2.1.4 : Elaborer les métadonnées des indicateurs de la SCADD et des OMD</t>
  </si>
  <si>
    <t>Les métadonnées des indicateurs de la SCADD et des OMD</t>
  </si>
  <si>
    <t>Activité 1.2.1.6 : Mettre en place des protocoles d’accord inter et intra domaine de production, pour l’accès à toutes les données de sources administratives.</t>
  </si>
  <si>
    <t>Des protocoles d’accord inter et intra domaine de production, pour l’accès à toutes les données de sources administratives signés</t>
  </si>
  <si>
    <t>Activité 1.2.2.4 : Assurer le suivi du SDS et produire le Rapport statistique national et le Programme statistique national.</t>
  </si>
  <si>
    <t>Activité 1.2.3.1 : Identifier les différents utilisateurs et leur domaine d’intervention ; et les classifier selon le type d’utilisation</t>
  </si>
  <si>
    <t>Activité 1.2.3.2 : Promouvoir la concertation avec l’ensemble des utilisateurs de statistiques et s’assurer de l’adéquation de l’information statistique à leurs besoins.</t>
  </si>
  <si>
    <t>Activité 1.2.3.3 : Mettre en place un cadre de concertation avec le secteur privé</t>
  </si>
  <si>
    <t xml:space="preserve">Rapport annuel de suivi de la SCADD et des OMD </t>
  </si>
  <si>
    <t>Activité 2.1.1.3 : Réaliser une enquête légère sur l’emploi auprès des entreprises</t>
  </si>
  <si>
    <t>Activité 2.1.1.5 : Réaliser l’Enquête maraichage</t>
  </si>
  <si>
    <t>L’annuaire des statistiques météorologiques est produit</t>
  </si>
  <si>
    <t>Le bulletin de l’information sanitaire est élaboré</t>
  </si>
  <si>
    <t>Activité 2.1.2.72 : Produire l’annuaire des statistiques agricoles</t>
  </si>
  <si>
    <t>L’annuaire des statistiques agricoles est produit et diffusé</t>
  </si>
  <si>
    <t>Rapport de l’enquête sur les poids carcasses dans les abattoirs et aires d’abattage</t>
  </si>
  <si>
    <t>Activité 2.1.2.77 : Produire l’annuaire des statistiques de l’élevage</t>
  </si>
  <si>
    <t>L’annuaire des statistiques de l’élevage est produit et diffusé</t>
  </si>
  <si>
    <t>Activité 2.1.2.78 : Elaborer le tableau de bord des statistiques de l’élevage</t>
  </si>
  <si>
    <t>Le tableau de bord des statistiques de l’élevage est élaboré</t>
  </si>
  <si>
    <t>Activité 2.1.2.82 : Produire l’annuaire des statistiques sur des statistiques des mines et de l’énergie</t>
  </si>
  <si>
    <t>L’annuaire des statistiques sur des statistiques des mines et de l’énergie est produit et diffusé</t>
  </si>
  <si>
    <t>Activité 2.1.2.87 : Exploiter le fichier des permis de conduire et produire les statistiques</t>
  </si>
  <si>
    <t>Activité 2.1.2.94 : Elaborer les comptes satellites du tourisme</t>
  </si>
  <si>
    <t>Les comptes satellites du tourisme sont élaborés</t>
  </si>
  <si>
    <t>Activité 2.3.2.1 : Etablir des partenariats avec des centres de recherche et des universités</t>
  </si>
  <si>
    <t>Un système d’information cohérent sur l’emploi et le travail fonctionnel est mis en place.</t>
  </si>
  <si>
    <t>Rapport de l’étude méthodologique sur le suivi des diplômés est disponible</t>
  </si>
  <si>
    <t>Un dispositif de suivi des diplômés et sortants du système d’enseignement technique, formation professionnelle, et enseignement supérieur est disponible</t>
  </si>
  <si>
    <t>Le tableau de bord de l’éducation de base et de l’alphabétisation est produit et diffusé</t>
  </si>
  <si>
    <t>Les tableaux de bord régionaux sont produits et diffusés</t>
  </si>
  <si>
    <t>Les tableaux de bord provinciaux sont produits et diffusés</t>
  </si>
  <si>
    <t>L’annuaire des statistiques de l’enseignement secondaire, supérieur, et la formation professionnelle est produit et diffusé</t>
  </si>
  <si>
    <t>Le tableau de bord l’enseignement secondaire, supérieur, et la formation professionnelle est produit et diffusé</t>
  </si>
  <si>
    <t>Activité 2.1.2.55 : Elaborer les comptes nationaux provisoires, semi-provisoire et définitifs</t>
  </si>
  <si>
    <t xml:space="preserve">Les comptes nationaux provisoires, semi-provisoires et définitifs sont élaborés </t>
  </si>
  <si>
    <t>Activité 2.1.2.58 : Elaborer la balance des paiements</t>
  </si>
  <si>
    <t>La balance des paiements</t>
  </si>
  <si>
    <t>Activité 2.1.2.67 :  Evaluer la parité de pouvoir d’achat (PPA)</t>
  </si>
  <si>
    <t>La parité de pouvoir d’achat (PPA) est évaluée</t>
  </si>
  <si>
    <t>Un système d’abonnement électronique est mis en place au bénéfice des utilisateurs </t>
  </si>
  <si>
    <t xml:space="preserve">Les tableaux de bords produits sont diffusés </t>
  </si>
  <si>
    <t>les gestionnaires de centre de documentation sont organisées en comité d’appui et dissémination des informations statistiques</t>
  </si>
  <si>
    <t>Un système d’alerte automatique des utilisateurs  est mis en place ;</t>
  </si>
  <si>
    <t>Activité 3.2.2.1 : Développer la messagerie à travers l’internet/intranet (adresse groupe par service, direction et tout le personnel de l’MEF)</t>
  </si>
  <si>
    <t>Activité 3.2.2.2 : Mettre en place l’intranet pour la communication interne</t>
  </si>
  <si>
    <t>L’intranet pour la communication interne est mis en place</t>
  </si>
  <si>
    <t>Activité 3.2.2.5 : Créer un organe de liaison du SSN (publication des données statistiques, écho sur les activités statistiques, )</t>
  </si>
  <si>
    <t>Un organe de liaison du SSN (publication des données statistiques, écho sur les activités statistiques, ) est créé</t>
  </si>
  <si>
    <t>Activité 3.3.1.2 : Evaluer la qualité des indicateurs et faire des études comparées de suivi</t>
  </si>
  <si>
    <t>Activité 3.3.2.2 : Instituer des journées de sensibilisation de façon tournante dans les principaux lycées et collèges</t>
  </si>
  <si>
    <t>Activité 3.3.3.2 : Organiser des formations continues des chercheurs et autres cadres aux méthodes et outils d’analyse des données statistiques</t>
  </si>
  <si>
    <t>Des formations continues des chercheurs et autres cadres aux méthodes et outils d’analyse des données statistiques sont organisées</t>
  </si>
  <si>
    <t>Activité 4.1.2.2 : Evaluer les besoins en personnel statisticien et autres cadres ;</t>
  </si>
  <si>
    <t>Les besoins en personnel statisticien et autres cadres sont évalués</t>
  </si>
  <si>
    <t>Activité 4.2.1.1 : Former des cadres moyens (Bourses + fonctionnement)</t>
  </si>
  <si>
    <t>Activité 4.2.1.2 : Former des cadres statisticiens et Démographes dans les écoles de statistique</t>
  </si>
  <si>
    <t xml:space="preserve">Des cadres statisticiens et démographes dans les écoles de statistique sont formés </t>
  </si>
  <si>
    <t>Activité 4.2.2.1 : Former des correspondants statistiques dans les régions (collecte des données, informatiques, gestion de bases de données,</t>
  </si>
  <si>
    <t>Des correspondants statistiques dans les régions sont formés</t>
  </si>
  <si>
    <t>Activité 4.2.2.11 : Former les cadres informaticiens et statisticiens pour la mise en œuvre du SDI (intranet, développement de bases de données, développement web, système et réseau, infographie)</t>
  </si>
  <si>
    <t>Activité 4.2.2.2 : Former les non statisticiens en techniques statistiques (collecte, traitement, analyse), informatique et autres, etc.)</t>
  </si>
  <si>
    <t>Un spécialiste en communication est recruté pour l’MEF</t>
  </si>
  <si>
    <t>Faire adopter les textes instituant les principales opérations statistiques</t>
  </si>
  <si>
    <t>Poursuivre l’effort de déconcentration des activités statistiques engagé depuis 2005 au niveau de l’MEF</t>
  </si>
  <si>
    <t>Elaborer un système d’information statistique des ministères en charge des affaires étrangères, de la formation professionnelle, de la promotion des femmes, des sports et loisirs, de l’industrie, la culture et les médias, des mines, carrières et énergie, de la poste et des TIC.</t>
  </si>
  <si>
    <t>Appuyer la mise en œuvre du plan stratégique du SNIS (Normes et procédures de gestion de l'information; mise en place de mécanisme fonctionnel de coordination, etc.)</t>
  </si>
  <si>
    <t>Elaborer un rapport statistique annuel</t>
  </si>
  <si>
    <t>Réaliser une enquête sur la couverture vaccinale </t>
  </si>
  <si>
    <t>Réaliser l’Enquête sur les paramètres démographiques du Cheptel</t>
  </si>
  <si>
    <t>Réaliser l’enquête nationale sur l’alphabétisation</t>
  </si>
  <si>
    <t>Produire les statistiques sur la dette extérieure</t>
  </si>
  <si>
    <t>Produire et rendre disponible les statistique sur le marché boursier (indices des cours de valeurs mobilières, transactions, émissions, etc.).</t>
  </si>
  <si>
    <t>Produire l’annuaire statistique des finances publiques</t>
  </si>
  <si>
    <t>Produire les statistiques monétaires et bancaires</t>
  </si>
  <si>
    <t>Produire un recueil de statistiques sur les assurances</t>
  </si>
  <si>
    <t>Elaborer les comptes des ressources naturelles et de l’environnement</t>
  </si>
  <si>
    <t>Produire l’annuaire statistique de l’environnement</t>
  </si>
  <si>
    <t>Produire l’annuaire des statistiques météorologiques</t>
  </si>
  <si>
    <t>Etendre la couverture de l’observatoire de la population à toute la population de Ouagadougou</t>
  </si>
  <si>
    <t>Former et sensibiliser les acteurs de la chaine de production des statistiques de l’état civil</t>
  </si>
  <si>
    <t>Elaborer les tableaux de bord régionaux de l’enseignement secondaire et la formation professionnelle.</t>
  </si>
  <si>
    <t>Elaborer le tableau de bord du préscolaire</t>
  </si>
  <si>
    <t>Elaborer l’annuaire des statistiques au niveau national et régional</t>
  </si>
  <si>
    <t>Elaborer le tableau de bord de la santé</t>
  </si>
  <si>
    <t>Elaborer des sous comptes nationaux de la santé</t>
  </si>
  <si>
    <t>Elaborer le bulletin de l’information sanitaire</t>
  </si>
  <si>
    <t>Poursuivre l’exécution de l’enquête sur les poids carcasses dans les abattoirs et aires d’abattage</t>
  </si>
  <si>
    <t>Assurer le suivi des pâturages et autres ressources pastorales</t>
  </si>
  <si>
    <t>Suivre la traçabilité des dépenses publiques par une enquête sur les dépenses après des services déconcentrés des ministères de la Santé et du MEBA</t>
  </si>
  <si>
    <t>Produire des statistiques sur la trésorerie et la comptabilité publique</t>
  </si>
  <si>
    <t>Produire les statistiques sur l’investissement public</t>
  </si>
  <si>
    <t>Produire les statistiques sur les contribuables</t>
  </si>
  <si>
    <t>Produire les statistiques sur l’aide extérieure</t>
  </si>
  <si>
    <t>Elaborer un tableau de bord des statistiques d’état civil</t>
  </si>
  <si>
    <t>Mettre en œuvre la stratégie de gestion centralisée</t>
  </si>
  <si>
    <t>Activité 2.1.2.102 : Produire l’annuaire statistique des finances publiques</t>
  </si>
  <si>
    <t>Activité 2.1.2.103 : Produire les statistiques monétaires et bancaires</t>
  </si>
  <si>
    <t>Activité 2.1.2.104 : Produire un recueil de statistiques sur les assurances</t>
  </si>
  <si>
    <t>Activité 1.1.2.1 : Faire adopter les textes instituant les principales opérations statistiques</t>
  </si>
  <si>
    <t>Activité 1.1.5.1 : Élaborer et adopter des normes communes pour la création et l’organisation des directions de statistique au sein des ministères.</t>
  </si>
  <si>
    <t>Activité 1.1.5.2 : Poursuivre l’effort de déconcentration des activités statistiques engagé depuis 2005 au niveau de l’MEF</t>
  </si>
  <si>
    <t>Activité 1.1.5.4 : Elaborer un système d’information statistique des ministères en charge des affaires étrangères, de la formation professionnelle, de la promotion des femmes, des sports et loisirs, de l’industrie, la culture et les médias, des mines, carrières et énergie, de la poste et des TIC.</t>
  </si>
  <si>
    <t>Activité 1.1.5.5 : Appuyer la mise en œuvre du plan stratégique du SNIS (Normes et procédures de gestion de l'information; mise en place de mécanisme fonctionnel de coordination, etc.)</t>
  </si>
  <si>
    <t>Activité 1.2.2.3 : Elaborer un rapport statistique annuel</t>
  </si>
  <si>
    <t>Activité 2.1.1.10 : Réaliser une enquête sur la couverture vaccinale </t>
  </si>
  <si>
    <t>Activité 2.1.1.8 : Réaliser l’Enquête sur les paramètres démographiques du Cheptel</t>
  </si>
  <si>
    <t>Activité 2.1.1.9 : Réaliser l’enquête nationale sur l’alphabétisation</t>
  </si>
  <si>
    <t>Activité 2.1.2.100 : Produire les statistiques sur la dette extérieure</t>
  </si>
  <si>
    <t>Activité 2.1.2.101 : Produire et rendre disponible les statistique sur le marché boursier (indices des cours de valeurs mobilières, transactions, émissions, etc.).</t>
  </si>
  <si>
    <t>Activité 2.1.2.105 : Elaborer les comptes des ressources naturelles et de l’environnement</t>
  </si>
  <si>
    <t>Activité 2.1.2.106 : Produire l’annuaire statistique de l’environnement</t>
  </si>
  <si>
    <t>Activité 2.1.2.108 : Produire l’annuaire des statistiques météorologiques</t>
  </si>
  <si>
    <t>Activité 2.1.2.12 : Etendre la couverture de l’observatoire de la population à toute la population de Ouagadougou</t>
  </si>
  <si>
    <t>Activité 2.1.2.13 : Former et sensibiliser les acteurs de la chaine de production des statistiques de l’état civil</t>
  </si>
  <si>
    <t>Activité 2.1.2.36 : Elaborer les tableaux de bord régionaux de l’enseignement secondaire et la formation professionnelle.</t>
  </si>
  <si>
    <t>Activité 2.1.2.37 : Elaborer un tableau de bord annuel de l’enseignement technique et professionnel</t>
  </si>
  <si>
    <t>Activité 2.1.2.38 : Elaborer l’annuaire statistique du préscolaire</t>
  </si>
  <si>
    <t>Activité 2.1.2.39 : Elaborer le tableau de bord du préscolaire</t>
  </si>
  <si>
    <t>Activité 2.1.2.42 : Elaborer l’annuaire des statistiques au niveau national et régional</t>
  </si>
  <si>
    <t>Activité 2.1.2.43 : Elaborer le tableau de bord de la santé</t>
  </si>
  <si>
    <t>Activité 2.1.2.44 : Elaborer des sous comptes nationaux de la santé</t>
  </si>
  <si>
    <t>Activité 2.1.2.45 : Elaborer le bulletin de l’information sanitaire</t>
  </si>
  <si>
    <t>Activité 2.1.2.75 : Poursuivre l’exécution de l’enquête sur les poids carcasses dans les abattoirs et aires d’abattage</t>
  </si>
  <si>
    <t>Activité 2.1.2.76 : Assurer le suivi des pâturages et autres ressources pastorales</t>
  </si>
  <si>
    <t>Activité 2.1.2.95 : Suivre la traçabilité des dépenses publiques par une enquête sur les dépenses après des services déconcentrés des ministères de la Santé et du MEBA</t>
  </si>
  <si>
    <t>Activité 2.1.2.96 : Produire des statistiques sur la trésorerie et la comptabilité publique</t>
  </si>
  <si>
    <t>Activité 2.1.2.97 : Produire les statistiques sur l’investissement public</t>
  </si>
  <si>
    <t>Activité 2.1.2.98 : Produire les statistiques sur les contribuables</t>
  </si>
  <si>
    <t>Activité 2.1.2.99 : Produire les statistiques sur l’aide extérieure</t>
  </si>
  <si>
    <t>Activité 2.3.2.2 : Elaborer et signer des accords de coopération avec les centres de recherches et universitaires en matière de transferts et d’analyse approfondies des données (identifier au moins un thème par an)</t>
  </si>
  <si>
    <t>Activité 2.1.2.01 : Elaborer l’annuaire statistique national</t>
  </si>
  <si>
    <t>Activité 2.1.2.02 : Elaborer le tableau de bord social, le tableau de bord de l’économie, le tableau de bord de la gouvernance</t>
  </si>
  <si>
    <t>Activité 2.1.2.03 : Elaborer les annuaires statistiques régionaux</t>
  </si>
  <si>
    <t>Activité 2.1.2.04 : Elaborer un bulletin trimestriel de la statistique</t>
  </si>
  <si>
    <t>Activité 2.1.2.05 : Faire le bilan annuel de la mise en œuvre du CSRLP/BMH (SCADD) et élaborer le PAP</t>
  </si>
  <si>
    <t>Activité 2.1.2.06 : Faire le bilan de la mise en œuvre des plans locaux de développement</t>
  </si>
  <si>
    <t>Activité 2.1.2.09 : Collecter, traiter les données pour alimenter le Modèle Analyse Régional (MAR)</t>
  </si>
  <si>
    <t>Activité 2.1.2.10 : Collecter, traiter les données pour alimenter la base Dev-Info</t>
  </si>
  <si>
    <t>Activité 2.1.2.11 : Actualiser les monographies régionales et communales</t>
  </si>
  <si>
    <t>Activité 2.1.2.14 : Produire l’annuaire statistique de l’état civil</t>
  </si>
  <si>
    <t>Activité 2.1.2.16 : Mettre en place un système d’information cohérent sur l’emploi et le travail.</t>
  </si>
  <si>
    <t>Activité 2.1.2.17 : Elaborer l’annuaire de la CNSS</t>
  </si>
  <si>
    <t>Activité 2.1.2.18 : Elaborer l’annuaire des statistiques de l’emploi,</t>
  </si>
  <si>
    <t>Activité 2.1.2.19 : Elaborer le tableau de bord de l’emploi</t>
  </si>
  <si>
    <t>Activité 2.1.2.20 : Elaborer l’annuaire statistique du Ministère de la Fonction publique</t>
  </si>
  <si>
    <t>Activité 2.1.2.21 : Elaborer l’annuaire du travail et de la sécurité sociale</t>
  </si>
  <si>
    <t>Activité 2.1.2.22 : Elaborer le tableau de bord du travail et de la sécurité sociale</t>
  </si>
  <si>
    <t>Activité 2.1.2.23 : Réaliser une enquête sur les risques professionnels, la sécurité et la santé au travail</t>
  </si>
  <si>
    <t>Activité 2.1.2.24 : Actualiser le répertoire des établissements d’enseignement technique et de formation professionnelle</t>
  </si>
  <si>
    <t>Activité 2.1.2.25 : Réaliser une étude méthodologique sur le suivi des diplômés</t>
  </si>
  <si>
    <t>Activité 2.1.2.26 : Mettre en place un dispositif et suivre les diplômés et sortants du système d’enseignement technique, formation professionnelle, et enseignement supérieur</t>
  </si>
  <si>
    <t>Activité 2.1.2.27 : Elaborer les cartes éducatives (aux niveaux primaire et secondaire)</t>
  </si>
  <si>
    <t>Activité 2.1.2.28 : Produire des informations sur les acquis scolaires</t>
  </si>
  <si>
    <t>Activité 2.1.2.29 : Produire l’annuaire des statistiques de l’éducation de base et de l’alphabétisation</t>
  </si>
  <si>
    <t>Activité 2.1.2.30 : Elaborer le tableau de bord de l’éducation de base et de l’alphabétisation</t>
  </si>
  <si>
    <t>Activité 2.1.2.31 : Elaborer les tableaux de bord régionaux</t>
  </si>
  <si>
    <t>Activité 2.1.2.32 : Elaborer les tableaux de bord provinciaux</t>
  </si>
  <si>
    <t>Activité 2.1.2.33 : Elaborer l'annuaire "Education nationale en chiffres"</t>
  </si>
  <si>
    <t>Activité 2.1.2.34 : Produire l’annuaire des statistique de l’enseignement secondaire,, supérieur, et la formation professionnelle</t>
  </si>
  <si>
    <t>Activité 2.1.2.35 : Elaborer le tableau de bord l’enseignement secondaire, supérieur, et la formation professionnelle</t>
  </si>
  <si>
    <t>Activité 3.2.1.10 : Mettre en place un système d’abonnement électronique des utilisateurs</t>
  </si>
  <si>
    <t>Activité 3.2.1.17 : Diffuser les autres publications nationales annuelles et infra annuelles</t>
  </si>
  <si>
    <t>Activité 3.3.2.3 : Organiser des journées de plaidoyer en faveur de la production statistique (Etat, entreprises, ménages)</t>
  </si>
  <si>
    <t>Activité 4.1.1.1 : Mettre en œuvre la stratégie de gestion centralisée</t>
  </si>
  <si>
    <t>Activité 4.2.2.3 : Former/recycler les cadres (informaticiens, statisticiens, démographes, etc.)</t>
  </si>
  <si>
    <t>Activité 4.2.2.4 : Former des cadres statisticiens aux nouvelles techniques statistiques (logiciels, économétrie, etc.) </t>
  </si>
  <si>
    <t>Activité 4.2.3.2 : Procéder au recrutement des cadres statisticiens disponible sur le marché pour satisfaire les besoins immédiats</t>
  </si>
  <si>
    <t>Activité 4.3.1.1 : Equiper les structures du SSN en mobilier de bureau (MEF, Structures sectorielles et régionales)</t>
  </si>
  <si>
    <t>Activité 4.3.1.5 : Moderniser les centres de documentation permettant aux usagers d’avoir accès aux informations et documents par internet à l’MEF et par consultation de bases de données électroniques sur place (moderniser les centres de documentation statistiques)</t>
  </si>
  <si>
    <t>Activité 4.3.2.2 : Construire et équiper la 2ème aile du bâtiment de l’MEF à Ouaga 2000</t>
  </si>
  <si>
    <t>Elaborer une politique qualité et adopter le mode de « Management total de la qualité »</t>
  </si>
  <si>
    <t>Activité 2.1.2.08 : Actualiser des tableaux de bord socio économiques des provinces et de la région</t>
  </si>
  <si>
    <t>Elaborer ou mettre à jour tous outils de la coordination techniques répondant aux normes internationales (concepts et définitions, nomenclatures, métadonnées, etc.) </t>
  </si>
  <si>
    <t>Poursuivre la diffusion  des concepts, définitions et méthodes statistiques en usage au Burkina Faso, conformément aux recommandations internationales, et mettre en ligne les documents méthodologiques actualisés</t>
  </si>
  <si>
    <t>Généraliser et systématiser l’élaboration des métadonnées à l’ensemble des statistiques produites par l’MEF et au niveau sectoriel</t>
  </si>
  <si>
    <t>Mettre en place une base de sondages multiutilisateurs numérisée à partir des documents de cartographie.</t>
  </si>
  <si>
    <t>Elaborer un répertoire des sources statistiques</t>
  </si>
  <si>
    <t>Adopter et vulgariser la Charte africaine de la statistique</t>
  </si>
  <si>
    <t>Organiser les prestations de serment des statisticiens non assermentés</t>
  </si>
  <si>
    <t>Adopter un nouveau statut dont la gestion serait plus souple et offrant de meilleures conditions de travail et de motivation.</t>
  </si>
  <si>
    <t>Renforcer les capacités managériales et compétences en planification stratégique</t>
  </si>
  <si>
    <t>Préparer et signer des contrats-plan triennaux entre l’MEF et l’Etat dans le cadre du SDS 2011-2015</t>
  </si>
  <si>
    <t>Animer le suivi statistique de la SCADD et des OMD </t>
  </si>
  <si>
    <t>Produire les programmes et rapports annuels d’activités du CNS conformément aux textes.</t>
  </si>
  <si>
    <t>Renforcer le SP-CNS en ressources humaines et lui donner les moyens logistiques nécessaires dans l’accomplissement de sa mission.</t>
  </si>
  <si>
    <t>Assurer le fonctionnement normal du CNS y compris les commissions spécialisées.</t>
  </si>
  <si>
    <t>Élaborer et adopter des normes communes pour la création et l’organisation des directions de statistique au sein des ministères.</t>
  </si>
  <si>
    <t>Evaluer les systèmes d’information statistique sectoriels de l’agriculture, l’élevage, commerce, l’emploi et travail, transports, l’état civil, l’éducation, la santé, la justice, le tourisme, l’action sociale,, la sécurité et défense, l’environnement etc.  et proposer des améliorations en vue de leur consolidation</t>
  </si>
  <si>
    <t>Mettre en place et animer des comités de coordination du système d'information statistique au niveau sectoriel (santé, éducation, secteur rural, emploi,....)</t>
  </si>
  <si>
    <t>Mettre en place et animer des comités de coordination du système d'information statistique au niveau régional</t>
  </si>
  <si>
    <t>Elaborer et mettre en place une approche pédagogique et les curricula appropriés en statistique dans le Centre de formation professionnelle de l’MEF</t>
  </si>
  <si>
    <t>Développer des relations au niveau international ainsi que des actions de coopération dans le domaine statistique vers les partenaires extérieurs et harmoniser les programmes de formation.</t>
  </si>
  <si>
    <t>Elaborer les métadonnées des indicateurs de la SCADD et des OMD</t>
  </si>
  <si>
    <t>Mettre en place des protocoles d’accord inter et intra domaine de production, pour l’accès à toutes les données de sources administratives.</t>
  </si>
  <si>
    <t>Former les responsables des structures du SSN en management, programmation des activités, gestion axée sur les résultats</t>
  </si>
  <si>
    <t>Codifier et adopter les procédures de suivi statistique de la SCAAD</t>
  </si>
  <si>
    <t>Assurer le suivi du SDS et produire le Rapport statistique national et le Programme statistique national.</t>
  </si>
  <si>
    <t>Identifier les différents utilisateurs et leur domaine d’intervention ; et les classifier selon le type d’utilisation</t>
  </si>
  <si>
    <t>Promouvoir la concertation avec l’ensemble des utilisateurs de statistiques et s’assurer de l’adéquation de l’information statistique à leurs besoins.</t>
  </si>
  <si>
    <t>Mettre en place un cadre de concertation avec le secteur privé</t>
  </si>
  <si>
    <t>Développer les activités de sensibilisation et formation des utilisateurs</t>
  </si>
  <si>
    <t>Mettre en place et animer un Cadre de partenariat regroupant tous les PTF du SSN</t>
  </si>
  <si>
    <t>Inscrire l’appui à la mise en œuvre de le SDS 2011-2015 dans les programmes-pays de coopération des PTF</t>
  </si>
  <si>
    <t>Présenter des requêtes aux guichets dédiés à l’appui aux statistiques</t>
  </si>
  <si>
    <t>Produire l’annuaire de la défense</t>
  </si>
  <si>
    <t>Réaliser une enquête sur les marges commerciales</t>
  </si>
  <si>
    <t>Réaliser un bilan analytique et périodique de la SCADD et des OMD</t>
  </si>
  <si>
    <t>Elaborer le TOFE</t>
  </si>
  <si>
    <t>Réaliser des évaluations externes</t>
  </si>
  <si>
    <t>Systématiser progressivement la démarche qualité à toutes les opérations statistiques d’envergure nationale et à l’ensemble des structures productrices de données statistiques.</t>
  </si>
  <si>
    <t>Publier chaque année un rapport de synthèse sur la qualité des statistiques au niveau du SSN.</t>
  </si>
  <si>
    <t>Réaliser une enquête légère auprès des ménages</t>
  </si>
  <si>
    <t>Réaliser une enquête sur la production laitière dans la région du sahel</t>
  </si>
  <si>
    <t>Réaliser une enquête légère sur l’emploi auprès des entreprises</t>
  </si>
  <si>
    <t>Réaliser l’Enquête Permanente Agricole (EPA)</t>
  </si>
  <si>
    <t>Réaliser l’Enquête maraichage</t>
  </si>
  <si>
    <t>Réaliser l’Enquête halieutique</t>
  </si>
  <si>
    <t>Elaborer le tableau de bord de l’environnement</t>
  </si>
  <si>
    <t>Elaborer un tableau de bord annuel de l’enseignement technique et professionnel</t>
  </si>
  <si>
    <t>Elaborer l’annuaire statistique du préscolaire</t>
  </si>
  <si>
    <t>Produire l’annuaire statistique du MASSN </t>
  </si>
  <si>
    <t>Elaborer un tableau de bord du MASSN </t>
  </si>
  <si>
    <t>Produire l’annuaire statistique de la justice</t>
  </si>
  <si>
    <t>Elaborer le tableau de bord annuel de la justice  </t>
  </si>
  <si>
    <t>Produire l’annuaire de la sécurité</t>
  </si>
  <si>
    <t>Réaliser une Enquête ponctuelle sur les  violences faites aux femmes</t>
  </si>
  <si>
    <t>Produire l’annuaire statistique du ministère de promotion de la femme</t>
  </si>
  <si>
    <t>Elaborer l’annuaire des statistiques du MCTC</t>
  </si>
  <si>
    <t>Elaborer un tableau de bord du MCTC</t>
  </si>
  <si>
    <t>Produire l’annuaire des statistiques des sports et loisirs</t>
  </si>
  <si>
    <t>Elaborer l 'indice de production industrielle</t>
  </si>
  <si>
    <t>Produire l’information sur les prix des produits agricoles</t>
  </si>
  <si>
    <t>Réaliser une enquête sur les flux transfrontaliers</t>
  </si>
  <si>
    <t>Elaborer les comptes satellites de l’agriculture</t>
  </si>
  <si>
    <t>Produire l’annuaire des statistiques agricoles</t>
  </si>
  <si>
    <t>Elaborer le tableau de bord des statistiques agricoles</t>
  </si>
  <si>
    <t>Assurer le suivi des marchés à bétail</t>
  </si>
  <si>
    <t>Produire l’annuaire des statistiques de l’élevage</t>
  </si>
  <si>
    <t>Elaborer le tableau de bord des statistiques de l’élevage</t>
  </si>
  <si>
    <t>Produire l’annuaire statistique du MCPEA</t>
  </si>
  <si>
    <t>Elaborer le tableau de bord du MCPEA</t>
  </si>
  <si>
    <t>Produire l’annuaire des statistiques sur des statistiques des mines et de l’énergie</t>
  </si>
  <si>
    <t>Elaborer le tableau de bord du MMCE</t>
  </si>
  <si>
    <t>Produire l’annuaire statistique des postes et TIC</t>
  </si>
  <si>
    <t>Réaliser une enquête trafic transfrontalier</t>
  </si>
  <si>
    <t>Produire les statistiques sur le parc de véhicules auto moto</t>
  </si>
  <si>
    <t>Exploiter le fichier des permis de conduire et produire les statistiques</t>
  </si>
  <si>
    <t>Collecter les données sur les pesages a l'essieu</t>
  </si>
  <si>
    <t>Elaborer l‘annuaire statistique des transports</t>
  </si>
  <si>
    <t>Elaborer le tableau de bord du ministère des transports</t>
  </si>
  <si>
    <t>Actualiser le répertoire des unités touristiques</t>
  </si>
  <si>
    <t>Produire l’annuaire statistique du tourisme</t>
  </si>
  <si>
    <t>Elaborer le tableau de bord du secteur du tourisme</t>
  </si>
  <si>
    <t>Elaborer les comptes satellites du tourisme</t>
  </si>
  <si>
    <t>Mettre à jour les outils de collecte pour mieux prendre en compte les besoins des utilisateurs, et conformément aux recommandations des enquêtes qualités ;</t>
  </si>
  <si>
    <t>Evaluer annuellement les besoins des utilisateurs et de les hiérarchiser.</t>
  </si>
  <si>
    <t>Elaborer un Programme d’analyses et de recherches et définir les procédures de mise en œuvre.</t>
  </si>
  <si>
    <t>Faire adopter le Programme d’analyses et de recherches par les instances compétentes en particulier le CNS.</t>
  </si>
  <si>
    <t>Mettre en œuvre le programme d’analyses et de recherches</t>
  </si>
  <si>
    <t>Etablir des partenariats avec des centres de recherche et des universités</t>
  </si>
  <si>
    <t>Elaborer et signer des accords de coopération avec les centres de recherches et universitaires en matière de transferts et d’analyse approfondies des données (identifier au moins un thème par an)</t>
  </si>
  <si>
    <t>Faire des publications dans le cadre des partenariats avec les universités et centres de recherche extérieurs</t>
  </si>
  <si>
    <t>Réaliser des études approfondies des données d’enquêtes en collaboration avec une équipe pluri disciplinaire (cadres des autres structures sectorielles du SSN)</t>
  </si>
  <si>
    <t>Développer des thèmes d’analyse à confier aux étudiants statisticiens stagiaires à l’MEF</t>
  </si>
  <si>
    <t>Elaborer l’annuaire statistique national</t>
  </si>
  <si>
    <t>Elaborer le tableau de bord social, le tableau de bord de l’économie, le tableau de bord de la gouvernance</t>
  </si>
  <si>
    <t>Elaborer les annuaires statistiques régionaux</t>
  </si>
  <si>
    <t>Elaborer un bulletin trimestriel de la statistique</t>
  </si>
  <si>
    <t>Faire le bilan annuel de la mise en œuvre du CSRLP/BMH (SCADD) et élaborer le PAP</t>
  </si>
  <si>
    <t>Faire le bilan de la mise en œuvre des plans locaux de développement</t>
  </si>
  <si>
    <t>Evaluer le portefeuille des ONG et associations dans la région</t>
  </si>
  <si>
    <t>Actualiser des tableaux de bord socio économiques des provinces et de la région</t>
  </si>
  <si>
    <t>Collecter, traiter les données pour alimenter le Modèle Analyse Régional (MAR)</t>
  </si>
  <si>
    <t>Collecter, traiter les données pour alimenter la base Dev-Info</t>
  </si>
  <si>
    <t>Actualiser les monographies régionales et communales</t>
  </si>
  <si>
    <t>Produire l’annuaire statistique de l’état civil</t>
  </si>
  <si>
    <t>Mettre en place un système d’information cohérent sur l’emploi et le travail.</t>
  </si>
  <si>
    <t>Elaborer l’annuaire de la CNSS</t>
  </si>
  <si>
    <t>Elaborer l’annuaire des statistiques de l’emploi,</t>
  </si>
  <si>
    <t>Elaborer le tableau de bord de l’emploi</t>
  </si>
  <si>
    <t>Elaborer l’annuaire statistique du Ministère de la Fonction publique</t>
  </si>
  <si>
    <t>Elaborer l’annuaire du travail et de la sécurité sociale</t>
  </si>
  <si>
    <t>Elaborer le tableau de bord du travail et de la sécurité sociale</t>
  </si>
  <si>
    <t>Réaliser une enquête sur les risques professionnels, la sécurité et la santé au travail</t>
  </si>
  <si>
    <t>Actualiser le répertoire des établissements d’enseignement technique et de formation professionnelle</t>
  </si>
  <si>
    <t>Réaliser une étude méthodologique sur le suivi des diplômés</t>
  </si>
  <si>
    <t>Mettre en place un dispositif et suivre les diplômés et sortants du système d’enseignement technique, formation professionnelle, et enseignement supérieur</t>
  </si>
  <si>
    <t>Elaborer les cartes éducatives (aux niveaux primaire et secondaire)</t>
  </si>
  <si>
    <t>Produire des informations sur les acquis scolaires</t>
  </si>
  <si>
    <t>Produire l’annuaire des statistiques de l’éducation de base et de l’alphabétisation</t>
  </si>
  <si>
    <t>Elaborer le tableau de bord de l’éducation de base et de l’alphabétisation</t>
  </si>
  <si>
    <t>Elaborer les tableaux de bord régionaux</t>
  </si>
  <si>
    <t>Elaborer les tableaux de bord provinciaux</t>
  </si>
  <si>
    <t>Elaborer l 'annuaire "Education nationale en chiffres"</t>
  </si>
  <si>
    <t>Produire l’annuaire des statistique de l’enseignement secondaire,, supérieur, et la formation professionnelle</t>
  </si>
  <si>
    <t>Elaborer le tableau de bord l’enseignement secondaire, supérieur, et la formation professionnelle</t>
  </si>
  <si>
    <t>Elaborer les comptes nationaux provisoires, semi-provisoire et définitifs</t>
  </si>
  <si>
    <t>Elaborer de trois notes techniques de suivi de la conjoncture nationale et internationale</t>
  </si>
  <si>
    <t>Elaborer la matrice de comptabilité sociale</t>
  </si>
  <si>
    <t>Elaborer la balance des paiements</t>
  </si>
  <si>
    <t>Elaborer les notes rapide de conjoncture</t>
  </si>
  <si>
    <t>Elaborer un indice du chiffre d’affaires des principales entreprises</t>
  </si>
  <si>
    <t>Elaborer l’indice des prix à la consommation (IPC) et l’étendre au niveau régionale</t>
  </si>
  <si>
    <t>Actualiser la mercuriale des prix</t>
  </si>
  <si>
    <t>Elaborer les statistiques du commerce extérieur notamment l’indice des prix du commerce extérieur et les termes de l’échange</t>
  </si>
  <si>
    <t>Elaborer l 'indice des prix de ventes industrielles </t>
  </si>
  <si>
    <t>Evaluer la parité de pouvoir d’achat (PPA)</t>
  </si>
  <si>
    <t>Enquête annuelle sur les investissements directs étrangers (IDE)</t>
  </si>
  <si>
    <t>Réaliser l’enquête sur le Stock Commerçant et Système Information sur les marchés agricoles</t>
  </si>
  <si>
    <t>Actualiser et diffuser les indicateurs de suivi des indicateurs du SCADD et des OMD</t>
  </si>
  <si>
    <t>Opérationnaliser le SDI</t>
  </si>
  <si>
    <t>Organiser les bases de données et métadonnées à l’MEF et dans les structures sectorielles et les rendre modernes ;</t>
  </si>
  <si>
    <t>Harmoniser des bases de données (définitions, codes des localités avec les résultats du RGPH, concepts, etc.) à l’MEF et dans les structures sectoriels</t>
  </si>
  <si>
    <t>Actualiser le document de politique de diffusion du SSN</t>
  </si>
  <si>
    <t>Mettre en place un système d’abonnement électronique des utilisateurs</t>
  </si>
  <si>
    <t>Mettre à contribution les organes de presses (radios, télé, presse écrite)</t>
  </si>
  <si>
    <t>Diffuser les comptes nationaux, des comptes de l'agriculture, de la santé, de l'environnement et la matrice de comptabilité nationale autres comptes</t>
  </si>
  <si>
    <t>Diffuser les tableaux de bords produits</t>
  </si>
  <si>
    <t>Diffuser les annuaires statistiques</t>
  </si>
  <si>
    <t>Diffuser des notes et autres publications infra annuelles (IPI, indice du chiffre d’affaires, indices de prix de ventes, indices et statistiques du commerce extérieur, etc..)</t>
  </si>
  <si>
    <t>Diffuser les autres publications nationales annuelles et infra annuelles</t>
  </si>
  <si>
    <t>Elaborer et publier un calendrier de diffusion des produits du SSN</t>
  </si>
  <si>
    <t>Elaborer et publier régulièrement un catalogue de publications statistiques ;</t>
  </si>
  <si>
    <t>Mettre en place une base de données centralisée</t>
  </si>
  <si>
    <t>Actualiser le répertoire de producteurs et de l’offre des produits statistiques (publications, indicateurs produits, )</t>
  </si>
  <si>
    <t>Organiser les gestionnaires de centre de documentation en comité d’appui et dissémination des informations statistiques</t>
  </si>
  <si>
    <t>Mettre en place des bases de données diffusables et accessibles sur internet</t>
  </si>
  <si>
    <t>Organiser un forum de discussion en ligne entre producteur et utilisateurs des données</t>
  </si>
  <si>
    <t>Mettre en alerte pour toute nouvelle publication réalisée</t>
  </si>
  <si>
    <t>Développer la messagerie à travers l’internet/intranet (adresse groupe par service, direction et tout le personnel de l’MEF)</t>
  </si>
  <si>
    <t>Mettre en place l’intranet pour la communication interne</t>
  </si>
  <si>
    <t>Mettre en place des supports de communication (plaquettes, dépliants, documents)</t>
  </si>
  <si>
    <t>Organiser des points de presse sur des produits statistiques</t>
  </si>
  <si>
    <t>Créer un organe de liaison du SSN (publication des données statistiques, écho sur les activités statistiques, )</t>
  </si>
  <si>
    <t>Organisation des actions en matière de statistique auprès des élèves et étudiants lors de la journée Africaine de la statistique (animation de conférences, distribution des dépliants, jeux concours sur la statistique,)</t>
  </si>
  <si>
    <t>Organiser des ateliers de dissémination des résultats</t>
  </si>
  <si>
    <t>Elaborer et diffuser des communiqués de presses sur les publications statistiques</t>
  </si>
  <si>
    <t>Réaliser des films documentaires sur les statistiques</t>
  </si>
  <si>
    <t>Evaluer la qualité des indicateurs et faire des études comparées de suivi</t>
  </si>
  <si>
    <t>Disposer d’une base de données fédératrice des indicateurs</t>
  </si>
  <si>
    <t>Elaborer des projections d’indicateurs</t>
  </si>
  <si>
    <t>Organiser des séminaires et ateliers de présentation des indicateurs élaborés</t>
  </si>
  <si>
    <t>Vulgariser les données et autres documents de synthèse au public à travers les canaux existants</t>
  </si>
  <si>
    <t>Apporter un appui de proximité aux utilisateurs de données selon l’approche ciblée client</t>
  </si>
  <si>
    <t>Organiser la Journée Africaine de la statistique (JAS)</t>
  </si>
  <si>
    <t>Instituer des journées de sensibilisation de façon tournante dans les principaux lycées et collèges</t>
  </si>
  <si>
    <t>Organiser un forum sur la statistique</t>
  </si>
  <si>
    <t>Organiser la Journée statistique du MEBA</t>
  </si>
  <si>
    <t>Organiser des journées de plaidoyer en faveur de la production statistique (Etat, entreprises, ménages)</t>
  </si>
  <si>
    <t>Organiser la Journée statistique de la santé</t>
  </si>
  <si>
    <t>Organiser un plaidoyer en faveur de l’utilisation des données statistiques</t>
  </si>
  <si>
    <t>Développer des curricula de formation en statistique</t>
  </si>
  <si>
    <t>Renforcer les capacités des enseignants en statistiques</t>
  </si>
  <si>
    <t>Organiser des formations à l’endroit des utilisateurs des données (acteurs du système non statisticiens, élèves et étudiants)</t>
  </si>
  <si>
    <t>Organiser des formations continues des chercheurs et autres cadres aux méthodes et outils d’analyse des données statistiques</t>
  </si>
  <si>
    <t>Elaborer des brochures ou dépliants des études réalisées (analyses personnalisées)</t>
  </si>
  <si>
    <t>Organiser des ateliers pour rendre visible les résultats d’analyse des données</t>
  </si>
  <si>
    <t>Mettre à jour et suivre régulièrement l’évolution des effectifs des statisticiens</t>
  </si>
  <si>
    <t>Evaluer les besoins en personnel statisticien et autres cadres ;</t>
  </si>
  <si>
    <t>Mettre en place une nouvelle méthode de définition des emplois et postes de travail</t>
  </si>
  <si>
    <t>Elaborer des fiches de postes vacants ou à pourvoir et suivre les performances des agents</t>
  </si>
  <si>
    <t>Mettre en place un système d’encadrement des jeunes diplômés</t>
  </si>
  <si>
    <t>Instituer des prix d'excellence (publier des articles ou thèmes d'analyse par les cadres du SSN)</t>
  </si>
  <si>
    <t>Former des cadres moyens (Bourses + fonctionnement)</t>
  </si>
  <si>
    <t>Former des cadres statisticiens et Démographes dans les écoles de statistique</t>
  </si>
  <si>
    <t>Former des correspondants statistiques dans les régions (collecte des données, informatiques, gestion de bases de données,</t>
  </si>
  <si>
    <t>Former les cadres dans des disciplines connexes (informatique, reprographie, communication et diffusion)</t>
  </si>
  <si>
    <t>Former les cadres informaticiens et statisticiens pour la mise en œuvre du SDI (intranet, développement de bases de données, développement web, système et réseau, infographie)</t>
  </si>
  <si>
    <t>Former les acteurs en matière de diffusion des données (séminaires, ateliers et voyages d’études)</t>
  </si>
  <si>
    <t>Former les non statisticiens en techniques statistiques (collecte, traitement, analyse), informatique et autres, etc.)</t>
  </si>
  <si>
    <t>Former/recycler les cadres (informaticiens, statisticiens, démographes, etc.)</t>
  </si>
  <si>
    <t>Former des cadres statisticiens aux nouvelles techniques statistiques (logiciels, économétrie, etc.) </t>
  </si>
  <si>
    <t>Former des cadres du SSN dans d’autres domaines spécifiques (gestion de projets, management, gestion axée sur les résultats et autres formations connexes) </t>
  </si>
  <si>
    <t>Former les cadres statisticiens à l'utilisation des nouvelles technologies (lecture optique des données d'enquêtes et de recensements)</t>
  </si>
  <si>
    <t>Renforcer les capacités d'analyse des données des cadres statisticiens</t>
  </si>
  <si>
    <t>Former les agents du SSN aux outils modernes d’archivage numérique des données</t>
  </si>
  <si>
    <t>Former /spécialiser les cadres statisticiens dans certains domaines (économie, statistique de la santé et autres domaines)</t>
  </si>
  <si>
    <t>Assurer une assistance technique ponctuelle des structures statistiques sectorielles</t>
  </si>
  <si>
    <t>Procéder au recrutement des cadres statisticiens disponible sur le marché pour satisfaire les besoins immédiats</t>
  </si>
  <si>
    <t>Recruter des cadres non statisticiens d’autres spécialités (informaticiens, juristes, archivistes, documentaliste, ect.) </t>
  </si>
  <si>
    <t>Assurer le suivi des cadres dans les structures statistiques sectoriels </t>
  </si>
  <si>
    <t>Recruter d’un spécialiste en communication pour de l’MEF</t>
  </si>
  <si>
    <t>Equiper les structures du SSN en mobilier de bureau (MEF, Structures sectorielles et régionales)</t>
  </si>
  <si>
    <t>Acquérir du matériel moderne pour l'archivage numérique de l'MEF</t>
  </si>
  <si>
    <t>Doter les structures sectorielles en moyens techniques d’archivage numérique (ordinateurs, fonctionnement, logiciels)</t>
  </si>
  <si>
    <t>Appuyer en matériels adéquats de diffusion des données (équipement) les services statistiques sectoriels et directions régionales de l’MEF pour</t>
  </si>
  <si>
    <t>Moderniser les centres de documentation permettant aux usagers d’avoir accès aux informations et documents par internet à l’MEF et par consultation de bases de données électroniques sur place (moderniser les centres de documentation statistiques)</t>
  </si>
  <si>
    <t>Equiper les structures du SSN en matériels informatiques (DRS, MEF, Structures statistiques sectorielles)</t>
  </si>
  <si>
    <t>Equiper la reprographie de l’MEF (dupli copieur, photocopieuse, etc..)</t>
  </si>
  <si>
    <t>Equiper la reprographie des structures sectorielles (dupli copieur, photocopieuse, etc..)</t>
  </si>
  <si>
    <t>Acquérir et installer le matériel informatique du SDI</t>
  </si>
  <si>
    <t>Construire et équiper la 2ème aile du bâtiment de l’MEF à Ouaga 2000</t>
  </si>
  <si>
    <t>Construire et équiper le centre de formation du SSN</t>
  </si>
  <si>
    <t>Construire où réhabiliter les bâtiments des DRS de l’MEF et ceux des services statistiques sectoriels</t>
  </si>
  <si>
    <t>Construire un bâtiment pour la DGPER</t>
  </si>
  <si>
    <t>Total</t>
  </si>
  <si>
    <t>Etat</t>
  </si>
  <si>
    <t>PTF</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</si>
</sst>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13" x14ac:knownFonts="1">
    <font>
      <sz val="11"/>
      <color theme="1"/>
      <name val="Calibri"/>
      <family val="2"/>
      <scheme val="minor"/>
    </font>
    <font>
      <sz val="10"/>
      <color theme="1"/>
      <name val="Arial Narrow"/>
      <family val="2"/>
    </font>
    <font>
      <b/>
      <sz val="10"/>
      <color theme="1"/>
      <name val="Arial Narrow"/>
      <family val="2"/>
    </font>
    <font>
      <i/>
      <sz val="10"/>
      <color theme="1"/>
      <name val="Arial Narrow"/>
      <family val="2"/>
    </font>
    <font>
      <b/>
      <sz val="10"/>
      <color rgb="FF0000FF"/>
      <name val="Arial Narrow"/>
      <family val="2"/>
    </font>
    <font>
      <b/>
      <sz val="10"/>
      <color rgb="FFFF0000"/>
      <name val="Arial Narrow"/>
      <family val="2"/>
    </font>
    <font>
      <b/>
      <i/>
      <sz val="10"/>
      <color rgb="FF0000FF"/>
      <name val="Arial Narrow"/>
      <family val="2"/>
    </font>
    <font>
      <sz val="9"/>
      <color theme="1"/>
      <name val="Arial Narrow"/>
      <family val="2"/>
    </font>
    <font>
      <b/>
      <sz val="9"/>
      <color rgb="FF0000FF"/>
      <name val="Arial Narrow"/>
      <family val="2"/>
    </font>
    <font>
      <b/>
      <sz val="9"/>
      <color rgb="FFFF0000"/>
      <name val="Arial Narrow"/>
      <family val="2"/>
    </font>
    <font>
      <b/>
      <sz val="11"/>
      <color rgb="FFFF0000"/>
      <name val="Calibri"/>
      <family val="2"/>
      <scheme val="minor"/>
    </font>
    <font>
      <b/>
      <i/>
      <sz val="11"/>
      <color rgb="FF0000FF"/>
      <name val="Calibri"/>
      <family val="2"/>
      <scheme val="minor"/>
    </font>
    <font>
      <sz val="11"/>
      <color rgb="FF000000"/>
      <name val="Calibri"/>
      <family val="2"/>
    </font>
  </fonts>
  <fills count="7">
    <fill>
      <patternFill patternType="none"/>
    </fill>
    <fill>
      <patternFill patternType="gray125"/>
    </fill>
    <fill>
      <patternFill patternType="solid">
        <fgColor theme="0" tint="-0.249977111117893"/>
        <bgColor indexed="64"/>
      </patternFill>
    </fill>
    <fill>
      <patternFill patternType="solid">
        <fgColor rgb="FFA6A6A6"/>
        <bgColor indexed="64"/>
      </patternFill>
    </fill>
    <fill>
      <patternFill patternType="solid">
        <fgColor rgb="FF00FF00"/>
        <bgColor indexed="64"/>
      </patternFill>
    </fill>
    <fill>
      <patternFill patternType="solid">
        <fgColor rgb="FF60F2DA"/>
        <bgColor indexed="64"/>
      </patternFill>
    </fill>
    <fill>
      <patternFill patternType="solid">
        <fgColor rgb="FFFFFFFF"/>
        <bgColor indexed="64"/>
      </patternFill>
    </fill>
  </fills>
  <borders count="19">
    <border>
      <left/>
      <right/>
      <top/>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thin">
        <color indexed="64"/>
      </top>
      <bottom/>
      <diagonal/>
    </border>
    <border>
      <left style="thin">
        <color auto="1"/>
      </left>
      <right style="thin">
        <color auto="1"/>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style="medium">
        <color indexed="64"/>
      </right>
      <top/>
      <bottom/>
      <diagonal/>
    </border>
    <border>
      <left/>
      <right style="medium">
        <color indexed="64"/>
      </right>
      <top/>
      <bottom/>
      <diagonal/>
    </border>
    <border>
      <left style="thin">
        <color auto="1"/>
      </left>
      <right style="thin">
        <color auto="1"/>
      </right>
      <top style="thin">
        <color indexed="64"/>
      </top>
      <bottom style="thin">
        <color indexed="64"/>
      </bottom>
      <diagonal/>
    </border>
    <border>
      <left style="thin">
        <color auto="1"/>
      </left>
      <right style="thin">
        <color auto="1"/>
      </right>
      <top style="thin">
        <color indexed="64"/>
      </top>
      <bottom style="thin">
        <color indexed="64"/>
      </bottom>
      <diagonal/>
    </border>
  </borders>
  <cellStyleXfs count="1">
    <xf numFmtId="0" fontId="0" fillId="0" borderId="0"/>
  </cellStyleXfs>
  <cellXfs count="61">
    <xf numFmtId="0" fontId="0" fillId="0" borderId="0" xfId="0"/>
    <xf numFmtId="0" fontId="1" fillId="0" borderId="0" xfId="0" applyFont="1" applyAlignment="1">
      <alignment horizontal="left" vertical="center"/>
    </xf>
    <xf numFmtId="0" fontId="1" fillId="0" borderId="0" xfId="0" applyFont="1" applyAlignment="1">
      <alignment horizontal="left" vertical="center" wrapText="1"/>
    </xf>
    <xf numFmtId="0" fontId="1" fillId="0" borderId="1" xfId="0" applyFont="1" applyBorder="1" applyAlignment="1">
      <alignment horizontal="left" vertical="center" wrapText="1"/>
    </xf>
    <xf numFmtId="0" fontId="2" fillId="2" borderId="1" xfId="0" applyFont="1" applyFill="1" applyBorder="1" applyAlignment="1">
      <alignment horizontal="left" vertical="center" wrapText="1"/>
    </xf>
    <xf numFmtId="0" fontId="2" fillId="3" borderId="2" xfId="0" applyFont="1" applyFill="1" applyBorder="1" applyAlignment="1">
      <alignment horizontal="left" vertical="center" wrapText="1"/>
    </xf>
    <xf numFmtId="0" fontId="2" fillId="3" borderId="3" xfId="0" applyFont="1" applyFill="1" applyBorder="1" applyAlignment="1">
      <alignment horizontal="left" vertical="center" wrapText="1"/>
    </xf>
    <xf numFmtId="0" fontId="2" fillId="3" borderId="4" xfId="0" applyFont="1" applyFill="1" applyBorder="1" applyAlignment="1">
      <alignment horizontal="left" vertical="center" wrapText="1"/>
    </xf>
    <xf numFmtId="0" fontId="1" fillId="0" borderId="1" xfId="0" applyNumberFormat="1" applyFont="1" applyFill="1" applyBorder="1" applyAlignment="1">
      <alignment vertical="center" wrapText="1"/>
    </xf>
    <xf numFmtId="0" fontId="3" fillId="0" borderId="1" xfId="0" applyNumberFormat="1" applyFont="1" applyFill="1" applyBorder="1" applyAlignment="1">
      <alignment vertical="center" wrapText="1"/>
    </xf>
    <xf numFmtId="0" fontId="1" fillId="0" borderId="1" xfId="0" applyFont="1" applyFill="1" applyBorder="1" applyAlignment="1">
      <alignment vertical="center" wrapText="1"/>
    </xf>
    <xf numFmtId="0" fontId="7" fillId="0" borderId="0" xfId="0" applyFont="1"/>
    <xf numFmtId="0" fontId="7" fillId="0" borderId="1" xfId="0" applyFont="1" applyFill="1" applyBorder="1" applyAlignment="1">
      <alignment vertical="center" wrapText="1"/>
    </xf>
    <xf numFmtId="0" fontId="7" fillId="0" borderId="0" xfId="0" applyFont="1" applyAlignment="1">
      <alignment wrapText="1"/>
    </xf>
    <xf numFmtId="0" fontId="7" fillId="0" borderId="11" xfId="0" applyFont="1" applyFill="1" applyBorder="1" applyAlignment="1">
      <alignment vertical="center" wrapText="1"/>
    </xf>
    <xf numFmtId="0" fontId="7" fillId="0" borderId="0" xfId="0" applyFont="1" applyFill="1" applyBorder="1" applyAlignment="1">
      <alignment vertical="center" wrapText="1"/>
    </xf>
    <xf numFmtId="0" fontId="7" fillId="0" borderId="0" xfId="0" applyFont="1" applyBorder="1" applyAlignment="1">
      <alignment wrapText="1"/>
    </xf>
    <xf numFmtId="0" fontId="7" fillId="0" borderId="0" xfId="0" applyFont="1" applyBorder="1"/>
    <xf numFmtId="0" fontId="7" fillId="0" borderId="0" xfId="0" applyFont="1" applyAlignment="1">
      <alignment vertical="center" wrapText="1"/>
    </xf>
    <xf numFmtId="0" fontId="7" fillId="0" borderId="0" xfId="0" applyFont="1" applyAlignment="1">
      <alignment horizontal="left" vertical="center" wrapText="1"/>
    </xf>
    <xf numFmtId="0" fontId="7" fillId="0" borderId="0" xfId="0" applyFont="1" applyBorder="1" applyAlignment="1">
      <alignment vertical="center" wrapText="1"/>
    </xf>
    <xf numFmtId="0" fontId="2" fillId="3" borderId="8" xfId="0" applyFont="1" applyFill="1" applyBorder="1" applyAlignment="1">
      <alignment horizontal="center" vertical="center"/>
    </xf>
    <xf numFmtId="0" fontId="0" fillId="0" borderId="0" xfId="0" applyAlignment="1">
      <alignment horizontal="center"/>
    </xf>
    <xf numFmtId="0" fontId="2" fillId="3" borderId="6" xfId="0" applyFont="1" applyFill="1" applyBorder="1" applyAlignment="1">
      <alignment horizontal="center" vertical="center" wrapText="1"/>
    </xf>
    <xf numFmtId="0" fontId="2" fillId="3" borderId="7" xfId="0" applyFont="1" applyFill="1" applyBorder="1" applyAlignment="1">
      <alignment horizontal="center" vertical="center" wrapText="1"/>
    </xf>
    <xf numFmtId="0" fontId="2" fillId="3" borderId="9" xfId="0" applyFont="1" applyFill="1" applyBorder="1" applyAlignment="1">
      <alignment horizontal="center" vertical="center" wrapText="1"/>
    </xf>
    <xf numFmtId="0" fontId="2" fillId="3" borderId="10" xfId="0" applyFont="1" applyFill="1" applyBorder="1" applyAlignment="1">
      <alignment horizontal="center" vertical="center" wrapText="1"/>
    </xf>
    <xf numFmtId="0" fontId="2" fillId="3" borderId="5" xfId="0" applyFont="1" applyFill="1" applyBorder="1" applyAlignment="1">
      <alignment horizontal="left" vertical="center"/>
    </xf>
    <xf numFmtId="0" fontId="2" fillId="2" borderId="12" xfId="0" applyFont="1" applyFill="1" applyBorder="1" applyAlignment="1">
      <alignment horizontal="left" vertical="center" wrapText="1"/>
    </xf>
    <xf numFmtId="0" fontId="2" fillId="2" borderId="12" xfId="0" applyFont="1" applyFill="1" applyBorder="1" applyAlignment="1">
      <alignment horizontal="center" vertical="center" wrapText="1"/>
    </xf>
    <xf numFmtId="0" fontId="1" fillId="0" borderId="12" xfId="0" applyFont="1" applyBorder="1" applyAlignment="1">
      <alignment horizontal="left" vertical="center" wrapText="1"/>
    </xf>
    <xf numFmtId="0" fontId="7" fillId="0" borderId="12" xfId="0" applyFont="1" applyBorder="1" applyAlignment="1">
      <alignment horizontal="left" vertical="center" wrapText="1"/>
    </xf>
    <xf numFmtId="0" fontId="1" fillId="0" borderId="12" xfId="0" applyFont="1" applyFill="1" applyBorder="1" applyAlignment="1">
      <alignment vertical="center" wrapText="1"/>
    </xf>
    <xf numFmtId="0" fontId="1" fillId="0" borderId="12" xfId="0" applyNumberFormat="1" applyFont="1" applyFill="1" applyBorder="1" applyAlignment="1">
      <alignment horizontal="center" vertical="center" wrapText="1"/>
    </xf>
    <xf numFmtId="0" fontId="3" fillId="0" borderId="12" xfId="0" applyNumberFormat="1" applyFont="1" applyFill="1" applyBorder="1" applyAlignment="1">
      <alignment horizontal="center" vertical="center" wrapText="1"/>
    </xf>
    <xf numFmtId="0" fontId="5" fillId="4" borderId="12" xfId="0" applyFont="1" applyFill="1" applyBorder="1" applyAlignment="1">
      <alignment horizontal="left" vertical="center"/>
    </xf>
    <xf numFmtId="0" fontId="10" fillId="4" borderId="0" xfId="0" applyFont="1" applyFill="1"/>
    <xf numFmtId="0" fontId="6" fillId="5" borderId="12" xfId="0" applyFont="1" applyFill="1" applyBorder="1" applyAlignment="1">
      <alignment horizontal="left" vertical="center"/>
    </xf>
    <xf numFmtId="0" fontId="11" fillId="5" borderId="0" xfId="0" applyFont="1" applyFill="1"/>
    <xf numFmtId="164" fontId="10" fillId="4" borderId="0" xfId="0" applyNumberFormat="1" applyFont="1" applyFill="1" applyAlignment="1">
      <alignment horizontal="center" vertical="center"/>
    </xf>
    <xf numFmtId="164" fontId="11" fillId="5" borderId="0" xfId="0" applyNumberFormat="1" applyFont="1" applyFill="1" applyAlignment="1">
      <alignment horizontal="center" vertical="center"/>
    </xf>
    <xf numFmtId="0" fontId="2" fillId="6" borderId="16" xfId="0" applyFont="1" applyFill="1" applyBorder="1" applyAlignment="1">
      <alignment horizontal="center" vertical="center" wrapText="1"/>
    </xf>
    <xf numFmtId="0" fontId="2" fillId="3" borderId="2" xfId="0" applyFont="1" applyFill="1" applyBorder="1" applyAlignment="1">
      <alignment horizontal="center" vertical="center" wrapText="1"/>
    </xf>
    <xf numFmtId="0" fontId="2" fillId="3" borderId="15" xfId="0" applyFont="1" applyFill="1" applyBorder="1" applyAlignment="1">
      <alignment horizontal="center" vertical="center" wrapText="1"/>
    </xf>
    <xf numFmtId="0" fontId="2" fillId="3" borderId="13" xfId="0" applyFont="1" applyFill="1" applyBorder="1" applyAlignment="1">
      <alignment horizontal="center" vertical="center" wrapText="1"/>
    </xf>
    <xf numFmtId="0" fontId="2" fillId="3" borderId="14" xfId="0" applyFont="1" applyFill="1" applyBorder="1" applyAlignment="1">
      <alignment horizontal="center" vertical="center" wrapText="1"/>
    </xf>
    <xf numFmtId="0" fontId="1" fillId="0" borderId="17" xfId="0" applyFont="1" applyFill="1" applyBorder="1" applyAlignment="1">
      <alignment vertical="center" wrapText="1"/>
    </xf>
    <xf numFmtId="0" fontId="5" fillId="0" borderId="18" xfId="0" applyFont="1" applyFill="1" applyBorder="1" applyAlignment="1">
      <alignment horizontal="left" vertical="center"/>
    </xf>
    <xf numFmtId="0" fontId="2" fillId="0" borderId="18" xfId="0" applyFont="1" applyFill="1" applyBorder="1" applyAlignment="1">
      <alignment horizontal="left" vertical="center" wrapText="1"/>
    </xf>
    <xf numFmtId="0" fontId="5" fillId="0" borderId="18" xfId="0" applyFont="1" applyFill="1" applyBorder="1" applyAlignment="1">
      <alignment horizontal="center" vertical="center"/>
    </xf>
    <xf numFmtId="0" fontId="5" fillId="0" borderId="18" xfId="0" applyFont="1" applyFill="1" applyBorder="1" applyAlignment="1">
      <alignment horizontal="center" vertical="center" wrapText="1"/>
    </xf>
    <xf numFmtId="0" fontId="4" fillId="0" borderId="18" xfId="0" applyFont="1" applyFill="1" applyBorder="1" applyAlignment="1">
      <alignment horizontal="left" vertical="center"/>
    </xf>
    <xf numFmtId="0" fontId="4" fillId="0" borderId="18" xfId="0" applyFont="1" applyFill="1" applyBorder="1" applyAlignment="1">
      <alignment horizontal="center" vertical="center"/>
    </xf>
    <xf numFmtId="0" fontId="4" fillId="0" borderId="18" xfId="0" applyFont="1" applyFill="1" applyBorder="1" applyAlignment="1">
      <alignment horizontal="center" vertical="center" wrapText="1"/>
    </xf>
    <xf numFmtId="0" fontId="8" fillId="0" borderId="17" xfId="0" applyFont="1" applyFill="1" applyBorder="1" applyAlignment="1">
      <alignment vertical="center"/>
    </xf>
    <xf numFmtId="0" fontId="9" fillId="0" borderId="17" xfId="0" applyFont="1" applyFill="1" applyBorder="1" applyAlignment="1">
      <alignment vertical="center"/>
    </xf>
    <xf numFmtId="0" fontId="1" fillId="0" borderId="1" xfId="0" applyNumberFormat="1" applyFont="1" applyFill="1" applyBorder="1" applyAlignment="1">
      <alignment horizontal="center" vertical="center" wrapText="1"/>
    </xf>
    <xf numFmtId="0" fontId="4" fillId="0" borderId="17" xfId="0" applyNumberFormat="1" applyFont="1" applyFill="1" applyBorder="1" applyAlignment="1">
      <alignment horizontal="center" vertical="center" wrapText="1"/>
    </xf>
    <xf numFmtId="0" fontId="5" fillId="0" borderId="17" xfId="0" applyNumberFormat="1" applyFont="1" applyFill="1" applyBorder="1" applyAlignment="1">
      <alignment horizontal="center" vertical="center" wrapText="1"/>
    </xf>
    <xf numFmtId="0" fontId="3" fillId="0" borderId="1" xfId="0" applyNumberFormat="1" applyFont="1" applyFill="1" applyBorder="1" applyAlignment="1">
      <alignment horizontal="center" vertical="center" wrapText="1"/>
    </xf>
    <xf numFmtId="0" fontId="6" fillId="0" borderId="17" xfId="0" applyNumberFormat="1"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10" Type="http://schemas.microsoft.com/office/2006/relationships/vbaProject" Target="vbaProject.bin"/><Relationship Id="rId4" Type="http://schemas.openxmlformats.org/officeDocument/2006/relationships/worksheet" Target="worksheets/sheet4.xml"/><Relationship Id="rId9" Type="http://schemas.openxmlformats.org/officeDocument/2006/relationships/calcChain" Target="calcChain.xml"/></Relationships>
</file>

<file path=xl/ctrlProps/ctrlProp1.xml><?xml version="1.0" encoding="utf-8"?>
<formControlPr xmlns="http://schemas.microsoft.com/office/spreadsheetml/2009/9/main" objectType="Button" lockText="1"/>
</file>

<file path=xl/drawings/drawing1.xml><?xml version="1.0" encoding="utf-8"?>
<xdr:wsDr xmlns:xdr="http://schemas.openxmlformats.org/drawingml/2006/spreadsheetDrawing" xmlns:a="http://schemas.openxmlformats.org/drawingml/2006/main">
  <xdr:twoCellAnchor editAs="absolute">
    <xdr:from>
      <xdr:col>0</xdr:col>
      <xdr:colOff>1437217</xdr:colOff>
      <xdr:row>0</xdr:row>
      <xdr:rowOff>47625</xdr:rowOff>
    </xdr:from>
    <xdr:to>
      <xdr:col>0</xdr:col>
      <xdr:colOff>2212975</xdr:colOff>
      <xdr:row>1</xdr:row>
      <xdr:rowOff>114300</xdr:rowOff>
    </xdr:to>
    <xdr:sp macro="[0]!ventiler" textlink="">
      <xdr:nvSpPr>
        <xdr:cNvPr id="2" name="Rectangle à coins arrondis 1"/>
        <xdr:cNvSpPr/>
      </xdr:nvSpPr>
      <xdr:spPr>
        <a:xfrm>
          <a:off x="1437217" y="47625"/>
          <a:ext cx="775758" cy="266700"/>
        </a:xfrm>
        <a:prstGeom prst="roundRect">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ctr"/>
        <a:lstStyle/>
        <a:p>
          <a:pPr algn="ctr"/>
          <a:r>
            <a:rPr lang="en-US" sz="1600" b="1"/>
            <a:t>Hop!</a:t>
          </a:r>
        </a:p>
      </xdr:txBody>
    </xdr:sp>
    <xdr:clientData fPrintsWithSheet="0"/>
  </xdr:twoCellAnchor>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38100</xdr:colOff>
          <xdr:row>0</xdr:row>
          <xdr:rowOff>0</xdr:rowOff>
        </xdr:from>
        <xdr:to>
          <xdr:col>0</xdr:col>
          <xdr:colOff>1352550</xdr:colOff>
          <xdr:row>1</xdr:row>
          <xdr:rowOff>0</xdr:rowOff>
        </xdr:to>
        <xdr:sp macro="" textlink="">
          <xdr:nvSpPr>
            <xdr:cNvPr id="3073" name="Button 1" hidden="1">
              <a:extLst>
                <a:ext uri="{63B3BB69-23CF-44E3-9099-C40C66FF867C}">
                  <a14:compatExt spid="_x0000_s3073"/>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Tableau Type</a:t>
              </a:r>
            </a:p>
          </xdr:txBody>
        </xdr:sp>
        <xdr:clientData fPrintsWithSheet="0"/>
      </xdr:twoCellAnchor>
    </mc:Choice>
    <mc:Fallback/>
  </mc:AlternateContent>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3.bin"/><Relationship Id="rId4" Type="http://schemas.openxmlformats.org/officeDocument/2006/relationships/ctrlProp" Target="../ctrlProps/ctrlProp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A1:L258"/>
  <sheetViews>
    <sheetView workbookViewId="0">
      <selection activeCell="C1" sqref="C1:C1048576"/>
    </sheetView>
  </sheetViews>
  <sheetFormatPr baseColWidth="10" defaultRowHeight="12.75" x14ac:dyDescent="0.25"/>
  <cols>
    <col min="1" max="1" width="40.42578125" style="2" customWidth="1"/>
    <col min="2" max="2" width="35.140625" style="2" customWidth="1"/>
    <col min="3" max="3" width="49" style="1" customWidth="1"/>
    <col min="4" max="4" width="17.5703125" style="1" customWidth="1"/>
    <col min="5" max="5" width="37.140625" style="1" customWidth="1"/>
    <col min="6" max="8" width="4.85546875" style="1" customWidth="1"/>
    <col min="9" max="16384" width="11.42578125" style="1"/>
  </cols>
  <sheetData>
    <row r="1" spans="1:8" ht="38.25" x14ac:dyDescent="0.25">
      <c r="A1" s="4" t="s">
        <v>350</v>
      </c>
      <c r="B1" s="4" t="s">
        <v>351</v>
      </c>
      <c r="C1" s="4" t="s">
        <v>0</v>
      </c>
      <c r="D1" s="4" t="s">
        <v>1</v>
      </c>
      <c r="E1" s="4" t="s">
        <v>2</v>
      </c>
      <c r="F1" s="4" t="s">
        <v>352</v>
      </c>
      <c r="G1" s="4" t="s">
        <v>353</v>
      </c>
      <c r="H1" s="4" t="s">
        <v>354</v>
      </c>
    </row>
    <row r="2" spans="1:8" ht="38.25" x14ac:dyDescent="0.25">
      <c r="A2" s="3" t="s">
        <v>4</v>
      </c>
      <c r="B2" s="3" t="s">
        <v>5</v>
      </c>
      <c r="C2" s="12" t="s">
        <v>415</v>
      </c>
      <c r="D2" s="10" t="s">
        <v>357</v>
      </c>
      <c r="E2" s="10" t="s">
        <v>6</v>
      </c>
      <c r="F2" s="8">
        <v>10</v>
      </c>
      <c r="G2" s="8">
        <v>10</v>
      </c>
      <c r="H2" s="8">
        <v>0</v>
      </c>
    </row>
    <row r="3" spans="1:8" ht="38.25" x14ac:dyDescent="0.25">
      <c r="A3" s="3" t="s">
        <v>4</v>
      </c>
      <c r="B3" s="3" t="s">
        <v>5</v>
      </c>
      <c r="C3" s="12" t="s">
        <v>7</v>
      </c>
      <c r="D3" s="10" t="s">
        <v>357</v>
      </c>
      <c r="E3" s="10" t="s">
        <v>8</v>
      </c>
      <c r="F3" s="8">
        <v>2.5</v>
      </c>
      <c r="G3" s="8">
        <v>2.5</v>
      </c>
      <c r="H3" s="8">
        <v>0</v>
      </c>
    </row>
    <row r="4" spans="1:8" ht="38.25" x14ac:dyDescent="0.25">
      <c r="A4" s="3" t="s">
        <v>4</v>
      </c>
      <c r="B4" s="3" t="s">
        <v>5</v>
      </c>
      <c r="C4" s="12" t="s">
        <v>588</v>
      </c>
      <c r="D4" s="10" t="s">
        <v>357</v>
      </c>
      <c r="E4" s="10" t="s">
        <v>9</v>
      </c>
      <c r="F4" s="8" t="s">
        <v>10</v>
      </c>
      <c r="G4" s="8" t="s">
        <v>10</v>
      </c>
      <c r="H4" s="8">
        <v>0</v>
      </c>
    </row>
    <row r="5" spans="1:8" ht="38.25" x14ac:dyDescent="0.25">
      <c r="A5" s="3" t="s">
        <v>4</v>
      </c>
      <c r="B5" s="3" t="s">
        <v>5</v>
      </c>
      <c r="C5" s="12" t="s">
        <v>11</v>
      </c>
      <c r="D5" s="10" t="s">
        <v>356</v>
      </c>
      <c r="E5" s="10" t="s">
        <v>12</v>
      </c>
      <c r="F5" s="8" t="s">
        <v>10</v>
      </c>
      <c r="G5" s="8" t="s">
        <v>10</v>
      </c>
      <c r="H5" s="8">
        <v>0</v>
      </c>
    </row>
    <row r="6" spans="1:8" ht="38.25" x14ac:dyDescent="0.25">
      <c r="A6" s="3" t="s">
        <v>4</v>
      </c>
      <c r="B6" s="3" t="s">
        <v>5</v>
      </c>
      <c r="C6" s="12" t="s">
        <v>416</v>
      </c>
      <c r="D6" s="10" t="s">
        <v>356</v>
      </c>
      <c r="E6" s="10" t="s">
        <v>13</v>
      </c>
      <c r="F6" s="8">
        <v>15</v>
      </c>
      <c r="G6" s="8">
        <v>15</v>
      </c>
      <c r="H6" s="8">
        <v>0</v>
      </c>
    </row>
    <row r="7" spans="1:8" ht="38.25" x14ac:dyDescent="0.25">
      <c r="A7" s="3" t="s">
        <v>4</v>
      </c>
      <c r="B7" s="3" t="s">
        <v>5</v>
      </c>
      <c r="C7" s="12" t="s">
        <v>417</v>
      </c>
      <c r="D7" s="10" t="s">
        <v>356</v>
      </c>
      <c r="E7" s="10" t="s">
        <v>14</v>
      </c>
      <c r="F7" s="8">
        <v>25</v>
      </c>
      <c r="G7" s="8">
        <v>25</v>
      </c>
      <c r="H7" s="8">
        <v>0</v>
      </c>
    </row>
    <row r="8" spans="1:8" ht="38.25" x14ac:dyDescent="0.25">
      <c r="A8" s="3" t="s">
        <v>4</v>
      </c>
      <c r="B8" s="3" t="s">
        <v>5</v>
      </c>
      <c r="C8" s="12" t="s">
        <v>397</v>
      </c>
      <c r="D8" s="10" t="s">
        <v>356</v>
      </c>
      <c r="E8" s="10" t="s">
        <v>15</v>
      </c>
      <c r="F8" s="8" t="s">
        <v>10</v>
      </c>
      <c r="G8" s="8" t="s">
        <v>10</v>
      </c>
      <c r="H8" s="8">
        <v>0</v>
      </c>
    </row>
    <row r="9" spans="1:8" ht="38.25" x14ac:dyDescent="0.25">
      <c r="A9" s="3" t="s">
        <v>4</v>
      </c>
      <c r="B9" s="3" t="s">
        <v>5</v>
      </c>
      <c r="C9" s="12" t="s">
        <v>16</v>
      </c>
      <c r="D9" s="10" t="s">
        <v>356</v>
      </c>
      <c r="E9" s="10" t="s">
        <v>17</v>
      </c>
      <c r="F9" s="8">
        <v>25</v>
      </c>
      <c r="G9" s="8">
        <v>25</v>
      </c>
      <c r="H9" s="8">
        <v>0</v>
      </c>
    </row>
    <row r="10" spans="1:8" ht="38.25" x14ac:dyDescent="0.25">
      <c r="A10" s="3" t="s">
        <v>4</v>
      </c>
      <c r="B10" s="3" t="s">
        <v>5</v>
      </c>
      <c r="C10" s="12" t="s">
        <v>18</v>
      </c>
      <c r="D10" s="10" t="s">
        <v>357</v>
      </c>
      <c r="E10" s="10" t="s">
        <v>19</v>
      </c>
      <c r="F10" s="8">
        <v>3</v>
      </c>
      <c r="G10" s="8">
        <v>3</v>
      </c>
      <c r="H10" s="8">
        <v>0</v>
      </c>
    </row>
    <row r="11" spans="1:8" ht="38.25" x14ac:dyDescent="0.25">
      <c r="A11" s="3" t="s">
        <v>4</v>
      </c>
      <c r="B11" s="3" t="s">
        <v>5</v>
      </c>
      <c r="C11" s="12" t="s">
        <v>20</v>
      </c>
      <c r="D11" s="10" t="s">
        <v>21</v>
      </c>
      <c r="E11" s="10" t="s">
        <v>22</v>
      </c>
      <c r="F11" s="8" t="s">
        <v>10</v>
      </c>
      <c r="G11" s="8" t="s">
        <v>10</v>
      </c>
      <c r="H11" s="8">
        <v>0</v>
      </c>
    </row>
    <row r="12" spans="1:8" ht="38.25" x14ac:dyDescent="0.25">
      <c r="A12" s="3" t="s">
        <v>4</v>
      </c>
      <c r="B12" s="3" t="s">
        <v>5</v>
      </c>
      <c r="C12" s="12" t="s">
        <v>23</v>
      </c>
      <c r="D12" s="10" t="s">
        <v>21</v>
      </c>
      <c r="E12" s="10" t="s">
        <v>24</v>
      </c>
      <c r="F12" s="8">
        <v>37</v>
      </c>
      <c r="G12" s="8">
        <v>37</v>
      </c>
      <c r="H12" s="8">
        <v>0</v>
      </c>
    </row>
    <row r="13" spans="1:8" ht="38.25" x14ac:dyDescent="0.25">
      <c r="A13" s="3" t="s">
        <v>4</v>
      </c>
      <c r="B13" s="3" t="s">
        <v>5</v>
      </c>
      <c r="C13" s="12" t="s">
        <v>589</v>
      </c>
      <c r="D13" s="10" t="s">
        <v>357</v>
      </c>
      <c r="E13" s="10" t="s">
        <v>25</v>
      </c>
      <c r="F13" s="8">
        <v>5</v>
      </c>
      <c r="G13" s="8">
        <v>5</v>
      </c>
      <c r="H13" s="8">
        <v>0</v>
      </c>
    </row>
    <row r="14" spans="1:8" ht="38.25" x14ac:dyDescent="0.25">
      <c r="A14" s="3" t="s">
        <v>4</v>
      </c>
      <c r="B14" s="3" t="s">
        <v>5</v>
      </c>
      <c r="C14" s="12" t="s">
        <v>590</v>
      </c>
      <c r="D14" s="10" t="s">
        <v>356</v>
      </c>
      <c r="E14" s="10" t="s">
        <v>26</v>
      </c>
      <c r="F14" s="8">
        <v>50</v>
      </c>
      <c r="G14" s="8">
        <v>50</v>
      </c>
      <c r="H14" s="8">
        <v>0</v>
      </c>
    </row>
    <row r="15" spans="1:8" ht="67.5" x14ac:dyDescent="0.25">
      <c r="A15" s="3" t="s">
        <v>4</v>
      </c>
      <c r="B15" s="3" t="s">
        <v>5</v>
      </c>
      <c r="C15" s="12" t="s">
        <v>487</v>
      </c>
      <c r="D15" s="10" t="s">
        <v>358</v>
      </c>
      <c r="E15" s="10" t="s">
        <v>27</v>
      </c>
      <c r="F15" s="8">
        <v>20</v>
      </c>
      <c r="G15" s="8">
        <v>20</v>
      </c>
      <c r="H15" s="8">
        <v>0</v>
      </c>
    </row>
    <row r="16" spans="1:8" ht="76.5" x14ac:dyDescent="0.25">
      <c r="A16" s="3" t="s">
        <v>4</v>
      </c>
      <c r="B16" s="3" t="s">
        <v>5</v>
      </c>
      <c r="C16" s="12" t="s">
        <v>591</v>
      </c>
      <c r="D16" s="10" t="s">
        <v>360</v>
      </c>
      <c r="E16" s="10" t="s">
        <v>488</v>
      </c>
      <c r="F16" s="8">
        <v>15</v>
      </c>
      <c r="G16" s="8">
        <v>15</v>
      </c>
      <c r="H16" s="8">
        <v>0</v>
      </c>
    </row>
    <row r="17" spans="1:8" ht="40.5" x14ac:dyDescent="0.25">
      <c r="A17" s="3" t="s">
        <v>4</v>
      </c>
      <c r="B17" s="3" t="s">
        <v>5</v>
      </c>
      <c r="C17" s="12" t="s">
        <v>592</v>
      </c>
      <c r="D17" s="10" t="s">
        <v>28</v>
      </c>
      <c r="E17" s="10" t="s">
        <v>29</v>
      </c>
      <c r="F17" s="8">
        <v>27</v>
      </c>
      <c r="G17" s="8">
        <v>27</v>
      </c>
      <c r="H17" s="8">
        <v>0</v>
      </c>
    </row>
    <row r="18" spans="1:8" ht="51" x14ac:dyDescent="0.25">
      <c r="A18" s="3" t="s">
        <v>4</v>
      </c>
      <c r="B18" s="3" t="s">
        <v>5</v>
      </c>
      <c r="C18" s="12" t="s">
        <v>418</v>
      </c>
      <c r="D18" s="10" t="s">
        <v>30</v>
      </c>
      <c r="E18" s="10" t="s">
        <v>31</v>
      </c>
      <c r="F18" s="8">
        <v>5</v>
      </c>
      <c r="G18" s="8">
        <v>5</v>
      </c>
      <c r="H18" s="8">
        <v>0</v>
      </c>
    </row>
    <row r="19" spans="1:8" ht="38.25" x14ac:dyDescent="0.25">
      <c r="A19" s="3" t="s">
        <v>4</v>
      </c>
      <c r="B19" s="3" t="s">
        <v>5</v>
      </c>
      <c r="C19" s="12" t="s">
        <v>419</v>
      </c>
      <c r="D19" s="10" t="s">
        <v>359</v>
      </c>
      <c r="E19" s="10" t="s">
        <v>32</v>
      </c>
      <c r="F19" s="8">
        <v>26</v>
      </c>
      <c r="G19" s="8">
        <v>26</v>
      </c>
      <c r="H19" s="8">
        <v>0</v>
      </c>
    </row>
    <row r="20" spans="1:8" ht="51" x14ac:dyDescent="0.25">
      <c r="A20" s="3" t="s">
        <v>4</v>
      </c>
      <c r="B20" s="3" t="s">
        <v>5</v>
      </c>
      <c r="C20" s="12" t="s">
        <v>396</v>
      </c>
      <c r="D20" s="10" t="s">
        <v>356</v>
      </c>
      <c r="E20" s="10" t="s">
        <v>404</v>
      </c>
      <c r="F20" s="8">
        <v>30</v>
      </c>
      <c r="G20" s="8">
        <v>30</v>
      </c>
      <c r="H20" s="8">
        <v>0</v>
      </c>
    </row>
    <row r="21" spans="1:8" ht="40.5" x14ac:dyDescent="0.25">
      <c r="A21" s="3" t="s">
        <v>4</v>
      </c>
      <c r="B21" s="3" t="s">
        <v>5</v>
      </c>
      <c r="C21" s="12" t="s">
        <v>420</v>
      </c>
      <c r="D21" s="10" t="s">
        <v>356</v>
      </c>
      <c r="E21" s="10" t="s">
        <v>33</v>
      </c>
      <c r="F21" s="8">
        <v>20</v>
      </c>
      <c r="G21" s="8">
        <v>20</v>
      </c>
      <c r="H21" s="8">
        <v>0</v>
      </c>
    </row>
    <row r="22" spans="1:8" ht="40.5" x14ac:dyDescent="0.25">
      <c r="A22" s="3" t="s">
        <v>4</v>
      </c>
      <c r="B22" s="3" t="s">
        <v>34</v>
      </c>
      <c r="C22" s="12" t="s">
        <v>485</v>
      </c>
      <c r="D22" s="10" t="s">
        <v>356</v>
      </c>
      <c r="E22" s="10" t="s">
        <v>35</v>
      </c>
      <c r="F22" s="8">
        <v>25</v>
      </c>
      <c r="G22" s="8">
        <v>25</v>
      </c>
      <c r="H22" s="8">
        <v>0</v>
      </c>
    </row>
    <row r="23" spans="1:8" ht="40.5" x14ac:dyDescent="0.25">
      <c r="A23" s="3" t="s">
        <v>4</v>
      </c>
      <c r="B23" s="3" t="s">
        <v>34</v>
      </c>
      <c r="C23" s="12" t="s">
        <v>486</v>
      </c>
      <c r="D23" s="10" t="s">
        <v>356</v>
      </c>
      <c r="E23" s="10" t="s">
        <v>36</v>
      </c>
      <c r="F23" s="8">
        <v>15</v>
      </c>
      <c r="G23" s="8">
        <v>15</v>
      </c>
      <c r="H23" s="8">
        <v>0</v>
      </c>
    </row>
    <row r="24" spans="1:8" ht="38.25" x14ac:dyDescent="0.25">
      <c r="A24" s="3" t="s">
        <v>4</v>
      </c>
      <c r="B24" s="3" t="s">
        <v>34</v>
      </c>
      <c r="C24" s="12" t="s">
        <v>412</v>
      </c>
      <c r="D24" s="10" t="s">
        <v>37</v>
      </c>
      <c r="E24" s="10" t="s">
        <v>38</v>
      </c>
      <c r="F24" s="8">
        <v>15</v>
      </c>
      <c r="G24" s="8">
        <v>15</v>
      </c>
      <c r="H24" s="8">
        <v>0</v>
      </c>
    </row>
    <row r="25" spans="1:8" ht="38.25" x14ac:dyDescent="0.25">
      <c r="A25" s="3" t="s">
        <v>4</v>
      </c>
      <c r="B25" s="3" t="s">
        <v>34</v>
      </c>
      <c r="C25" s="12" t="s">
        <v>413</v>
      </c>
      <c r="D25" s="10" t="s">
        <v>363</v>
      </c>
      <c r="E25" s="10" t="s">
        <v>39</v>
      </c>
      <c r="F25" s="8">
        <v>50</v>
      </c>
      <c r="G25" s="8">
        <v>50</v>
      </c>
      <c r="H25" s="8">
        <v>0</v>
      </c>
    </row>
    <row r="26" spans="1:8" ht="38.25" x14ac:dyDescent="0.25">
      <c r="A26" s="3" t="s">
        <v>4</v>
      </c>
      <c r="B26" s="3" t="s">
        <v>34</v>
      </c>
      <c r="C26" s="12" t="s">
        <v>414</v>
      </c>
      <c r="D26" s="10" t="s">
        <v>364</v>
      </c>
      <c r="E26" s="10" t="s">
        <v>40</v>
      </c>
      <c r="F26" s="8">
        <v>10</v>
      </c>
      <c r="G26" s="8">
        <v>10</v>
      </c>
      <c r="H26" s="8">
        <v>0</v>
      </c>
    </row>
    <row r="27" spans="1:8" ht="38.25" x14ac:dyDescent="0.25">
      <c r="A27" s="3" t="s">
        <v>4</v>
      </c>
      <c r="B27" s="3" t="s">
        <v>34</v>
      </c>
      <c r="C27" s="12" t="s">
        <v>489</v>
      </c>
      <c r="D27" s="10" t="s">
        <v>365</v>
      </c>
      <c r="E27" s="10" t="s">
        <v>490</v>
      </c>
      <c r="F27" s="8">
        <v>5</v>
      </c>
      <c r="G27" s="8">
        <v>5</v>
      </c>
      <c r="H27" s="8">
        <v>0</v>
      </c>
    </row>
    <row r="28" spans="1:8" ht="38.25" x14ac:dyDescent="0.25">
      <c r="A28" s="3" t="s">
        <v>4</v>
      </c>
      <c r="B28" s="3" t="s">
        <v>34</v>
      </c>
      <c r="C28" s="12" t="s">
        <v>491</v>
      </c>
      <c r="D28" s="10" t="s">
        <v>37</v>
      </c>
      <c r="E28" s="10" t="s">
        <v>492</v>
      </c>
      <c r="F28" s="8" t="s">
        <v>10</v>
      </c>
      <c r="G28" s="8" t="s">
        <v>10</v>
      </c>
      <c r="H28" s="8">
        <v>0</v>
      </c>
    </row>
    <row r="29" spans="1:8" ht="38.25" x14ac:dyDescent="0.25">
      <c r="A29" s="3" t="s">
        <v>4</v>
      </c>
      <c r="B29" s="3" t="s">
        <v>34</v>
      </c>
      <c r="C29" s="12" t="s">
        <v>41</v>
      </c>
      <c r="D29" s="10" t="s">
        <v>361</v>
      </c>
      <c r="E29" s="10" t="s">
        <v>42</v>
      </c>
      <c r="F29" s="8">
        <v>10</v>
      </c>
      <c r="G29" s="8">
        <v>10</v>
      </c>
      <c r="H29" s="8">
        <v>0</v>
      </c>
    </row>
    <row r="30" spans="1:8" ht="38.25" x14ac:dyDescent="0.25">
      <c r="A30" s="3" t="s">
        <v>4</v>
      </c>
      <c r="B30" s="3" t="s">
        <v>34</v>
      </c>
      <c r="C30" s="12" t="s">
        <v>421</v>
      </c>
      <c r="D30" s="10" t="s">
        <v>361</v>
      </c>
      <c r="E30" s="10" t="s">
        <v>43</v>
      </c>
      <c r="F30" s="8">
        <v>5</v>
      </c>
      <c r="G30" s="8">
        <v>5</v>
      </c>
      <c r="H30" s="8">
        <v>0</v>
      </c>
    </row>
    <row r="31" spans="1:8" ht="38.25" x14ac:dyDescent="0.25">
      <c r="A31" s="3" t="s">
        <v>4</v>
      </c>
      <c r="B31" s="3" t="s">
        <v>34</v>
      </c>
      <c r="C31" s="12" t="s">
        <v>593</v>
      </c>
      <c r="D31" s="10" t="s">
        <v>37</v>
      </c>
      <c r="E31" s="10" t="s">
        <v>44</v>
      </c>
      <c r="F31" s="8" t="s">
        <v>10</v>
      </c>
      <c r="G31" s="8" t="s">
        <v>10</v>
      </c>
      <c r="H31" s="8">
        <v>0</v>
      </c>
    </row>
    <row r="32" spans="1:8" ht="38.25" x14ac:dyDescent="0.25">
      <c r="A32" s="3" t="s">
        <v>4</v>
      </c>
      <c r="B32" s="3" t="s">
        <v>34</v>
      </c>
      <c r="C32" s="12" t="s">
        <v>493</v>
      </c>
      <c r="D32" s="10" t="s">
        <v>21</v>
      </c>
      <c r="E32" s="10" t="s">
        <v>45</v>
      </c>
      <c r="F32" s="8">
        <v>15</v>
      </c>
      <c r="G32" s="8">
        <v>15</v>
      </c>
      <c r="H32" s="8">
        <v>0</v>
      </c>
    </row>
    <row r="33" spans="1:12" ht="38.25" x14ac:dyDescent="0.25">
      <c r="A33" s="3" t="s">
        <v>4</v>
      </c>
      <c r="B33" s="3" t="s">
        <v>34</v>
      </c>
      <c r="C33" s="12" t="s">
        <v>494</v>
      </c>
      <c r="D33" s="10" t="s">
        <v>362</v>
      </c>
      <c r="E33" s="10" t="s">
        <v>46</v>
      </c>
      <c r="F33" s="8">
        <v>3</v>
      </c>
      <c r="G33" s="8">
        <v>3</v>
      </c>
      <c r="H33" s="8">
        <v>0</v>
      </c>
    </row>
    <row r="34" spans="1:12" ht="40.5" x14ac:dyDescent="0.25">
      <c r="A34" s="3" t="s">
        <v>4</v>
      </c>
      <c r="B34" s="3" t="s">
        <v>34</v>
      </c>
      <c r="C34" s="12" t="s">
        <v>495</v>
      </c>
      <c r="D34" s="10" t="s">
        <v>47</v>
      </c>
      <c r="E34" s="10" t="s">
        <v>48</v>
      </c>
      <c r="F34" s="8">
        <v>5</v>
      </c>
      <c r="G34" s="8">
        <v>5</v>
      </c>
      <c r="H34" s="8">
        <v>0</v>
      </c>
    </row>
    <row r="35" spans="1:12" ht="38.25" x14ac:dyDescent="0.25">
      <c r="A35" s="3" t="s">
        <v>4</v>
      </c>
      <c r="B35" s="3" t="s">
        <v>34</v>
      </c>
      <c r="C35" s="12" t="s">
        <v>496</v>
      </c>
      <c r="D35" s="10" t="s">
        <v>21</v>
      </c>
      <c r="E35" s="10" t="s">
        <v>49</v>
      </c>
      <c r="F35" s="8">
        <v>0.5</v>
      </c>
      <c r="G35" s="8">
        <v>0.5</v>
      </c>
      <c r="H35" s="8">
        <v>0</v>
      </c>
    </row>
    <row r="36" spans="1:12" ht="38.25" x14ac:dyDescent="0.25">
      <c r="A36" s="3" t="s">
        <v>4</v>
      </c>
      <c r="B36" s="3" t="s">
        <v>34</v>
      </c>
      <c r="C36" s="12" t="s">
        <v>50</v>
      </c>
      <c r="D36" s="10" t="s">
        <v>21</v>
      </c>
      <c r="E36" s="10" t="s">
        <v>51</v>
      </c>
      <c r="F36" s="8">
        <v>30</v>
      </c>
      <c r="G36" s="8">
        <v>30</v>
      </c>
      <c r="H36" s="8">
        <v>0</v>
      </c>
    </row>
    <row r="37" spans="1:12" ht="38.25" x14ac:dyDescent="0.25">
      <c r="A37" s="3" t="s">
        <v>4</v>
      </c>
      <c r="B37" s="3" t="s">
        <v>34</v>
      </c>
      <c r="C37" s="12" t="s">
        <v>422</v>
      </c>
      <c r="D37" s="10" t="s">
        <v>52</v>
      </c>
      <c r="E37" s="10" t="s">
        <v>53</v>
      </c>
      <c r="F37" s="8">
        <v>2</v>
      </c>
      <c r="G37" s="8">
        <v>2</v>
      </c>
      <c r="H37" s="8">
        <v>0</v>
      </c>
    </row>
    <row r="38" spans="1:12" ht="38.25" x14ac:dyDescent="0.25">
      <c r="A38" s="3" t="s">
        <v>4</v>
      </c>
      <c r="B38" s="3" t="s">
        <v>34</v>
      </c>
      <c r="C38" s="12" t="s">
        <v>423</v>
      </c>
      <c r="D38" s="10" t="s">
        <v>357</v>
      </c>
      <c r="E38" s="10" t="s">
        <v>54</v>
      </c>
      <c r="F38" s="8" t="s">
        <v>10</v>
      </c>
      <c r="G38" s="8" t="s">
        <v>10</v>
      </c>
      <c r="H38" s="8">
        <v>0</v>
      </c>
    </row>
    <row r="39" spans="1:12" ht="38.25" x14ac:dyDescent="0.25">
      <c r="A39" s="3" t="s">
        <v>4</v>
      </c>
      <c r="B39" s="3" t="s">
        <v>34</v>
      </c>
      <c r="C39" s="12" t="s">
        <v>424</v>
      </c>
      <c r="D39" s="10" t="s">
        <v>21</v>
      </c>
      <c r="E39" s="10"/>
      <c r="F39" s="8">
        <v>0.5</v>
      </c>
      <c r="G39" s="8">
        <v>0.5</v>
      </c>
      <c r="H39" s="8">
        <v>0</v>
      </c>
    </row>
    <row r="40" spans="1:12" ht="38.25" x14ac:dyDescent="0.25">
      <c r="A40" s="3" t="s">
        <v>55</v>
      </c>
      <c r="B40" s="3" t="s">
        <v>355</v>
      </c>
      <c r="C40" s="12" t="s">
        <v>425</v>
      </c>
      <c r="D40" s="10" t="s">
        <v>129</v>
      </c>
      <c r="E40" s="10" t="s">
        <v>130</v>
      </c>
      <c r="F40" s="8">
        <v>10</v>
      </c>
      <c r="G40" s="8">
        <v>10</v>
      </c>
      <c r="H40" s="8">
        <v>0</v>
      </c>
    </row>
    <row r="41" spans="1:12" ht="38.25" x14ac:dyDescent="0.25">
      <c r="A41" s="3" t="s">
        <v>55</v>
      </c>
      <c r="B41" s="3" t="s">
        <v>355</v>
      </c>
      <c r="C41" s="12" t="s">
        <v>426</v>
      </c>
      <c r="D41" s="10" t="s">
        <v>371</v>
      </c>
      <c r="E41" s="10" t="s">
        <v>166</v>
      </c>
      <c r="F41" s="8">
        <v>10</v>
      </c>
      <c r="G41" s="8">
        <v>10</v>
      </c>
      <c r="H41" s="8">
        <v>0</v>
      </c>
    </row>
    <row r="42" spans="1:12" ht="38.25" x14ac:dyDescent="0.25">
      <c r="A42" s="3" t="s">
        <v>55</v>
      </c>
      <c r="B42" s="3" t="s">
        <v>355</v>
      </c>
      <c r="C42" s="12" t="s">
        <v>428</v>
      </c>
      <c r="D42" s="10" t="s">
        <v>148</v>
      </c>
      <c r="E42" s="10" t="s">
        <v>149</v>
      </c>
      <c r="F42" s="8">
        <v>5</v>
      </c>
      <c r="G42" s="8">
        <v>5</v>
      </c>
      <c r="H42" s="8">
        <v>0</v>
      </c>
      <c r="L42" s="1" t="s">
        <v>411</v>
      </c>
    </row>
    <row r="43" spans="1:12" ht="38.25" x14ac:dyDescent="0.25">
      <c r="A43" s="3" t="s">
        <v>55</v>
      </c>
      <c r="B43" s="3" t="s">
        <v>355</v>
      </c>
      <c r="C43" s="12" t="s">
        <v>56</v>
      </c>
      <c r="D43" s="10" t="s">
        <v>356</v>
      </c>
      <c r="E43" s="10" t="s">
        <v>57</v>
      </c>
      <c r="F43" s="8">
        <v>500</v>
      </c>
      <c r="G43" s="8">
        <v>250</v>
      </c>
      <c r="H43" s="8">
        <v>250</v>
      </c>
    </row>
    <row r="44" spans="1:12" ht="38.25" x14ac:dyDescent="0.25">
      <c r="A44" s="3" t="s">
        <v>55</v>
      </c>
      <c r="B44" s="3" t="s">
        <v>355</v>
      </c>
      <c r="C44" s="12" t="s">
        <v>594</v>
      </c>
      <c r="D44" s="10" t="s">
        <v>28</v>
      </c>
      <c r="E44" s="10" t="s">
        <v>71</v>
      </c>
      <c r="F44" s="8">
        <v>20</v>
      </c>
      <c r="G44" s="8">
        <v>0</v>
      </c>
      <c r="H44" s="8">
        <v>0</v>
      </c>
    </row>
    <row r="45" spans="1:12" ht="38.25" x14ac:dyDescent="0.25">
      <c r="A45" s="3" t="s">
        <v>55</v>
      </c>
      <c r="B45" s="3" t="s">
        <v>355</v>
      </c>
      <c r="C45" s="12" t="s">
        <v>58</v>
      </c>
      <c r="D45" s="10" t="s">
        <v>367</v>
      </c>
      <c r="E45" s="10" t="s">
        <v>59</v>
      </c>
      <c r="F45" s="8">
        <v>15</v>
      </c>
      <c r="G45" s="8">
        <v>0</v>
      </c>
      <c r="H45" s="8">
        <v>0</v>
      </c>
    </row>
    <row r="46" spans="1:12" ht="38.25" x14ac:dyDescent="0.25">
      <c r="A46" s="3" t="s">
        <v>55</v>
      </c>
      <c r="B46" s="3" t="s">
        <v>355</v>
      </c>
      <c r="C46" s="12" t="s">
        <v>498</v>
      </c>
      <c r="D46" s="10" t="s">
        <v>366</v>
      </c>
      <c r="E46" s="10" t="s">
        <v>60</v>
      </c>
      <c r="F46" s="8">
        <v>50</v>
      </c>
      <c r="G46" s="8">
        <v>0</v>
      </c>
      <c r="H46" s="8">
        <v>0</v>
      </c>
    </row>
    <row r="47" spans="1:12" ht="38.25" x14ac:dyDescent="0.25">
      <c r="A47" s="3" t="s">
        <v>55</v>
      </c>
      <c r="B47" s="3" t="s">
        <v>355</v>
      </c>
      <c r="C47" s="12" t="s">
        <v>432</v>
      </c>
      <c r="D47" s="10" t="s">
        <v>61</v>
      </c>
      <c r="E47" s="10" t="s">
        <v>62</v>
      </c>
      <c r="F47" s="8">
        <v>324</v>
      </c>
      <c r="G47" s="8">
        <v>324</v>
      </c>
      <c r="H47" s="8">
        <v>0</v>
      </c>
    </row>
    <row r="48" spans="1:12" ht="38.25" x14ac:dyDescent="0.25">
      <c r="A48" s="3" t="s">
        <v>55</v>
      </c>
      <c r="B48" s="3" t="s">
        <v>355</v>
      </c>
      <c r="C48" s="12" t="s">
        <v>499</v>
      </c>
      <c r="D48" s="10" t="s">
        <v>61</v>
      </c>
      <c r="E48" s="10" t="s">
        <v>63</v>
      </c>
      <c r="F48" s="8">
        <v>75</v>
      </c>
      <c r="G48" s="8">
        <v>75</v>
      </c>
      <c r="H48" s="8">
        <v>0</v>
      </c>
    </row>
    <row r="49" spans="1:8" ht="38.25" x14ac:dyDescent="0.25">
      <c r="A49" s="3" t="s">
        <v>55</v>
      </c>
      <c r="B49" s="3" t="s">
        <v>355</v>
      </c>
      <c r="C49" s="12" t="s">
        <v>64</v>
      </c>
      <c r="D49" s="10" t="s">
        <v>61</v>
      </c>
      <c r="E49" s="10" t="s">
        <v>65</v>
      </c>
      <c r="F49" s="8">
        <v>33</v>
      </c>
      <c r="G49" s="8">
        <v>33</v>
      </c>
      <c r="H49" s="8">
        <v>0</v>
      </c>
    </row>
    <row r="50" spans="1:8" ht="38.25" x14ac:dyDescent="0.25">
      <c r="A50" s="3" t="s">
        <v>55</v>
      </c>
      <c r="B50" s="3" t="s">
        <v>355</v>
      </c>
      <c r="C50" s="12" t="s">
        <v>595</v>
      </c>
      <c r="D50" s="10" t="s">
        <v>67</v>
      </c>
      <c r="E50" s="10" t="s">
        <v>68</v>
      </c>
      <c r="F50" s="8">
        <v>290</v>
      </c>
      <c r="G50" s="8">
        <v>0</v>
      </c>
      <c r="H50" s="8">
        <v>0</v>
      </c>
    </row>
    <row r="51" spans="1:8" ht="38.25" x14ac:dyDescent="0.25">
      <c r="A51" s="3" t="s">
        <v>55</v>
      </c>
      <c r="B51" s="3" t="s">
        <v>355</v>
      </c>
      <c r="C51" s="12" t="s">
        <v>596</v>
      </c>
      <c r="D51" s="10" t="s">
        <v>69</v>
      </c>
      <c r="E51" s="10" t="s">
        <v>70</v>
      </c>
      <c r="F51" s="8">
        <v>300</v>
      </c>
      <c r="G51" s="8">
        <v>0</v>
      </c>
      <c r="H51" s="8">
        <v>0</v>
      </c>
    </row>
    <row r="52" spans="1:8" ht="38.25" x14ac:dyDescent="0.25">
      <c r="A52" s="3" t="s">
        <v>55</v>
      </c>
      <c r="B52" s="3" t="s">
        <v>355</v>
      </c>
      <c r="C52" s="12" t="s">
        <v>597</v>
      </c>
      <c r="D52" s="10" t="s">
        <v>191</v>
      </c>
      <c r="E52" s="10" t="s">
        <v>198</v>
      </c>
      <c r="F52" s="8" t="s">
        <v>10</v>
      </c>
      <c r="G52" s="8" t="s">
        <v>10</v>
      </c>
      <c r="H52" s="8">
        <v>0</v>
      </c>
    </row>
    <row r="53" spans="1:8" ht="40.5" x14ac:dyDescent="0.25">
      <c r="A53" s="3" t="s">
        <v>55</v>
      </c>
      <c r="B53" s="3" t="s">
        <v>355</v>
      </c>
      <c r="C53" s="12" t="s">
        <v>598</v>
      </c>
      <c r="D53" s="10" t="s">
        <v>199</v>
      </c>
      <c r="E53" s="10" t="s">
        <v>200</v>
      </c>
      <c r="F53" s="8" t="s">
        <v>10</v>
      </c>
      <c r="G53" s="8" t="s">
        <v>10</v>
      </c>
      <c r="H53" s="8">
        <v>0</v>
      </c>
    </row>
    <row r="54" spans="1:8" ht="38.25" x14ac:dyDescent="0.25">
      <c r="A54" s="3" t="s">
        <v>55</v>
      </c>
      <c r="B54" s="3" t="s">
        <v>355</v>
      </c>
      <c r="C54" s="12" t="s">
        <v>585</v>
      </c>
      <c r="D54" s="10" t="s">
        <v>201</v>
      </c>
      <c r="E54" s="10" t="s">
        <v>202</v>
      </c>
      <c r="F54" s="8">
        <v>10</v>
      </c>
      <c r="G54" s="8">
        <v>10</v>
      </c>
      <c r="H54" s="8">
        <v>0</v>
      </c>
    </row>
    <row r="55" spans="1:8" ht="38.25" x14ac:dyDescent="0.25">
      <c r="A55" s="3" t="s">
        <v>55</v>
      </c>
      <c r="B55" s="3" t="s">
        <v>355</v>
      </c>
      <c r="C55" s="12" t="s">
        <v>586</v>
      </c>
      <c r="D55" s="10" t="s">
        <v>146</v>
      </c>
      <c r="E55" s="10" t="s">
        <v>203</v>
      </c>
      <c r="F55" s="8" t="s">
        <v>10</v>
      </c>
      <c r="G55" s="8" t="s">
        <v>10</v>
      </c>
      <c r="H55" s="8">
        <v>0</v>
      </c>
    </row>
    <row r="56" spans="1:8" ht="38.25" x14ac:dyDescent="0.25">
      <c r="A56" s="3" t="s">
        <v>55</v>
      </c>
      <c r="B56" s="3" t="s">
        <v>355</v>
      </c>
      <c r="C56" s="12" t="s">
        <v>587</v>
      </c>
      <c r="D56" s="10" t="s">
        <v>191</v>
      </c>
      <c r="E56" s="10" t="s">
        <v>204</v>
      </c>
      <c r="F56" s="8">
        <v>5</v>
      </c>
      <c r="G56" s="8">
        <v>5</v>
      </c>
      <c r="H56" s="8">
        <v>0</v>
      </c>
    </row>
    <row r="57" spans="1:8" ht="38.25" x14ac:dyDescent="0.25">
      <c r="A57" s="3" t="s">
        <v>55</v>
      </c>
      <c r="B57" s="3" t="s">
        <v>355</v>
      </c>
      <c r="C57" s="12" t="s">
        <v>599</v>
      </c>
      <c r="D57" s="10" t="s">
        <v>205</v>
      </c>
      <c r="E57" s="10" t="s">
        <v>206</v>
      </c>
      <c r="F57" s="8">
        <v>10</v>
      </c>
      <c r="G57" s="8">
        <v>10</v>
      </c>
      <c r="H57" s="8">
        <v>0</v>
      </c>
    </row>
    <row r="58" spans="1:8" ht="38.25" x14ac:dyDescent="0.25">
      <c r="A58" s="3" t="s">
        <v>55</v>
      </c>
      <c r="B58" s="3" t="s">
        <v>355</v>
      </c>
      <c r="C58" s="12" t="s">
        <v>600</v>
      </c>
      <c r="D58" s="10" t="s">
        <v>205</v>
      </c>
      <c r="E58" s="10" t="s">
        <v>207</v>
      </c>
      <c r="F58" s="8">
        <v>10</v>
      </c>
      <c r="G58" s="8">
        <v>10</v>
      </c>
      <c r="H58" s="8">
        <v>0</v>
      </c>
    </row>
    <row r="59" spans="1:8" ht="38.25" x14ac:dyDescent="0.25">
      <c r="A59" s="3" t="s">
        <v>55</v>
      </c>
      <c r="B59" s="3" t="s">
        <v>355</v>
      </c>
      <c r="C59" s="12" t="s">
        <v>433</v>
      </c>
      <c r="D59" s="10" t="s">
        <v>205</v>
      </c>
      <c r="E59" s="10" t="s">
        <v>208</v>
      </c>
      <c r="F59" s="8">
        <v>10</v>
      </c>
      <c r="G59" s="8">
        <v>10</v>
      </c>
      <c r="H59" s="8">
        <v>0</v>
      </c>
    </row>
    <row r="60" spans="1:8" ht="38.25" x14ac:dyDescent="0.25">
      <c r="A60" s="3" t="s">
        <v>55</v>
      </c>
      <c r="B60" s="3" t="s">
        <v>355</v>
      </c>
      <c r="C60" s="12" t="s">
        <v>601</v>
      </c>
      <c r="D60" s="10" t="s">
        <v>209</v>
      </c>
      <c r="E60" s="10" t="s">
        <v>500</v>
      </c>
      <c r="F60" s="8">
        <v>5</v>
      </c>
      <c r="G60" s="8">
        <v>5</v>
      </c>
      <c r="H60" s="8">
        <v>0</v>
      </c>
    </row>
    <row r="61" spans="1:8" ht="38.25" x14ac:dyDescent="0.25">
      <c r="A61" s="3" t="s">
        <v>55</v>
      </c>
      <c r="B61" s="3" t="s">
        <v>355</v>
      </c>
      <c r="C61" s="12" t="s">
        <v>602</v>
      </c>
      <c r="D61" s="10" t="s">
        <v>84</v>
      </c>
      <c r="E61" s="10" t="s">
        <v>85</v>
      </c>
      <c r="F61" s="8">
        <v>50</v>
      </c>
      <c r="G61" s="8">
        <v>50</v>
      </c>
      <c r="H61" s="8">
        <v>0</v>
      </c>
    </row>
    <row r="62" spans="1:8" ht="38.25" x14ac:dyDescent="0.25">
      <c r="A62" s="3" t="s">
        <v>55</v>
      </c>
      <c r="B62" s="3" t="s">
        <v>355</v>
      </c>
      <c r="C62" s="12" t="s">
        <v>603</v>
      </c>
      <c r="D62" s="10" t="s">
        <v>369</v>
      </c>
      <c r="E62" s="10" t="s">
        <v>86</v>
      </c>
      <c r="F62" s="8">
        <v>5</v>
      </c>
      <c r="G62" s="8">
        <v>5</v>
      </c>
      <c r="H62" s="8">
        <v>0</v>
      </c>
    </row>
    <row r="63" spans="1:8" ht="38.25" x14ac:dyDescent="0.25">
      <c r="A63" s="3" t="s">
        <v>55</v>
      </c>
      <c r="B63" s="3" t="s">
        <v>355</v>
      </c>
      <c r="C63" s="12" t="s">
        <v>604</v>
      </c>
      <c r="D63" s="10" t="s">
        <v>103</v>
      </c>
      <c r="E63" s="10" t="s">
        <v>112</v>
      </c>
      <c r="F63" s="8">
        <v>10</v>
      </c>
      <c r="G63" s="8">
        <v>10</v>
      </c>
      <c r="H63" s="8">
        <v>0</v>
      </c>
    </row>
    <row r="64" spans="1:8" ht="38.25" x14ac:dyDescent="0.25">
      <c r="A64" s="3" t="s">
        <v>55</v>
      </c>
      <c r="B64" s="3" t="s">
        <v>355</v>
      </c>
      <c r="C64" s="12" t="s">
        <v>605</v>
      </c>
      <c r="D64" s="10" t="s">
        <v>113</v>
      </c>
      <c r="E64" s="10" t="s">
        <v>114</v>
      </c>
      <c r="F64" s="8">
        <v>5</v>
      </c>
      <c r="G64" s="8">
        <v>5</v>
      </c>
      <c r="H64" s="8">
        <v>0</v>
      </c>
    </row>
    <row r="65" spans="1:8" ht="38.25" x14ac:dyDescent="0.25">
      <c r="A65" s="3" t="s">
        <v>55</v>
      </c>
      <c r="B65" s="3" t="s">
        <v>355</v>
      </c>
      <c r="C65" s="12" t="s">
        <v>606</v>
      </c>
      <c r="D65" s="10" t="s">
        <v>115</v>
      </c>
      <c r="E65" s="10" t="s">
        <v>116</v>
      </c>
      <c r="F65" s="8">
        <v>10</v>
      </c>
      <c r="G65" s="8">
        <v>10</v>
      </c>
      <c r="H65" s="8">
        <v>0</v>
      </c>
    </row>
    <row r="66" spans="1:8" ht="38.25" x14ac:dyDescent="0.25">
      <c r="A66" s="3" t="s">
        <v>55</v>
      </c>
      <c r="B66" s="3" t="s">
        <v>355</v>
      </c>
      <c r="C66" s="12" t="s">
        <v>607</v>
      </c>
      <c r="D66" s="10" t="s">
        <v>115</v>
      </c>
      <c r="E66" s="10" t="s">
        <v>117</v>
      </c>
      <c r="F66" s="8">
        <v>5</v>
      </c>
      <c r="G66" s="8">
        <v>5</v>
      </c>
      <c r="H66" s="8">
        <v>0</v>
      </c>
    </row>
    <row r="67" spans="1:8" ht="38.25" x14ac:dyDescent="0.25">
      <c r="A67" s="3" t="s">
        <v>55</v>
      </c>
      <c r="B67" s="3" t="s">
        <v>355</v>
      </c>
      <c r="C67" s="12" t="s">
        <v>118</v>
      </c>
      <c r="D67" s="10" t="s">
        <v>115</v>
      </c>
      <c r="E67" s="10" t="s">
        <v>119</v>
      </c>
      <c r="F67" s="8">
        <v>10</v>
      </c>
      <c r="G67" s="8">
        <v>10</v>
      </c>
      <c r="H67" s="8">
        <v>0</v>
      </c>
    </row>
    <row r="68" spans="1:8" ht="38.25" x14ac:dyDescent="0.25">
      <c r="A68" s="3" t="s">
        <v>55</v>
      </c>
      <c r="B68" s="3" t="s">
        <v>355</v>
      </c>
      <c r="C68" s="12" t="s">
        <v>120</v>
      </c>
      <c r="D68" s="10" t="s">
        <v>115</v>
      </c>
      <c r="E68" s="10" t="s">
        <v>121</v>
      </c>
      <c r="F68" s="8">
        <v>10</v>
      </c>
      <c r="G68" s="8">
        <v>10</v>
      </c>
      <c r="H68" s="8">
        <v>0</v>
      </c>
    </row>
    <row r="69" spans="1:8" ht="38.25" x14ac:dyDescent="0.25">
      <c r="A69" s="3" t="s">
        <v>55</v>
      </c>
      <c r="B69" s="3" t="s">
        <v>355</v>
      </c>
      <c r="C69" s="12" t="s">
        <v>608</v>
      </c>
      <c r="D69" s="10" t="s">
        <v>28</v>
      </c>
      <c r="E69" s="10" t="s">
        <v>122</v>
      </c>
      <c r="F69" s="8">
        <v>40</v>
      </c>
      <c r="G69" s="8">
        <v>40</v>
      </c>
      <c r="H69" s="8">
        <v>0</v>
      </c>
    </row>
    <row r="70" spans="1:8" ht="38.25" x14ac:dyDescent="0.25">
      <c r="A70" s="3" t="s">
        <v>55</v>
      </c>
      <c r="B70" s="3" t="s">
        <v>355</v>
      </c>
      <c r="C70" s="12" t="s">
        <v>609</v>
      </c>
      <c r="D70" s="10" t="s">
        <v>28</v>
      </c>
      <c r="E70" s="10" t="s">
        <v>123</v>
      </c>
      <c r="F70" s="8">
        <v>6.5</v>
      </c>
      <c r="G70" s="8">
        <v>6.5</v>
      </c>
      <c r="H70" s="8">
        <v>0</v>
      </c>
    </row>
    <row r="71" spans="1:8" ht="38.25" x14ac:dyDescent="0.25">
      <c r="A71" s="3" t="s">
        <v>55</v>
      </c>
      <c r="B71" s="3" t="s">
        <v>355</v>
      </c>
      <c r="C71" s="12" t="s">
        <v>610</v>
      </c>
      <c r="D71" s="10" t="s">
        <v>28</v>
      </c>
      <c r="E71" s="10" t="s">
        <v>124</v>
      </c>
      <c r="F71" s="8">
        <v>30</v>
      </c>
      <c r="G71" s="8">
        <v>30</v>
      </c>
      <c r="H71" s="8">
        <v>0</v>
      </c>
    </row>
    <row r="72" spans="1:8" ht="38.25" x14ac:dyDescent="0.25">
      <c r="A72" s="3" t="s">
        <v>55</v>
      </c>
      <c r="B72" s="3" t="s">
        <v>355</v>
      </c>
      <c r="C72" s="12" t="s">
        <v>611</v>
      </c>
      <c r="D72" s="10" t="s">
        <v>28</v>
      </c>
      <c r="E72" s="10" t="s">
        <v>501</v>
      </c>
      <c r="F72" s="8">
        <v>3.5</v>
      </c>
      <c r="G72" s="8">
        <v>3.5</v>
      </c>
      <c r="H72" s="8">
        <v>0</v>
      </c>
    </row>
    <row r="73" spans="1:8" ht="38.25" x14ac:dyDescent="0.25">
      <c r="A73" s="3" t="s">
        <v>55</v>
      </c>
      <c r="B73" s="3" t="s">
        <v>355</v>
      </c>
      <c r="C73" s="12" t="s">
        <v>434</v>
      </c>
      <c r="D73" s="10" t="s">
        <v>125</v>
      </c>
      <c r="E73" s="10" t="s">
        <v>126</v>
      </c>
      <c r="F73" s="8">
        <v>10</v>
      </c>
      <c r="G73" s="8">
        <v>10</v>
      </c>
      <c r="H73" s="8">
        <v>0</v>
      </c>
    </row>
    <row r="74" spans="1:8" ht="38.25" x14ac:dyDescent="0.25">
      <c r="A74" s="3" t="s">
        <v>55</v>
      </c>
      <c r="B74" s="3" t="s">
        <v>355</v>
      </c>
      <c r="C74" s="12" t="s">
        <v>127</v>
      </c>
      <c r="D74" s="10" t="s">
        <v>125</v>
      </c>
      <c r="E74" s="10" t="s">
        <v>128</v>
      </c>
      <c r="F74" s="8">
        <v>5</v>
      </c>
      <c r="G74" s="8">
        <v>5</v>
      </c>
      <c r="H74" s="8">
        <v>0</v>
      </c>
    </row>
    <row r="75" spans="1:8" ht="38.25" x14ac:dyDescent="0.25">
      <c r="A75" s="3" t="s">
        <v>55</v>
      </c>
      <c r="B75" s="3" t="s">
        <v>355</v>
      </c>
      <c r="C75" s="12" t="s">
        <v>131</v>
      </c>
      <c r="D75" s="10" t="s">
        <v>132</v>
      </c>
      <c r="E75" s="10" t="s">
        <v>133</v>
      </c>
      <c r="F75" s="8">
        <v>10</v>
      </c>
      <c r="G75" s="8">
        <v>10</v>
      </c>
      <c r="H75" s="8">
        <v>0</v>
      </c>
    </row>
    <row r="76" spans="1:8" ht="38.25" x14ac:dyDescent="0.25">
      <c r="A76" s="3" t="s">
        <v>55</v>
      </c>
      <c r="B76" s="3" t="s">
        <v>355</v>
      </c>
      <c r="C76" s="12" t="s">
        <v>134</v>
      </c>
      <c r="D76" s="10" t="s">
        <v>368</v>
      </c>
      <c r="E76" s="10" t="s">
        <v>135</v>
      </c>
      <c r="F76" s="8">
        <v>20</v>
      </c>
      <c r="G76" s="8"/>
      <c r="H76" s="8">
        <v>0</v>
      </c>
    </row>
    <row r="77" spans="1:8" ht="38.25" x14ac:dyDescent="0.25">
      <c r="A77" s="3" t="s">
        <v>55</v>
      </c>
      <c r="B77" s="3" t="s">
        <v>355</v>
      </c>
      <c r="C77" s="12" t="s">
        <v>435</v>
      </c>
      <c r="D77" s="10" t="s">
        <v>136</v>
      </c>
      <c r="E77" s="10" t="s">
        <v>137</v>
      </c>
      <c r="F77" s="8">
        <v>10</v>
      </c>
      <c r="G77" s="8">
        <v>10</v>
      </c>
      <c r="H77" s="8">
        <v>0</v>
      </c>
    </row>
    <row r="78" spans="1:8" ht="38.25" x14ac:dyDescent="0.25">
      <c r="A78" s="3" t="s">
        <v>55</v>
      </c>
      <c r="B78" s="3" t="s">
        <v>355</v>
      </c>
      <c r="C78" s="12" t="s">
        <v>436</v>
      </c>
      <c r="D78" s="10" t="s">
        <v>138</v>
      </c>
      <c r="E78" s="10" t="s">
        <v>139</v>
      </c>
      <c r="F78" s="8">
        <v>10</v>
      </c>
      <c r="G78" s="8">
        <v>10</v>
      </c>
      <c r="H78" s="8">
        <v>0</v>
      </c>
    </row>
    <row r="79" spans="1:8" ht="38.25" x14ac:dyDescent="0.25">
      <c r="A79" s="3" t="s">
        <v>55</v>
      </c>
      <c r="B79" s="3" t="s">
        <v>355</v>
      </c>
      <c r="C79" s="12" t="s">
        <v>437</v>
      </c>
      <c r="D79" s="10" t="s">
        <v>138</v>
      </c>
      <c r="E79" s="10" t="s">
        <v>140</v>
      </c>
      <c r="F79" s="8">
        <v>5</v>
      </c>
      <c r="G79" s="8">
        <v>5</v>
      </c>
      <c r="H79" s="8">
        <v>0</v>
      </c>
    </row>
    <row r="80" spans="1:8" ht="38.25" x14ac:dyDescent="0.25">
      <c r="A80" s="3" t="s">
        <v>55</v>
      </c>
      <c r="B80" s="3" t="s">
        <v>355</v>
      </c>
      <c r="C80" s="12" t="s">
        <v>438</v>
      </c>
      <c r="D80" s="10" t="s">
        <v>141</v>
      </c>
      <c r="E80" s="10" t="s">
        <v>142</v>
      </c>
      <c r="F80" s="8">
        <v>10</v>
      </c>
      <c r="G80" s="8">
        <v>10</v>
      </c>
      <c r="H80" s="8">
        <v>0</v>
      </c>
    </row>
    <row r="81" spans="1:8" ht="38.25" x14ac:dyDescent="0.25">
      <c r="A81" s="3" t="s">
        <v>55</v>
      </c>
      <c r="B81" s="3" t="s">
        <v>355</v>
      </c>
      <c r="C81" s="12" t="s">
        <v>151</v>
      </c>
      <c r="D81" s="10" t="s">
        <v>356</v>
      </c>
      <c r="E81" s="10" t="s">
        <v>152</v>
      </c>
      <c r="F81" s="8">
        <v>9</v>
      </c>
      <c r="G81" s="8">
        <v>9</v>
      </c>
      <c r="H81" s="8">
        <v>0</v>
      </c>
    </row>
    <row r="82" spans="1:8" ht="38.25" x14ac:dyDescent="0.25">
      <c r="A82" s="3" t="s">
        <v>55</v>
      </c>
      <c r="B82" s="3" t="s">
        <v>355</v>
      </c>
      <c r="C82" s="12" t="s">
        <v>439</v>
      </c>
      <c r="D82" s="10" t="s">
        <v>158</v>
      </c>
      <c r="E82" s="10" t="s">
        <v>159</v>
      </c>
      <c r="F82" s="8">
        <v>10</v>
      </c>
      <c r="G82" s="8">
        <v>10</v>
      </c>
      <c r="H82" s="8">
        <v>0</v>
      </c>
    </row>
    <row r="83" spans="1:8" ht="38.25" x14ac:dyDescent="0.25">
      <c r="A83" s="3" t="s">
        <v>55</v>
      </c>
      <c r="B83" s="3" t="s">
        <v>355</v>
      </c>
      <c r="C83" s="12" t="s">
        <v>160</v>
      </c>
      <c r="D83" s="10" t="s">
        <v>158</v>
      </c>
      <c r="E83" s="10" t="s">
        <v>161</v>
      </c>
      <c r="F83" s="8">
        <v>26</v>
      </c>
      <c r="G83" s="8">
        <v>26</v>
      </c>
      <c r="H83" s="8">
        <v>0</v>
      </c>
    </row>
    <row r="84" spans="1:8" ht="38.25" x14ac:dyDescent="0.25">
      <c r="A84" s="3" t="s">
        <v>55</v>
      </c>
      <c r="B84" s="3" t="s">
        <v>355</v>
      </c>
      <c r="C84" s="12" t="s">
        <v>440</v>
      </c>
      <c r="D84" s="10" t="s">
        <v>372</v>
      </c>
      <c r="E84" s="10" t="s">
        <v>162</v>
      </c>
      <c r="F84" s="8">
        <v>15</v>
      </c>
      <c r="G84" s="8">
        <v>15</v>
      </c>
      <c r="H84" s="8">
        <v>0</v>
      </c>
    </row>
    <row r="85" spans="1:8" ht="38.25" x14ac:dyDescent="0.25">
      <c r="A85" s="3" t="s">
        <v>55</v>
      </c>
      <c r="B85" s="3" t="s">
        <v>355</v>
      </c>
      <c r="C85" s="12" t="s">
        <v>502</v>
      </c>
      <c r="D85" s="10" t="s">
        <v>61</v>
      </c>
      <c r="E85" s="10" t="s">
        <v>503</v>
      </c>
      <c r="F85" s="8">
        <v>10</v>
      </c>
      <c r="G85" s="8">
        <v>10</v>
      </c>
      <c r="H85" s="8">
        <v>0</v>
      </c>
    </row>
    <row r="86" spans="1:8" ht="38.25" x14ac:dyDescent="0.25">
      <c r="A86" s="3" t="s">
        <v>55</v>
      </c>
      <c r="B86" s="3" t="s">
        <v>355</v>
      </c>
      <c r="C86" s="12" t="s">
        <v>441</v>
      </c>
      <c r="D86" s="10" t="s">
        <v>61</v>
      </c>
      <c r="E86" s="10" t="s">
        <v>163</v>
      </c>
      <c r="F86" s="8">
        <v>5</v>
      </c>
      <c r="G86" s="8">
        <v>5</v>
      </c>
      <c r="H86" s="8">
        <v>0</v>
      </c>
    </row>
    <row r="87" spans="1:8" ht="38.25" x14ac:dyDescent="0.25">
      <c r="A87" s="3" t="s">
        <v>55</v>
      </c>
      <c r="B87" s="3" t="s">
        <v>355</v>
      </c>
      <c r="C87" s="12" t="s">
        <v>442</v>
      </c>
      <c r="D87" s="10" t="s">
        <v>67</v>
      </c>
      <c r="E87" s="10" t="s">
        <v>164</v>
      </c>
      <c r="F87" s="8">
        <v>27</v>
      </c>
      <c r="G87" s="8">
        <v>27</v>
      </c>
      <c r="H87" s="8">
        <v>0</v>
      </c>
    </row>
    <row r="88" spans="1:8" ht="38.25" x14ac:dyDescent="0.25">
      <c r="A88" s="3" t="s">
        <v>55</v>
      </c>
      <c r="B88" s="3" t="s">
        <v>355</v>
      </c>
      <c r="C88" s="12" t="s">
        <v>612</v>
      </c>
      <c r="D88" s="10" t="s">
        <v>67</v>
      </c>
      <c r="E88" s="10" t="s">
        <v>504</v>
      </c>
      <c r="F88" s="8">
        <v>25</v>
      </c>
      <c r="G88" s="8">
        <v>25</v>
      </c>
      <c r="H88" s="8">
        <v>0</v>
      </c>
    </row>
    <row r="89" spans="1:8" ht="38.25" x14ac:dyDescent="0.25">
      <c r="A89" s="3" t="s">
        <v>55</v>
      </c>
      <c r="B89" s="3" t="s">
        <v>355</v>
      </c>
      <c r="C89" s="12" t="s">
        <v>613</v>
      </c>
      <c r="D89" s="10" t="s">
        <v>67</v>
      </c>
      <c r="E89" s="10" t="s">
        <v>165</v>
      </c>
      <c r="F89" s="8">
        <v>15</v>
      </c>
      <c r="G89" s="8">
        <v>15</v>
      </c>
      <c r="H89" s="8">
        <v>0</v>
      </c>
    </row>
    <row r="90" spans="1:8" ht="38.25" x14ac:dyDescent="0.25">
      <c r="A90" s="3" t="s">
        <v>55</v>
      </c>
      <c r="B90" s="3" t="s">
        <v>355</v>
      </c>
      <c r="C90" s="12" t="s">
        <v>505</v>
      </c>
      <c r="D90" s="10" t="s">
        <v>67</v>
      </c>
      <c r="E90" s="10" t="s">
        <v>506</v>
      </c>
      <c r="F90" s="8">
        <v>10</v>
      </c>
      <c r="G90" s="8">
        <v>10</v>
      </c>
      <c r="H90" s="8">
        <v>0</v>
      </c>
    </row>
    <row r="91" spans="1:8" ht="38.25" x14ac:dyDescent="0.25">
      <c r="A91" s="3" t="s">
        <v>55</v>
      </c>
      <c r="B91" s="3" t="s">
        <v>355</v>
      </c>
      <c r="C91" s="12" t="s">
        <v>507</v>
      </c>
      <c r="D91" s="10" t="s">
        <v>67</v>
      </c>
      <c r="E91" s="10" t="s">
        <v>508</v>
      </c>
      <c r="F91" s="8">
        <v>5</v>
      </c>
      <c r="G91" s="8">
        <v>5</v>
      </c>
      <c r="H91" s="8">
        <v>0</v>
      </c>
    </row>
    <row r="92" spans="1:8" ht="38.25" x14ac:dyDescent="0.25">
      <c r="A92" s="3" t="s">
        <v>55</v>
      </c>
      <c r="B92" s="3" t="s">
        <v>355</v>
      </c>
      <c r="C92" s="12" t="s">
        <v>167</v>
      </c>
      <c r="D92" s="10" t="s">
        <v>168</v>
      </c>
      <c r="E92" s="10" t="s">
        <v>169</v>
      </c>
      <c r="F92" s="8">
        <v>10</v>
      </c>
      <c r="G92" s="8">
        <v>10</v>
      </c>
      <c r="H92" s="8">
        <v>0</v>
      </c>
    </row>
    <row r="93" spans="1:8" ht="38.25" x14ac:dyDescent="0.25">
      <c r="A93" s="3" t="s">
        <v>55</v>
      </c>
      <c r="B93" s="3" t="s">
        <v>355</v>
      </c>
      <c r="C93" s="12" t="s">
        <v>170</v>
      </c>
      <c r="D93" s="10" t="s">
        <v>168</v>
      </c>
      <c r="E93" s="10" t="s">
        <v>171</v>
      </c>
      <c r="F93" s="8">
        <v>5</v>
      </c>
      <c r="G93" s="8">
        <v>5</v>
      </c>
      <c r="H93" s="8">
        <v>0</v>
      </c>
    </row>
    <row r="94" spans="1:8" ht="38.25" x14ac:dyDescent="0.25">
      <c r="A94" s="3" t="s">
        <v>55</v>
      </c>
      <c r="B94" s="3" t="s">
        <v>355</v>
      </c>
      <c r="C94" s="12" t="s">
        <v>509</v>
      </c>
      <c r="D94" s="10" t="s">
        <v>376</v>
      </c>
      <c r="E94" s="10" t="s">
        <v>510</v>
      </c>
      <c r="F94" s="8">
        <v>10</v>
      </c>
      <c r="G94" s="8">
        <v>10</v>
      </c>
      <c r="H94" s="8">
        <v>0</v>
      </c>
    </row>
    <row r="95" spans="1:8" ht="38.25" x14ac:dyDescent="0.25">
      <c r="A95" s="3" t="s">
        <v>55</v>
      </c>
      <c r="B95" s="3" t="s">
        <v>355</v>
      </c>
      <c r="C95" s="12" t="s">
        <v>172</v>
      </c>
      <c r="D95" s="10" t="s">
        <v>375</v>
      </c>
      <c r="E95" s="10" t="s">
        <v>173</v>
      </c>
      <c r="F95" s="8">
        <v>5</v>
      </c>
      <c r="G95" s="8">
        <v>5</v>
      </c>
      <c r="H95" s="8">
        <v>0</v>
      </c>
    </row>
    <row r="96" spans="1:8" ht="38.25" x14ac:dyDescent="0.25">
      <c r="A96" s="3" t="s">
        <v>55</v>
      </c>
      <c r="B96" s="3" t="s">
        <v>355</v>
      </c>
      <c r="C96" s="12" t="s">
        <v>443</v>
      </c>
      <c r="D96" s="10" t="s">
        <v>174</v>
      </c>
      <c r="E96" s="10" t="s">
        <v>175</v>
      </c>
      <c r="F96" s="8">
        <v>10</v>
      </c>
      <c r="G96" s="8">
        <v>10</v>
      </c>
      <c r="H96" s="8">
        <v>0</v>
      </c>
    </row>
    <row r="97" spans="1:8" ht="38.25" x14ac:dyDescent="0.25">
      <c r="A97" s="3" t="s">
        <v>55</v>
      </c>
      <c r="B97" s="3" t="s">
        <v>355</v>
      </c>
      <c r="C97" s="12" t="s">
        <v>176</v>
      </c>
      <c r="D97" s="10" t="s">
        <v>177</v>
      </c>
      <c r="E97" s="10" t="s">
        <v>178</v>
      </c>
      <c r="F97" s="8">
        <v>35</v>
      </c>
      <c r="G97" s="8">
        <v>35</v>
      </c>
      <c r="H97" s="8">
        <v>0</v>
      </c>
    </row>
    <row r="98" spans="1:8" ht="38.25" x14ac:dyDescent="0.25">
      <c r="A98" s="3" t="s">
        <v>55</v>
      </c>
      <c r="B98" s="3" t="s">
        <v>355</v>
      </c>
      <c r="C98" s="12" t="s">
        <v>444</v>
      </c>
      <c r="D98" s="10" t="s">
        <v>177</v>
      </c>
      <c r="E98" s="10" t="s">
        <v>179</v>
      </c>
      <c r="F98" s="8">
        <v>2.5</v>
      </c>
      <c r="G98" s="8">
        <v>2.5</v>
      </c>
      <c r="H98" s="8">
        <v>0</v>
      </c>
    </row>
    <row r="99" spans="1:8" ht="38.25" x14ac:dyDescent="0.25">
      <c r="A99" s="3" t="s">
        <v>55</v>
      </c>
      <c r="B99" s="3" t="s">
        <v>355</v>
      </c>
      <c r="C99" s="12" t="s">
        <v>511</v>
      </c>
      <c r="D99" s="10" t="s">
        <v>177</v>
      </c>
      <c r="E99" s="10" t="s">
        <v>180</v>
      </c>
      <c r="F99" s="8">
        <v>2.5</v>
      </c>
      <c r="G99" s="8">
        <v>2.5</v>
      </c>
      <c r="H99" s="8">
        <v>0</v>
      </c>
    </row>
    <row r="100" spans="1:8" ht="38.25" x14ac:dyDescent="0.25">
      <c r="A100" s="3" t="s">
        <v>55</v>
      </c>
      <c r="B100" s="3" t="s">
        <v>355</v>
      </c>
      <c r="C100" s="12" t="s">
        <v>181</v>
      </c>
      <c r="D100" s="10" t="s">
        <v>177</v>
      </c>
      <c r="E100" s="10" t="s">
        <v>182</v>
      </c>
      <c r="F100" s="8">
        <v>3</v>
      </c>
      <c r="G100" s="8">
        <v>3</v>
      </c>
      <c r="H100" s="8">
        <v>0</v>
      </c>
    </row>
    <row r="101" spans="1:8" ht="38.25" x14ac:dyDescent="0.25">
      <c r="A101" s="3" t="s">
        <v>55</v>
      </c>
      <c r="B101" s="3" t="s">
        <v>355</v>
      </c>
      <c r="C101" s="12" t="s">
        <v>445</v>
      </c>
      <c r="D101" s="10" t="s">
        <v>183</v>
      </c>
      <c r="E101" s="10" t="s">
        <v>184</v>
      </c>
      <c r="F101" s="8">
        <v>10</v>
      </c>
      <c r="G101" s="8">
        <v>10</v>
      </c>
      <c r="H101" s="8">
        <v>0</v>
      </c>
    </row>
    <row r="102" spans="1:8" ht="38.25" x14ac:dyDescent="0.25">
      <c r="A102" s="3" t="s">
        <v>55</v>
      </c>
      <c r="B102" s="3" t="s">
        <v>355</v>
      </c>
      <c r="C102" s="12" t="s">
        <v>446</v>
      </c>
      <c r="D102" s="10" t="s">
        <v>183</v>
      </c>
      <c r="E102" s="10" t="s">
        <v>185</v>
      </c>
      <c r="F102" s="8">
        <v>10</v>
      </c>
      <c r="G102" s="8">
        <v>10</v>
      </c>
      <c r="H102" s="8">
        <v>0</v>
      </c>
    </row>
    <row r="103" spans="1:8" ht="38.25" x14ac:dyDescent="0.25">
      <c r="A103" s="3" t="s">
        <v>55</v>
      </c>
      <c r="B103" s="3" t="s">
        <v>355</v>
      </c>
      <c r="C103" s="12" t="s">
        <v>447</v>
      </c>
      <c r="D103" s="10" t="s">
        <v>186</v>
      </c>
      <c r="E103" s="10" t="s">
        <v>187</v>
      </c>
      <c r="F103" s="8">
        <v>30</v>
      </c>
      <c r="G103" s="8">
        <v>30</v>
      </c>
      <c r="H103" s="8">
        <v>0</v>
      </c>
    </row>
    <row r="104" spans="1:8" ht="38.25" x14ac:dyDescent="0.25">
      <c r="A104" s="3" t="s">
        <v>55</v>
      </c>
      <c r="B104" s="3" t="s">
        <v>355</v>
      </c>
      <c r="C104" s="12" t="s">
        <v>448</v>
      </c>
      <c r="D104" s="10" t="s">
        <v>186</v>
      </c>
      <c r="E104" s="10" t="s">
        <v>188</v>
      </c>
      <c r="F104" s="8">
        <v>10</v>
      </c>
      <c r="G104" s="8">
        <v>10</v>
      </c>
      <c r="H104" s="8">
        <v>0</v>
      </c>
    </row>
    <row r="105" spans="1:8" ht="38.25" x14ac:dyDescent="0.25">
      <c r="A105" s="3" t="s">
        <v>55</v>
      </c>
      <c r="B105" s="3" t="s">
        <v>355</v>
      </c>
      <c r="C105" s="12" t="s">
        <v>449</v>
      </c>
      <c r="D105" s="10" t="s">
        <v>186</v>
      </c>
      <c r="E105" s="10" t="s">
        <v>189</v>
      </c>
      <c r="F105" s="8">
        <v>10</v>
      </c>
      <c r="G105" s="8">
        <v>10</v>
      </c>
      <c r="H105" s="8">
        <v>0</v>
      </c>
    </row>
    <row r="106" spans="1:8" ht="38.25" x14ac:dyDescent="0.25">
      <c r="A106" s="3" t="s">
        <v>55</v>
      </c>
      <c r="B106" s="3" t="s">
        <v>355</v>
      </c>
      <c r="C106" s="12" t="s">
        <v>512</v>
      </c>
      <c r="D106" s="10" t="s">
        <v>373</v>
      </c>
      <c r="E106" s="10" t="s">
        <v>513</v>
      </c>
      <c r="F106" s="8">
        <v>15</v>
      </c>
      <c r="G106" s="8">
        <v>15</v>
      </c>
      <c r="H106" s="8">
        <v>0</v>
      </c>
    </row>
    <row r="107" spans="1:8" ht="40.5" x14ac:dyDescent="0.25">
      <c r="A107" s="3" t="s">
        <v>55</v>
      </c>
      <c r="B107" s="3" t="s">
        <v>355</v>
      </c>
      <c r="C107" s="12" t="s">
        <v>614</v>
      </c>
      <c r="D107" s="10" t="s">
        <v>356</v>
      </c>
      <c r="E107" s="10" t="s">
        <v>190</v>
      </c>
      <c r="F107" s="8">
        <v>30</v>
      </c>
      <c r="G107" s="8">
        <v>30</v>
      </c>
      <c r="H107" s="8">
        <v>0</v>
      </c>
    </row>
    <row r="108" spans="1:8" ht="38.25" x14ac:dyDescent="0.25">
      <c r="A108" s="3" t="s">
        <v>55</v>
      </c>
      <c r="B108" s="3" t="s">
        <v>355</v>
      </c>
      <c r="C108" s="12" t="s">
        <v>615</v>
      </c>
      <c r="D108" s="10" t="s">
        <v>191</v>
      </c>
      <c r="E108" s="10" t="s">
        <v>192</v>
      </c>
      <c r="F108" s="8" t="s">
        <v>10</v>
      </c>
      <c r="G108" s="8" t="s">
        <v>10</v>
      </c>
      <c r="H108" s="8">
        <v>0</v>
      </c>
    </row>
    <row r="109" spans="1:8" ht="38.25" x14ac:dyDescent="0.25">
      <c r="A109" s="3" t="s">
        <v>55</v>
      </c>
      <c r="B109" s="3" t="s">
        <v>355</v>
      </c>
      <c r="C109" s="12" t="s">
        <v>616</v>
      </c>
      <c r="D109" s="10" t="s">
        <v>143</v>
      </c>
      <c r="E109" s="10" t="s">
        <v>193</v>
      </c>
      <c r="F109" s="8" t="s">
        <v>10</v>
      </c>
      <c r="G109" s="8" t="s">
        <v>10</v>
      </c>
      <c r="H109" s="8">
        <v>0</v>
      </c>
    </row>
    <row r="110" spans="1:8" ht="38.25" x14ac:dyDescent="0.25">
      <c r="A110" s="3" t="s">
        <v>55</v>
      </c>
      <c r="B110" s="3" t="s">
        <v>355</v>
      </c>
      <c r="C110" s="12" t="s">
        <v>617</v>
      </c>
      <c r="D110" s="10" t="s">
        <v>194</v>
      </c>
      <c r="E110" s="10" t="s">
        <v>195</v>
      </c>
      <c r="F110" s="8" t="s">
        <v>10</v>
      </c>
      <c r="G110" s="8" t="s">
        <v>10</v>
      </c>
      <c r="H110" s="8">
        <v>0</v>
      </c>
    </row>
    <row r="111" spans="1:8" ht="38.25" x14ac:dyDescent="0.25">
      <c r="A111" s="3" t="s">
        <v>55</v>
      </c>
      <c r="B111" s="3" t="s">
        <v>355</v>
      </c>
      <c r="C111" s="12" t="s">
        <v>618</v>
      </c>
      <c r="D111" s="10" t="s">
        <v>196</v>
      </c>
      <c r="E111" s="10" t="s">
        <v>197</v>
      </c>
      <c r="F111" s="8" t="s">
        <v>10</v>
      </c>
      <c r="G111" s="8" t="s">
        <v>10</v>
      </c>
      <c r="H111" s="8">
        <v>0</v>
      </c>
    </row>
    <row r="112" spans="1:8" ht="38.25" x14ac:dyDescent="0.25">
      <c r="A112" s="3" t="s">
        <v>55</v>
      </c>
      <c r="B112" s="3" t="s">
        <v>355</v>
      </c>
      <c r="C112" s="12" t="s">
        <v>620</v>
      </c>
      <c r="D112" s="10" t="s">
        <v>356</v>
      </c>
      <c r="E112" s="10" t="s">
        <v>72</v>
      </c>
      <c r="F112" s="8">
        <v>15</v>
      </c>
      <c r="G112" s="8">
        <v>15</v>
      </c>
      <c r="H112" s="8">
        <v>0</v>
      </c>
    </row>
    <row r="113" spans="1:8" ht="38.25" x14ac:dyDescent="0.25">
      <c r="A113" s="3" t="s">
        <v>55</v>
      </c>
      <c r="B113" s="3" t="s">
        <v>355</v>
      </c>
      <c r="C113" s="12" t="s">
        <v>621</v>
      </c>
      <c r="D113" s="10" t="s">
        <v>356</v>
      </c>
      <c r="E113" s="10" t="s">
        <v>73</v>
      </c>
      <c r="F113" s="8">
        <v>20</v>
      </c>
      <c r="G113" s="8">
        <v>20</v>
      </c>
      <c r="H113" s="8">
        <v>0</v>
      </c>
    </row>
    <row r="114" spans="1:8" ht="38.25" x14ac:dyDescent="0.25">
      <c r="A114" s="3" t="s">
        <v>55</v>
      </c>
      <c r="B114" s="3" t="s">
        <v>355</v>
      </c>
      <c r="C114" s="12" t="s">
        <v>622</v>
      </c>
      <c r="D114" s="10" t="s">
        <v>356</v>
      </c>
      <c r="E114" s="10" t="s">
        <v>74</v>
      </c>
      <c r="F114" s="8">
        <v>20</v>
      </c>
      <c r="G114" s="8">
        <v>20</v>
      </c>
      <c r="H114" s="8">
        <v>0</v>
      </c>
    </row>
    <row r="115" spans="1:8" ht="38.25" x14ac:dyDescent="0.25">
      <c r="A115" s="3" t="s">
        <v>55</v>
      </c>
      <c r="B115" s="3" t="s">
        <v>355</v>
      </c>
      <c r="C115" s="12" t="s">
        <v>623</v>
      </c>
      <c r="D115" s="10" t="s">
        <v>356</v>
      </c>
      <c r="E115" s="10" t="s">
        <v>75</v>
      </c>
      <c r="F115" s="8">
        <v>5</v>
      </c>
      <c r="G115" s="8">
        <v>5</v>
      </c>
      <c r="H115" s="8">
        <v>0</v>
      </c>
    </row>
    <row r="116" spans="1:8" ht="38.25" x14ac:dyDescent="0.25">
      <c r="A116" s="3" t="s">
        <v>55</v>
      </c>
      <c r="B116" s="3" t="s">
        <v>355</v>
      </c>
      <c r="C116" s="12" t="s">
        <v>624</v>
      </c>
      <c r="D116" s="10" t="s">
        <v>76</v>
      </c>
      <c r="E116" s="10" t="s">
        <v>77</v>
      </c>
      <c r="F116" s="8">
        <v>26</v>
      </c>
      <c r="G116" s="8">
        <v>26</v>
      </c>
      <c r="H116" s="8">
        <v>0</v>
      </c>
    </row>
    <row r="117" spans="1:8" ht="38.25" x14ac:dyDescent="0.25">
      <c r="A117" s="3" t="s">
        <v>55</v>
      </c>
      <c r="B117" s="3" t="s">
        <v>355</v>
      </c>
      <c r="C117" s="12" t="s">
        <v>625</v>
      </c>
      <c r="D117" s="10" t="s">
        <v>76</v>
      </c>
      <c r="E117" s="10" t="s">
        <v>78</v>
      </c>
      <c r="F117" s="8">
        <v>26</v>
      </c>
      <c r="G117" s="8">
        <v>26</v>
      </c>
      <c r="H117" s="8">
        <v>0</v>
      </c>
    </row>
    <row r="118" spans="1:8" ht="38.25" x14ac:dyDescent="0.25">
      <c r="A118" s="3" t="s">
        <v>55</v>
      </c>
      <c r="B118" s="3" t="s">
        <v>355</v>
      </c>
      <c r="C118" s="12" t="s">
        <v>452</v>
      </c>
      <c r="D118" s="10" t="s">
        <v>76</v>
      </c>
      <c r="E118" s="10" t="s">
        <v>79</v>
      </c>
      <c r="F118" s="8">
        <v>32.5</v>
      </c>
      <c r="G118" s="8">
        <v>32.5</v>
      </c>
      <c r="H118" s="8">
        <v>0</v>
      </c>
    </row>
    <row r="119" spans="1:8" ht="38.25" x14ac:dyDescent="0.25">
      <c r="A119" s="3" t="s">
        <v>55</v>
      </c>
      <c r="B119" s="3" t="s">
        <v>355</v>
      </c>
      <c r="C119" s="12" t="s">
        <v>661</v>
      </c>
      <c r="D119" s="10" t="s">
        <v>76</v>
      </c>
      <c r="E119" s="10" t="s">
        <v>80</v>
      </c>
      <c r="F119" s="8">
        <v>11.05</v>
      </c>
      <c r="G119" s="8">
        <v>11.05</v>
      </c>
      <c r="H119" s="8">
        <v>0</v>
      </c>
    </row>
    <row r="120" spans="1:8" ht="38.25" x14ac:dyDescent="0.25">
      <c r="A120" s="3" t="s">
        <v>55</v>
      </c>
      <c r="B120" s="3" t="s">
        <v>355</v>
      </c>
      <c r="C120" s="12" t="s">
        <v>626</v>
      </c>
      <c r="D120" s="10" t="s">
        <v>76</v>
      </c>
      <c r="E120" s="10" t="s">
        <v>81</v>
      </c>
      <c r="F120" s="8">
        <v>6.5</v>
      </c>
      <c r="G120" s="8">
        <v>6.5</v>
      </c>
      <c r="H120" s="8">
        <v>0</v>
      </c>
    </row>
    <row r="121" spans="1:8" ht="38.25" x14ac:dyDescent="0.25">
      <c r="A121" s="3" t="s">
        <v>55</v>
      </c>
      <c r="B121" s="3" t="s">
        <v>355</v>
      </c>
      <c r="C121" s="12" t="s">
        <v>627</v>
      </c>
      <c r="D121" s="10" t="s">
        <v>76</v>
      </c>
      <c r="E121" s="10" t="s">
        <v>82</v>
      </c>
      <c r="F121" s="8">
        <v>6.5</v>
      </c>
      <c r="G121" s="8">
        <v>6.5</v>
      </c>
      <c r="H121" s="8">
        <v>0</v>
      </c>
    </row>
    <row r="122" spans="1:8" ht="38.25" x14ac:dyDescent="0.25">
      <c r="A122" s="3" t="s">
        <v>55</v>
      </c>
      <c r="B122" s="3" t="s">
        <v>355</v>
      </c>
      <c r="C122" s="12" t="s">
        <v>628</v>
      </c>
      <c r="D122" s="10" t="s">
        <v>76</v>
      </c>
      <c r="E122" s="10" t="s">
        <v>83</v>
      </c>
      <c r="F122" s="8">
        <v>13</v>
      </c>
      <c r="G122" s="8">
        <v>13</v>
      </c>
      <c r="H122" s="8">
        <v>0</v>
      </c>
    </row>
    <row r="123" spans="1:8" ht="38.25" x14ac:dyDescent="0.25">
      <c r="A123" s="3" t="s">
        <v>55</v>
      </c>
      <c r="B123" s="3" t="s">
        <v>355</v>
      </c>
      <c r="C123" s="12" t="s">
        <v>629</v>
      </c>
      <c r="D123" s="10" t="s">
        <v>87</v>
      </c>
      <c r="E123" s="10" t="s">
        <v>88</v>
      </c>
      <c r="F123" s="8">
        <v>10</v>
      </c>
      <c r="G123" s="8">
        <v>10</v>
      </c>
      <c r="H123" s="8">
        <v>0</v>
      </c>
    </row>
    <row r="124" spans="1:8" ht="38.25" x14ac:dyDescent="0.25">
      <c r="A124" s="3" t="s">
        <v>55</v>
      </c>
      <c r="B124" s="3" t="s">
        <v>355</v>
      </c>
      <c r="C124" s="12" t="s">
        <v>453</v>
      </c>
      <c r="D124" s="10" t="s">
        <v>87</v>
      </c>
      <c r="E124" s="10" t="s">
        <v>89</v>
      </c>
      <c r="F124" s="8">
        <v>5</v>
      </c>
      <c r="G124" s="8">
        <v>5</v>
      </c>
      <c r="H124" s="8">
        <v>0</v>
      </c>
    </row>
    <row r="125" spans="1:8" ht="38.25" x14ac:dyDescent="0.25">
      <c r="A125" s="3" t="s">
        <v>55</v>
      </c>
      <c r="B125" s="3" t="s">
        <v>355</v>
      </c>
      <c r="C125" s="12" t="s">
        <v>630</v>
      </c>
      <c r="D125" s="10" t="s">
        <v>370</v>
      </c>
      <c r="E125" s="10" t="s">
        <v>515</v>
      </c>
      <c r="F125" s="8">
        <v>15</v>
      </c>
      <c r="G125" s="8">
        <v>15</v>
      </c>
      <c r="H125" s="8">
        <v>0</v>
      </c>
    </row>
    <row r="126" spans="1:8" ht="38.25" x14ac:dyDescent="0.25">
      <c r="A126" s="3" t="s">
        <v>55</v>
      </c>
      <c r="B126" s="3" t="s">
        <v>355</v>
      </c>
      <c r="C126" s="12" t="s">
        <v>631</v>
      </c>
      <c r="D126" s="10" t="s">
        <v>90</v>
      </c>
      <c r="E126" s="10" t="s">
        <v>91</v>
      </c>
      <c r="F126" s="8">
        <v>6</v>
      </c>
      <c r="G126" s="8">
        <v>6</v>
      </c>
      <c r="H126" s="8">
        <v>0</v>
      </c>
    </row>
    <row r="127" spans="1:8" ht="38.25" x14ac:dyDescent="0.25">
      <c r="A127" s="3" t="s">
        <v>55</v>
      </c>
      <c r="B127" s="3" t="s">
        <v>355</v>
      </c>
      <c r="C127" s="12" t="s">
        <v>632</v>
      </c>
      <c r="D127" s="10" t="s">
        <v>92</v>
      </c>
      <c r="E127" s="10" t="s">
        <v>93</v>
      </c>
      <c r="F127" s="8">
        <v>6</v>
      </c>
      <c r="G127" s="8">
        <v>6</v>
      </c>
      <c r="H127" s="8">
        <v>0</v>
      </c>
    </row>
    <row r="128" spans="1:8" ht="38.25" x14ac:dyDescent="0.25">
      <c r="A128" s="3" t="s">
        <v>55</v>
      </c>
      <c r="B128" s="3" t="s">
        <v>355</v>
      </c>
      <c r="C128" s="12" t="s">
        <v>633</v>
      </c>
      <c r="D128" s="10" t="s">
        <v>92</v>
      </c>
      <c r="E128" s="10"/>
      <c r="F128" s="8">
        <v>5</v>
      </c>
      <c r="G128" s="8">
        <v>5</v>
      </c>
      <c r="H128" s="8">
        <v>0</v>
      </c>
    </row>
    <row r="129" spans="1:8" ht="38.25" x14ac:dyDescent="0.25">
      <c r="A129" s="3" t="s">
        <v>55</v>
      </c>
      <c r="B129" s="3" t="s">
        <v>355</v>
      </c>
      <c r="C129" s="12" t="s">
        <v>634</v>
      </c>
      <c r="D129" s="10" t="s">
        <v>94</v>
      </c>
      <c r="E129" s="10" t="s">
        <v>95</v>
      </c>
      <c r="F129" s="8">
        <v>5</v>
      </c>
      <c r="G129" s="8">
        <v>5</v>
      </c>
      <c r="H129" s="8">
        <v>0</v>
      </c>
    </row>
    <row r="130" spans="1:8" ht="38.25" x14ac:dyDescent="0.25">
      <c r="A130" s="3" t="s">
        <v>55</v>
      </c>
      <c r="B130" s="3" t="s">
        <v>355</v>
      </c>
      <c r="C130" s="12" t="s">
        <v>635</v>
      </c>
      <c r="D130" s="10" t="s">
        <v>96</v>
      </c>
      <c r="E130" s="10" t="s">
        <v>97</v>
      </c>
      <c r="F130" s="8">
        <v>6</v>
      </c>
      <c r="G130" s="8">
        <v>6</v>
      </c>
      <c r="H130" s="8">
        <v>0</v>
      </c>
    </row>
    <row r="131" spans="1:8" ht="38.25" x14ac:dyDescent="0.25">
      <c r="A131" s="3" t="s">
        <v>55</v>
      </c>
      <c r="B131" s="3" t="s">
        <v>355</v>
      </c>
      <c r="C131" s="12" t="s">
        <v>636</v>
      </c>
      <c r="D131" s="10" t="s">
        <v>96</v>
      </c>
      <c r="E131" s="10" t="s">
        <v>98</v>
      </c>
      <c r="F131" s="8">
        <v>5</v>
      </c>
      <c r="G131" s="8">
        <v>5</v>
      </c>
      <c r="H131" s="8">
        <v>0</v>
      </c>
    </row>
    <row r="132" spans="1:8" ht="38.25" x14ac:dyDescent="0.25">
      <c r="A132" s="3" t="s">
        <v>55</v>
      </c>
      <c r="B132" s="3" t="s">
        <v>355</v>
      </c>
      <c r="C132" s="12" t="s">
        <v>637</v>
      </c>
      <c r="D132" s="10" t="s">
        <v>99</v>
      </c>
      <c r="E132" s="10" t="s">
        <v>100</v>
      </c>
      <c r="F132" s="8">
        <v>15</v>
      </c>
      <c r="G132" s="8">
        <v>15</v>
      </c>
      <c r="H132" s="8">
        <v>0</v>
      </c>
    </row>
    <row r="133" spans="1:8" ht="38.25" x14ac:dyDescent="0.25">
      <c r="A133" s="3" t="s">
        <v>55</v>
      </c>
      <c r="B133" s="3" t="s">
        <v>355</v>
      </c>
      <c r="C133" s="12" t="s">
        <v>638</v>
      </c>
      <c r="D133" s="10" t="s">
        <v>101</v>
      </c>
      <c r="E133" s="10" t="s">
        <v>102</v>
      </c>
      <c r="F133" s="8">
        <v>15</v>
      </c>
      <c r="G133" s="8">
        <v>15</v>
      </c>
      <c r="H133" s="8">
        <v>0</v>
      </c>
    </row>
    <row r="134" spans="1:8" ht="38.25" x14ac:dyDescent="0.25">
      <c r="A134" s="3" t="s">
        <v>55</v>
      </c>
      <c r="B134" s="3" t="s">
        <v>355</v>
      </c>
      <c r="C134" s="12" t="s">
        <v>639</v>
      </c>
      <c r="D134" s="10" t="s">
        <v>103</v>
      </c>
      <c r="E134" s="10" t="s">
        <v>516</v>
      </c>
      <c r="F134" s="8">
        <v>15</v>
      </c>
      <c r="G134" s="8">
        <v>15</v>
      </c>
      <c r="H134" s="8">
        <v>0</v>
      </c>
    </row>
    <row r="135" spans="1:8" ht="51" x14ac:dyDescent="0.25">
      <c r="A135" s="3" t="s">
        <v>55</v>
      </c>
      <c r="B135" s="3" t="s">
        <v>355</v>
      </c>
      <c r="C135" s="12" t="s">
        <v>640</v>
      </c>
      <c r="D135" s="10" t="s">
        <v>104</v>
      </c>
      <c r="E135" s="10" t="s">
        <v>517</v>
      </c>
      <c r="F135" s="8">
        <v>25</v>
      </c>
      <c r="G135" s="8">
        <v>25</v>
      </c>
      <c r="H135" s="8">
        <v>0</v>
      </c>
    </row>
    <row r="136" spans="1:8" ht="38.25" x14ac:dyDescent="0.25">
      <c r="A136" s="3" t="s">
        <v>55</v>
      </c>
      <c r="B136" s="3" t="s">
        <v>355</v>
      </c>
      <c r="C136" s="12" t="s">
        <v>641</v>
      </c>
      <c r="D136" s="10" t="s">
        <v>105</v>
      </c>
      <c r="E136" s="10" t="s">
        <v>106</v>
      </c>
      <c r="F136" s="8">
        <v>15</v>
      </c>
      <c r="G136" s="8">
        <v>15</v>
      </c>
      <c r="H136" s="8">
        <v>0</v>
      </c>
    </row>
    <row r="137" spans="1:8" ht="38.25" x14ac:dyDescent="0.25">
      <c r="A137" s="3" t="s">
        <v>55</v>
      </c>
      <c r="B137" s="3" t="s">
        <v>355</v>
      </c>
      <c r="C137" s="12" t="s">
        <v>642</v>
      </c>
      <c r="D137" s="10" t="s">
        <v>107</v>
      </c>
      <c r="E137" s="10" t="s">
        <v>108</v>
      </c>
      <c r="F137" s="8">
        <v>20</v>
      </c>
      <c r="G137" s="8">
        <v>20</v>
      </c>
      <c r="H137" s="8">
        <v>0</v>
      </c>
    </row>
    <row r="138" spans="1:8" ht="38.25" x14ac:dyDescent="0.25">
      <c r="A138" s="3" t="s">
        <v>55</v>
      </c>
      <c r="B138" s="3" t="s">
        <v>355</v>
      </c>
      <c r="C138" s="12" t="s">
        <v>643</v>
      </c>
      <c r="D138" s="10" t="s">
        <v>107</v>
      </c>
      <c r="E138" s="10" t="s">
        <v>109</v>
      </c>
      <c r="F138" s="8">
        <v>40</v>
      </c>
      <c r="G138" s="8">
        <v>40</v>
      </c>
      <c r="H138" s="8">
        <v>0</v>
      </c>
    </row>
    <row r="139" spans="1:8" ht="38.25" x14ac:dyDescent="0.25">
      <c r="A139" s="3" t="s">
        <v>55</v>
      </c>
      <c r="B139" s="3" t="s">
        <v>355</v>
      </c>
      <c r="C139" s="12" t="s">
        <v>644</v>
      </c>
      <c r="D139" s="10" t="s">
        <v>107</v>
      </c>
      <c r="E139" s="10" t="s">
        <v>518</v>
      </c>
      <c r="F139" s="8">
        <v>20</v>
      </c>
      <c r="G139" s="8">
        <v>20</v>
      </c>
      <c r="H139" s="8">
        <v>0</v>
      </c>
    </row>
    <row r="140" spans="1:8" ht="38.25" x14ac:dyDescent="0.25">
      <c r="A140" s="3" t="s">
        <v>55</v>
      </c>
      <c r="B140" s="3" t="s">
        <v>355</v>
      </c>
      <c r="C140" s="12" t="s">
        <v>645</v>
      </c>
      <c r="D140" s="10" t="s">
        <v>107</v>
      </c>
      <c r="E140" s="10" t="s">
        <v>519</v>
      </c>
      <c r="F140" s="8">
        <v>15</v>
      </c>
      <c r="G140" s="8">
        <v>15</v>
      </c>
      <c r="H140" s="8">
        <v>0</v>
      </c>
    </row>
    <row r="141" spans="1:8" ht="38.25" x14ac:dyDescent="0.25">
      <c r="A141" s="3" t="s">
        <v>55</v>
      </c>
      <c r="B141" s="3" t="s">
        <v>355</v>
      </c>
      <c r="C141" s="12" t="s">
        <v>646</v>
      </c>
      <c r="D141" s="10" t="s">
        <v>107</v>
      </c>
      <c r="E141" s="10" t="s">
        <v>520</v>
      </c>
      <c r="F141" s="8">
        <v>30</v>
      </c>
      <c r="G141" s="8">
        <v>30</v>
      </c>
      <c r="H141" s="8">
        <v>0</v>
      </c>
    </row>
    <row r="142" spans="1:8" ht="38.25" x14ac:dyDescent="0.25">
      <c r="A142" s="3" t="s">
        <v>55</v>
      </c>
      <c r="B142" s="3" t="s">
        <v>355</v>
      </c>
      <c r="C142" s="12" t="s">
        <v>647</v>
      </c>
      <c r="D142" s="10" t="s">
        <v>107</v>
      </c>
      <c r="E142" s="10" t="s">
        <v>110</v>
      </c>
      <c r="F142" s="8">
        <v>5</v>
      </c>
      <c r="G142" s="8">
        <v>5</v>
      </c>
      <c r="H142" s="8">
        <v>0</v>
      </c>
    </row>
    <row r="143" spans="1:8" ht="38.25" x14ac:dyDescent="0.25">
      <c r="A143" s="3" t="s">
        <v>55</v>
      </c>
      <c r="B143" s="3" t="s">
        <v>355</v>
      </c>
      <c r="C143" s="12" t="s">
        <v>648</v>
      </c>
      <c r="D143" s="10" t="s">
        <v>103</v>
      </c>
      <c r="E143" s="10" t="s">
        <v>521</v>
      </c>
      <c r="F143" s="8">
        <v>10</v>
      </c>
      <c r="G143" s="8">
        <v>10</v>
      </c>
      <c r="H143" s="8">
        <v>0</v>
      </c>
    </row>
    <row r="144" spans="1:8" ht="38.25" x14ac:dyDescent="0.25">
      <c r="A144" s="3" t="s">
        <v>55</v>
      </c>
      <c r="B144" s="3" t="s">
        <v>355</v>
      </c>
      <c r="C144" s="12" t="s">
        <v>649</v>
      </c>
      <c r="D144" s="10" t="s">
        <v>111</v>
      </c>
      <c r="E144" s="10" t="s">
        <v>522</v>
      </c>
      <c r="F144" s="8">
        <v>5</v>
      </c>
      <c r="G144" s="8">
        <v>5</v>
      </c>
      <c r="H144" s="8">
        <v>0</v>
      </c>
    </row>
    <row r="145" spans="1:8" ht="38.25" x14ac:dyDescent="0.25">
      <c r="A145" s="3" t="s">
        <v>55</v>
      </c>
      <c r="B145" s="3" t="s">
        <v>355</v>
      </c>
      <c r="C145" s="12" t="s">
        <v>523</v>
      </c>
      <c r="D145" s="10" t="s">
        <v>356</v>
      </c>
      <c r="E145" s="10" t="s">
        <v>524</v>
      </c>
      <c r="F145" s="8">
        <v>15</v>
      </c>
      <c r="G145" s="8">
        <v>15</v>
      </c>
      <c r="H145" s="8">
        <v>0</v>
      </c>
    </row>
    <row r="146" spans="1:8" ht="38.25" x14ac:dyDescent="0.25">
      <c r="A146" s="3" t="s">
        <v>55</v>
      </c>
      <c r="B146" s="3" t="s">
        <v>355</v>
      </c>
      <c r="C146" s="12" t="s">
        <v>454</v>
      </c>
      <c r="D146" s="10" t="s">
        <v>143</v>
      </c>
      <c r="E146" s="10" t="s">
        <v>144</v>
      </c>
      <c r="F146" s="8">
        <v>33</v>
      </c>
      <c r="G146" s="8">
        <v>33</v>
      </c>
      <c r="H146" s="8">
        <v>0</v>
      </c>
    </row>
    <row r="147" spans="1:8" ht="38.25" x14ac:dyDescent="0.25">
      <c r="A147" s="3" t="s">
        <v>55</v>
      </c>
      <c r="B147" s="3" t="s">
        <v>355</v>
      </c>
      <c r="C147" s="12" t="s">
        <v>455</v>
      </c>
      <c r="D147" s="10" t="s">
        <v>356</v>
      </c>
      <c r="E147" s="10" t="s">
        <v>145</v>
      </c>
      <c r="F147" s="8">
        <v>3</v>
      </c>
      <c r="G147" s="8">
        <v>3</v>
      </c>
      <c r="H147" s="8">
        <v>0</v>
      </c>
    </row>
    <row r="148" spans="1:8" ht="38.25" x14ac:dyDescent="0.25">
      <c r="A148" s="3" t="s">
        <v>55</v>
      </c>
      <c r="B148" s="3" t="s">
        <v>355</v>
      </c>
      <c r="C148" s="12" t="s">
        <v>525</v>
      </c>
      <c r="D148" s="10" t="s">
        <v>146</v>
      </c>
      <c r="E148" s="10" t="s">
        <v>526</v>
      </c>
      <c r="F148" s="8" t="s">
        <v>10</v>
      </c>
      <c r="G148" s="8" t="s">
        <v>10</v>
      </c>
      <c r="H148" s="8">
        <v>0</v>
      </c>
    </row>
    <row r="149" spans="1:8" ht="38.25" x14ac:dyDescent="0.25">
      <c r="A149" s="3" t="s">
        <v>55</v>
      </c>
      <c r="B149" s="3" t="s">
        <v>355</v>
      </c>
      <c r="C149" s="12" t="s">
        <v>456</v>
      </c>
      <c r="D149" s="10" t="s">
        <v>356</v>
      </c>
      <c r="E149" s="10" t="s">
        <v>147</v>
      </c>
      <c r="F149" s="8">
        <v>6</v>
      </c>
      <c r="G149" s="8">
        <v>6</v>
      </c>
      <c r="H149" s="8">
        <v>0</v>
      </c>
    </row>
    <row r="150" spans="1:8" ht="38.25" x14ac:dyDescent="0.25">
      <c r="A150" s="3" t="s">
        <v>55</v>
      </c>
      <c r="B150" s="3" t="s">
        <v>355</v>
      </c>
      <c r="C150" s="12" t="s">
        <v>457</v>
      </c>
      <c r="D150" s="10" t="s">
        <v>356</v>
      </c>
      <c r="E150" s="10" t="s">
        <v>150</v>
      </c>
      <c r="F150" s="8">
        <v>3</v>
      </c>
      <c r="G150" s="8">
        <v>3</v>
      </c>
      <c r="H150" s="8">
        <v>0</v>
      </c>
    </row>
    <row r="151" spans="1:8" ht="38.25" x14ac:dyDescent="0.25">
      <c r="A151" s="3" t="s">
        <v>55</v>
      </c>
      <c r="B151" s="3" t="s">
        <v>355</v>
      </c>
      <c r="C151" s="12" t="s">
        <v>458</v>
      </c>
      <c r="D151" s="10" t="s">
        <v>356</v>
      </c>
      <c r="E151" s="10" t="s">
        <v>153</v>
      </c>
      <c r="F151" s="8">
        <v>43</v>
      </c>
      <c r="G151" s="8">
        <v>43</v>
      </c>
      <c r="H151" s="8">
        <v>0</v>
      </c>
    </row>
    <row r="152" spans="1:8" ht="38.25" x14ac:dyDescent="0.25">
      <c r="A152" s="3" t="s">
        <v>55</v>
      </c>
      <c r="B152" s="3" t="s">
        <v>355</v>
      </c>
      <c r="C152" s="12" t="s">
        <v>459</v>
      </c>
      <c r="D152" s="10" t="s">
        <v>377</v>
      </c>
      <c r="E152" s="10" t="s">
        <v>154</v>
      </c>
      <c r="F152" s="8">
        <v>20</v>
      </c>
      <c r="G152" s="8">
        <v>20</v>
      </c>
      <c r="H152" s="8">
        <v>0</v>
      </c>
    </row>
    <row r="153" spans="1:8" ht="38.25" x14ac:dyDescent="0.25">
      <c r="A153" s="3" t="s">
        <v>55</v>
      </c>
      <c r="B153" s="3" t="s">
        <v>355</v>
      </c>
      <c r="C153" s="12" t="s">
        <v>460</v>
      </c>
      <c r="D153" s="10" t="s">
        <v>356</v>
      </c>
      <c r="E153" s="10" t="s">
        <v>155</v>
      </c>
      <c r="F153" s="8">
        <v>10</v>
      </c>
      <c r="G153" s="8">
        <v>10</v>
      </c>
      <c r="H153" s="8">
        <v>0</v>
      </c>
    </row>
    <row r="154" spans="1:8" ht="38.25" x14ac:dyDescent="0.25">
      <c r="A154" s="3" t="s">
        <v>55</v>
      </c>
      <c r="B154" s="3" t="s">
        <v>355</v>
      </c>
      <c r="C154" s="12" t="s">
        <v>461</v>
      </c>
      <c r="D154" s="10" t="s">
        <v>356</v>
      </c>
      <c r="E154" s="10" t="s">
        <v>156</v>
      </c>
      <c r="F154" s="8">
        <v>3</v>
      </c>
      <c r="G154" s="8">
        <v>3</v>
      </c>
      <c r="H154" s="8">
        <v>0</v>
      </c>
    </row>
    <row r="155" spans="1:8" ht="38.25" x14ac:dyDescent="0.25">
      <c r="A155" s="3" t="s">
        <v>55</v>
      </c>
      <c r="B155" s="3" t="s">
        <v>355</v>
      </c>
      <c r="C155" s="12" t="s">
        <v>527</v>
      </c>
      <c r="D155" s="10" t="s">
        <v>356</v>
      </c>
      <c r="E155" s="10" t="s">
        <v>528</v>
      </c>
      <c r="F155" s="8">
        <v>3</v>
      </c>
      <c r="G155" s="8">
        <v>3</v>
      </c>
      <c r="H155" s="8">
        <v>0</v>
      </c>
    </row>
    <row r="156" spans="1:8" ht="38.25" x14ac:dyDescent="0.25">
      <c r="A156" s="3" t="s">
        <v>55</v>
      </c>
      <c r="B156" s="3" t="s">
        <v>355</v>
      </c>
      <c r="C156" s="12" t="s">
        <v>462</v>
      </c>
      <c r="D156" s="10" t="s">
        <v>374</v>
      </c>
      <c r="E156" s="10" t="s">
        <v>157</v>
      </c>
      <c r="F156" s="8">
        <v>5</v>
      </c>
      <c r="G156" s="8">
        <v>5</v>
      </c>
      <c r="H156" s="8">
        <v>0</v>
      </c>
    </row>
    <row r="157" spans="1:8" ht="38.25" x14ac:dyDescent="0.25">
      <c r="A157" s="3" t="s">
        <v>55</v>
      </c>
      <c r="B157" s="3" t="s">
        <v>355</v>
      </c>
      <c r="C157" s="12" t="s">
        <v>463</v>
      </c>
      <c r="D157" s="10" t="s">
        <v>61</v>
      </c>
      <c r="E157" s="10" t="s">
        <v>66</v>
      </c>
      <c r="F157" s="8">
        <v>50</v>
      </c>
      <c r="G157" s="8">
        <v>0</v>
      </c>
      <c r="H157" s="8">
        <v>50</v>
      </c>
    </row>
    <row r="158" spans="1:8" ht="38.25" x14ac:dyDescent="0.25">
      <c r="A158" s="3" t="s">
        <v>55</v>
      </c>
      <c r="B158" s="3" t="s">
        <v>210</v>
      </c>
      <c r="C158" s="12" t="s">
        <v>429</v>
      </c>
      <c r="D158" s="10" t="s">
        <v>21</v>
      </c>
      <c r="E158" s="10" t="s">
        <v>213</v>
      </c>
      <c r="F158" s="8">
        <v>25</v>
      </c>
      <c r="G158" s="9">
        <v>25</v>
      </c>
      <c r="H158" s="8">
        <v>0</v>
      </c>
    </row>
    <row r="159" spans="1:8" ht="40.5" x14ac:dyDescent="0.25">
      <c r="A159" s="3" t="s">
        <v>55</v>
      </c>
      <c r="B159" s="3" t="s">
        <v>210</v>
      </c>
      <c r="C159" s="12" t="s">
        <v>430</v>
      </c>
      <c r="D159" s="10" t="s">
        <v>378</v>
      </c>
      <c r="E159" s="10" t="s">
        <v>211</v>
      </c>
      <c r="F159" s="8" t="s">
        <v>10</v>
      </c>
      <c r="G159" s="8" t="s">
        <v>10</v>
      </c>
      <c r="H159" s="8">
        <v>0</v>
      </c>
    </row>
    <row r="160" spans="1:8" ht="38.25" x14ac:dyDescent="0.25">
      <c r="A160" s="3" t="s">
        <v>55</v>
      </c>
      <c r="B160" s="3" t="s">
        <v>210</v>
      </c>
      <c r="C160" s="12" t="s">
        <v>431</v>
      </c>
      <c r="D160" s="10" t="s">
        <v>357</v>
      </c>
      <c r="E160" s="10" t="s">
        <v>212</v>
      </c>
      <c r="F160" s="8">
        <v>5</v>
      </c>
      <c r="G160" s="9">
        <v>5</v>
      </c>
      <c r="H160" s="8">
        <v>0</v>
      </c>
    </row>
    <row r="161" spans="1:8" ht="40.5" x14ac:dyDescent="0.25">
      <c r="A161" s="3" t="s">
        <v>55</v>
      </c>
      <c r="B161" s="3" t="s">
        <v>210</v>
      </c>
      <c r="C161" s="12" t="s">
        <v>214</v>
      </c>
      <c r="D161" s="10" t="s">
        <v>215</v>
      </c>
      <c r="E161" s="10" t="s">
        <v>216</v>
      </c>
      <c r="F161" s="8" t="s">
        <v>10</v>
      </c>
      <c r="G161" s="8" t="s">
        <v>10</v>
      </c>
      <c r="H161" s="8">
        <v>0</v>
      </c>
    </row>
    <row r="162" spans="1:8" ht="38.25" x14ac:dyDescent="0.25">
      <c r="A162" s="3" t="s">
        <v>55</v>
      </c>
      <c r="B162" s="3" t="s">
        <v>210</v>
      </c>
      <c r="C162" s="12" t="s">
        <v>450</v>
      </c>
      <c r="D162" s="10" t="s">
        <v>356</v>
      </c>
      <c r="E162" s="10" t="s">
        <v>217</v>
      </c>
      <c r="F162" s="8">
        <v>10</v>
      </c>
      <c r="G162" s="9">
        <v>10</v>
      </c>
      <c r="H162" s="8">
        <v>0</v>
      </c>
    </row>
    <row r="163" spans="1:8" ht="38.25" x14ac:dyDescent="0.25">
      <c r="A163" s="3" t="s">
        <v>55</v>
      </c>
      <c r="B163" s="3" t="s">
        <v>218</v>
      </c>
      <c r="C163" s="12" t="s">
        <v>427</v>
      </c>
      <c r="D163" s="10" t="s">
        <v>379</v>
      </c>
      <c r="E163" s="10" t="s">
        <v>497</v>
      </c>
      <c r="F163" s="8">
        <v>20</v>
      </c>
      <c r="G163" s="8">
        <v>20</v>
      </c>
      <c r="H163" s="8">
        <v>0</v>
      </c>
    </row>
    <row r="164" spans="1:8" ht="38.25" x14ac:dyDescent="0.25">
      <c r="A164" s="3" t="s">
        <v>55</v>
      </c>
      <c r="B164" s="3" t="s">
        <v>218</v>
      </c>
      <c r="C164" s="12" t="s">
        <v>451</v>
      </c>
      <c r="D164" s="10" t="s">
        <v>356</v>
      </c>
      <c r="E164" s="10" t="s">
        <v>219</v>
      </c>
      <c r="F164" s="8">
        <v>5</v>
      </c>
      <c r="G164" s="8">
        <v>5</v>
      </c>
      <c r="H164" s="8">
        <v>0</v>
      </c>
    </row>
    <row r="165" spans="1:8" ht="38.25" x14ac:dyDescent="0.25">
      <c r="A165" s="3" t="s">
        <v>55</v>
      </c>
      <c r="B165" s="3" t="s">
        <v>218</v>
      </c>
      <c r="C165" s="12" t="s">
        <v>220</v>
      </c>
      <c r="D165" s="10" t="s">
        <v>21</v>
      </c>
      <c r="E165" s="10" t="s">
        <v>221</v>
      </c>
      <c r="F165" s="8" t="s">
        <v>10</v>
      </c>
      <c r="G165" s="8" t="s">
        <v>10</v>
      </c>
      <c r="H165" s="8">
        <v>0</v>
      </c>
    </row>
    <row r="166" spans="1:8" ht="38.25" x14ac:dyDescent="0.25">
      <c r="A166" s="3" t="s">
        <v>55</v>
      </c>
      <c r="B166" s="3" t="s">
        <v>218</v>
      </c>
      <c r="C166" s="12" t="s">
        <v>222</v>
      </c>
      <c r="D166" s="10" t="s">
        <v>381</v>
      </c>
      <c r="E166" s="10" t="s">
        <v>223</v>
      </c>
      <c r="F166" s="8">
        <v>25</v>
      </c>
      <c r="G166" s="8">
        <v>25</v>
      </c>
      <c r="H166" s="8">
        <v>0</v>
      </c>
    </row>
    <row r="167" spans="1:8" ht="38.25" x14ac:dyDescent="0.25">
      <c r="A167" s="3" t="s">
        <v>55</v>
      </c>
      <c r="B167" s="3" t="s">
        <v>218</v>
      </c>
      <c r="C167" s="12" t="s">
        <v>514</v>
      </c>
      <c r="D167" s="10" t="s">
        <v>382</v>
      </c>
      <c r="E167" s="10" t="s">
        <v>227</v>
      </c>
      <c r="F167" s="8">
        <v>5</v>
      </c>
      <c r="G167" s="8">
        <v>5</v>
      </c>
      <c r="H167" s="8">
        <v>0</v>
      </c>
    </row>
    <row r="168" spans="1:8" ht="40.5" x14ac:dyDescent="0.25">
      <c r="A168" s="3" t="s">
        <v>55</v>
      </c>
      <c r="B168" s="3" t="s">
        <v>218</v>
      </c>
      <c r="C168" s="12" t="s">
        <v>619</v>
      </c>
      <c r="D168" s="10" t="s">
        <v>356</v>
      </c>
      <c r="E168" s="10" t="s">
        <v>228</v>
      </c>
      <c r="F168" s="8">
        <v>5</v>
      </c>
      <c r="G168" s="8">
        <v>5</v>
      </c>
      <c r="H168" s="8">
        <v>0</v>
      </c>
    </row>
    <row r="169" spans="1:8" ht="38.25" x14ac:dyDescent="0.25">
      <c r="A169" s="3" t="s">
        <v>55</v>
      </c>
      <c r="B169" s="3" t="s">
        <v>218</v>
      </c>
      <c r="C169" s="12" t="s">
        <v>229</v>
      </c>
      <c r="D169" s="10" t="s">
        <v>381</v>
      </c>
      <c r="E169" s="10" t="s">
        <v>230</v>
      </c>
      <c r="F169" s="8">
        <v>15</v>
      </c>
      <c r="G169" s="8">
        <v>15</v>
      </c>
      <c r="H169" s="8">
        <v>0</v>
      </c>
    </row>
    <row r="170" spans="1:8" ht="40.5" x14ac:dyDescent="0.25">
      <c r="A170" s="3" t="s">
        <v>55</v>
      </c>
      <c r="B170" s="3" t="s">
        <v>218</v>
      </c>
      <c r="C170" s="12" t="s">
        <v>224</v>
      </c>
      <c r="D170" s="10" t="s">
        <v>380</v>
      </c>
      <c r="E170" s="10" t="s">
        <v>225</v>
      </c>
      <c r="F170" s="8">
        <v>10</v>
      </c>
      <c r="G170" s="8">
        <v>10</v>
      </c>
      <c r="H170" s="8">
        <v>0</v>
      </c>
    </row>
    <row r="171" spans="1:8" ht="38.25" x14ac:dyDescent="0.25">
      <c r="A171" s="3" t="s">
        <v>55</v>
      </c>
      <c r="B171" s="3" t="s">
        <v>218</v>
      </c>
      <c r="C171" s="12" t="s">
        <v>398</v>
      </c>
      <c r="D171" s="10" t="s">
        <v>356</v>
      </c>
      <c r="E171" s="10" t="s">
        <v>226</v>
      </c>
      <c r="F171" s="8">
        <v>5</v>
      </c>
      <c r="G171" s="8">
        <v>5</v>
      </c>
      <c r="H171" s="8">
        <v>0</v>
      </c>
    </row>
    <row r="172" spans="1:8" ht="38.25" x14ac:dyDescent="0.25">
      <c r="A172" s="3" t="s">
        <v>349</v>
      </c>
      <c r="B172" s="3" t="s">
        <v>231</v>
      </c>
      <c r="C172" s="12" t="s">
        <v>465</v>
      </c>
      <c r="D172" s="10" t="s">
        <v>356</v>
      </c>
      <c r="E172" s="10" t="s">
        <v>232</v>
      </c>
      <c r="F172" s="8">
        <v>150</v>
      </c>
      <c r="G172" s="8">
        <v>30</v>
      </c>
      <c r="H172" s="8">
        <v>120</v>
      </c>
    </row>
    <row r="173" spans="1:8" ht="38.25" x14ac:dyDescent="0.25">
      <c r="A173" s="3" t="s">
        <v>349</v>
      </c>
      <c r="B173" s="3" t="s">
        <v>231</v>
      </c>
      <c r="C173" s="12" t="s">
        <v>466</v>
      </c>
      <c r="D173" s="10" t="s">
        <v>380</v>
      </c>
      <c r="E173" s="10" t="s">
        <v>233</v>
      </c>
      <c r="F173" s="8">
        <v>15</v>
      </c>
      <c r="G173" s="8">
        <v>15</v>
      </c>
      <c r="H173" s="8">
        <v>0</v>
      </c>
    </row>
    <row r="174" spans="1:8" ht="40.5" x14ac:dyDescent="0.25">
      <c r="A174" s="3" t="s">
        <v>349</v>
      </c>
      <c r="B174" s="3" t="s">
        <v>231</v>
      </c>
      <c r="C174" s="12" t="s">
        <v>467</v>
      </c>
      <c r="D174" s="10" t="s">
        <v>383</v>
      </c>
      <c r="E174" s="10" t="s">
        <v>234</v>
      </c>
      <c r="F174" s="8">
        <v>15</v>
      </c>
      <c r="G174" s="8">
        <v>15</v>
      </c>
      <c r="H174" s="8">
        <v>0</v>
      </c>
    </row>
    <row r="175" spans="1:8" ht="38.25" x14ac:dyDescent="0.25">
      <c r="A175" s="3" t="s">
        <v>349</v>
      </c>
      <c r="B175" s="3" t="s">
        <v>235</v>
      </c>
      <c r="C175" s="12" t="s">
        <v>236</v>
      </c>
      <c r="D175" s="10" t="s">
        <v>356</v>
      </c>
      <c r="E175" s="10" t="s">
        <v>237</v>
      </c>
      <c r="F175" s="8">
        <v>10</v>
      </c>
      <c r="G175" s="8">
        <v>10</v>
      </c>
      <c r="H175" s="8">
        <v>0</v>
      </c>
    </row>
    <row r="176" spans="1:8" ht="38.25" x14ac:dyDescent="0.25">
      <c r="A176" s="3" t="s">
        <v>349</v>
      </c>
      <c r="B176" s="3" t="s">
        <v>235</v>
      </c>
      <c r="C176" s="12" t="s">
        <v>650</v>
      </c>
      <c r="D176" s="10" t="s">
        <v>356</v>
      </c>
      <c r="E176" s="10" t="s">
        <v>529</v>
      </c>
      <c r="F176" s="8">
        <v>3</v>
      </c>
      <c r="G176" s="8">
        <v>3</v>
      </c>
      <c r="H176" s="8">
        <v>0</v>
      </c>
    </row>
    <row r="177" spans="1:8" ht="38.25" x14ac:dyDescent="0.25">
      <c r="A177" s="3" t="s">
        <v>349</v>
      </c>
      <c r="B177" s="3" t="s">
        <v>235</v>
      </c>
      <c r="C177" s="12" t="s">
        <v>252</v>
      </c>
      <c r="D177" s="10" t="s">
        <v>356</v>
      </c>
      <c r="E177" s="10" t="s">
        <v>253</v>
      </c>
      <c r="F177" s="8">
        <v>5</v>
      </c>
      <c r="G177" s="8">
        <v>5</v>
      </c>
      <c r="H177" s="8">
        <v>0</v>
      </c>
    </row>
    <row r="178" spans="1:8" ht="40.5" x14ac:dyDescent="0.25">
      <c r="A178" s="3" t="s">
        <v>349</v>
      </c>
      <c r="B178" s="3" t="s">
        <v>235</v>
      </c>
      <c r="C178" s="12" t="s">
        <v>468</v>
      </c>
      <c r="D178" s="10" t="s">
        <v>384</v>
      </c>
      <c r="E178" s="10" t="s">
        <v>254</v>
      </c>
      <c r="F178" s="8">
        <v>15</v>
      </c>
      <c r="G178" s="8">
        <v>15</v>
      </c>
      <c r="H178" s="8">
        <v>0</v>
      </c>
    </row>
    <row r="179" spans="1:8" ht="38.25" x14ac:dyDescent="0.25">
      <c r="A179" s="3" t="s">
        <v>349</v>
      </c>
      <c r="B179" s="3" t="s">
        <v>235</v>
      </c>
      <c r="C179" s="12" t="s">
        <v>469</v>
      </c>
      <c r="D179" s="10" t="s">
        <v>255</v>
      </c>
      <c r="E179" s="10" t="s">
        <v>530</v>
      </c>
      <c r="F179" s="8">
        <v>5</v>
      </c>
      <c r="G179" s="8">
        <v>5</v>
      </c>
      <c r="H179" s="8">
        <v>0</v>
      </c>
    </row>
    <row r="180" spans="1:8" ht="38.25" x14ac:dyDescent="0.25">
      <c r="A180" s="3" t="s">
        <v>349</v>
      </c>
      <c r="B180" s="3" t="s">
        <v>235</v>
      </c>
      <c r="C180" s="12" t="s">
        <v>256</v>
      </c>
      <c r="D180" s="10" t="s">
        <v>255</v>
      </c>
      <c r="E180" s="10" t="s">
        <v>257</v>
      </c>
      <c r="F180" s="8">
        <v>8</v>
      </c>
      <c r="G180" s="8">
        <v>8</v>
      </c>
      <c r="H180" s="8">
        <v>0</v>
      </c>
    </row>
    <row r="181" spans="1:8" ht="51" x14ac:dyDescent="0.25">
      <c r="A181" s="3" t="s">
        <v>349</v>
      </c>
      <c r="B181" s="3" t="s">
        <v>235</v>
      </c>
      <c r="C181" s="12" t="s">
        <v>258</v>
      </c>
      <c r="D181" s="10" t="s">
        <v>356</v>
      </c>
      <c r="E181" s="10" t="s">
        <v>259</v>
      </c>
      <c r="F181" s="8">
        <v>15</v>
      </c>
      <c r="G181" s="8">
        <v>15</v>
      </c>
      <c r="H181" s="8">
        <v>0</v>
      </c>
    </row>
    <row r="182" spans="1:8" ht="38.25" x14ac:dyDescent="0.25">
      <c r="A182" s="3" t="s">
        <v>349</v>
      </c>
      <c r="B182" s="3" t="s">
        <v>235</v>
      </c>
      <c r="C182" s="12" t="s">
        <v>651</v>
      </c>
      <c r="D182" s="10" t="s">
        <v>380</v>
      </c>
      <c r="E182" s="10" t="s">
        <v>260</v>
      </c>
      <c r="F182" s="8">
        <v>7</v>
      </c>
      <c r="G182" s="8">
        <v>7</v>
      </c>
      <c r="H182" s="8">
        <v>0</v>
      </c>
    </row>
    <row r="183" spans="1:8" ht="38.25" x14ac:dyDescent="0.25">
      <c r="A183" s="3" t="s">
        <v>349</v>
      </c>
      <c r="B183" s="3" t="s">
        <v>235</v>
      </c>
      <c r="C183" s="12" t="s">
        <v>238</v>
      </c>
      <c r="D183" s="10" t="s">
        <v>383</v>
      </c>
      <c r="E183" s="10" t="s">
        <v>239</v>
      </c>
      <c r="F183" s="8" t="s">
        <v>10</v>
      </c>
      <c r="G183" s="8" t="s">
        <v>10</v>
      </c>
      <c r="H183" s="8">
        <v>0</v>
      </c>
    </row>
    <row r="184" spans="1:8" ht="38.25" x14ac:dyDescent="0.25">
      <c r="A184" s="3" t="s">
        <v>349</v>
      </c>
      <c r="B184" s="3" t="s">
        <v>235</v>
      </c>
      <c r="C184" s="12" t="s">
        <v>240</v>
      </c>
      <c r="D184" s="10" t="s">
        <v>383</v>
      </c>
      <c r="E184" s="10" t="s">
        <v>241</v>
      </c>
      <c r="F184" s="8">
        <v>3</v>
      </c>
      <c r="G184" s="8">
        <v>3</v>
      </c>
      <c r="H184" s="8">
        <v>0</v>
      </c>
    </row>
    <row r="185" spans="1:8" ht="38.25" x14ac:dyDescent="0.25">
      <c r="A185" s="3" t="s">
        <v>349</v>
      </c>
      <c r="B185" s="3" t="s">
        <v>235</v>
      </c>
      <c r="C185" s="12" t="s">
        <v>242</v>
      </c>
      <c r="D185" s="10" t="s">
        <v>356</v>
      </c>
      <c r="E185" s="10" t="s">
        <v>243</v>
      </c>
      <c r="F185" s="8" t="s">
        <v>10</v>
      </c>
      <c r="G185" s="8" t="s">
        <v>10</v>
      </c>
      <c r="H185" s="8">
        <v>0</v>
      </c>
    </row>
    <row r="186" spans="1:8" ht="38.25" x14ac:dyDescent="0.25">
      <c r="A186" s="3" t="s">
        <v>349</v>
      </c>
      <c r="B186" s="3" t="s">
        <v>235</v>
      </c>
      <c r="C186" s="12" t="s">
        <v>244</v>
      </c>
      <c r="D186" s="10" t="s">
        <v>383</v>
      </c>
      <c r="E186" s="10" t="s">
        <v>245</v>
      </c>
      <c r="F186" s="8">
        <v>5</v>
      </c>
      <c r="G186" s="8">
        <v>5</v>
      </c>
      <c r="H186" s="8">
        <v>0</v>
      </c>
    </row>
    <row r="187" spans="1:8" ht="38.25" x14ac:dyDescent="0.25">
      <c r="A187" s="3" t="s">
        <v>349</v>
      </c>
      <c r="B187" s="3" t="s">
        <v>235</v>
      </c>
      <c r="C187" s="12" t="s">
        <v>246</v>
      </c>
      <c r="D187" s="10" t="s">
        <v>356</v>
      </c>
      <c r="E187" s="10" t="s">
        <v>531</v>
      </c>
      <c r="F187" s="8">
        <v>15</v>
      </c>
      <c r="G187" s="8">
        <v>15</v>
      </c>
      <c r="H187" s="8">
        <v>0</v>
      </c>
    </row>
    <row r="188" spans="1:8" ht="38.25" x14ac:dyDescent="0.25">
      <c r="A188" s="3" t="s">
        <v>349</v>
      </c>
      <c r="B188" s="3" t="s">
        <v>235</v>
      </c>
      <c r="C188" s="12" t="s">
        <v>247</v>
      </c>
      <c r="D188" s="10" t="s">
        <v>383</v>
      </c>
      <c r="E188" s="10" t="s">
        <v>248</v>
      </c>
      <c r="F188" s="8" t="s">
        <v>10</v>
      </c>
      <c r="G188" s="8" t="s">
        <v>10</v>
      </c>
      <c r="H188" s="8">
        <v>0</v>
      </c>
    </row>
    <row r="189" spans="1:8" ht="38.25" x14ac:dyDescent="0.25">
      <c r="A189" s="3" t="s">
        <v>349</v>
      </c>
      <c r="B189" s="3" t="s">
        <v>235</v>
      </c>
      <c r="C189" s="12" t="s">
        <v>249</v>
      </c>
      <c r="D189" s="10" t="s">
        <v>386</v>
      </c>
      <c r="E189" s="10" t="s">
        <v>250</v>
      </c>
      <c r="F189" s="8">
        <v>3</v>
      </c>
      <c r="G189" s="8">
        <v>3</v>
      </c>
      <c r="H189" s="8">
        <v>0</v>
      </c>
    </row>
    <row r="190" spans="1:8" ht="38.25" x14ac:dyDescent="0.25">
      <c r="A190" s="3" t="s">
        <v>349</v>
      </c>
      <c r="B190" s="3" t="s">
        <v>235</v>
      </c>
      <c r="C190" s="12" t="s">
        <v>251</v>
      </c>
      <c r="D190" s="10" t="s">
        <v>356</v>
      </c>
      <c r="E190" s="10" t="s">
        <v>532</v>
      </c>
      <c r="F190" s="8" t="s">
        <v>10</v>
      </c>
      <c r="G190" s="8" t="s">
        <v>10</v>
      </c>
      <c r="H190" s="8">
        <v>0</v>
      </c>
    </row>
    <row r="191" spans="1:8" ht="38.25" x14ac:dyDescent="0.25">
      <c r="A191" s="3" t="s">
        <v>349</v>
      </c>
      <c r="B191" s="3" t="s">
        <v>235</v>
      </c>
      <c r="C191" s="12" t="s">
        <v>533</v>
      </c>
      <c r="D191" s="10" t="s">
        <v>356</v>
      </c>
      <c r="E191" s="10" t="s">
        <v>261</v>
      </c>
      <c r="F191" s="8" t="s">
        <v>10</v>
      </c>
      <c r="G191" s="8" t="s">
        <v>10</v>
      </c>
      <c r="H191" s="8">
        <v>0</v>
      </c>
    </row>
    <row r="192" spans="1:8" ht="38.25" x14ac:dyDescent="0.25">
      <c r="A192" s="3" t="s">
        <v>349</v>
      </c>
      <c r="B192" s="3" t="s">
        <v>235</v>
      </c>
      <c r="C192" s="12" t="s">
        <v>534</v>
      </c>
      <c r="D192" s="10" t="s">
        <v>356</v>
      </c>
      <c r="E192" s="10" t="s">
        <v>535</v>
      </c>
      <c r="F192" s="8" t="s">
        <v>10</v>
      </c>
      <c r="G192" s="8" t="s">
        <v>10</v>
      </c>
      <c r="H192" s="8">
        <v>0</v>
      </c>
    </row>
    <row r="193" spans="1:8" ht="38.25" x14ac:dyDescent="0.25">
      <c r="A193" s="3" t="s">
        <v>349</v>
      </c>
      <c r="B193" s="3" t="s">
        <v>235</v>
      </c>
      <c r="C193" s="12" t="s">
        <v>262</v>
      </c>
      <c r="D193" s="10" t="s">
        <v>387</v>
      </c>
      <c r="E193" s="10" t="s">
        <v>263</v>
      </c>
      <c r="F193" s="8">
        <v>3</v>
      </c>
      <c r="G193" s="8">
        <v>3</v>
      </c>
      <c r="H193" s="8">
        <v>0</v>
      </c>
    </row>
    <row r="194" spans="1:8" ht="38.25" x14ac:dyDescent="0.25">
      <c r="A194" s="3" t="s">
        <v>349</v>
      </c>
      <c r="B194" s="3" t="s">
        <v>235</v>
      </c>
      <c r="C194" s="12" t="s">
        <v>264</v>
      </c>
      <c r="D194" s="10" t="s">
        <v>385</v>
      </c>
      <c r="E194" s="10" t="s">
        <v>265</v>
      </c>
      <c r="F194" s="8">
        <v>5</v>
      </c>
      <c r="G194" s="8">
        <v>3</v>
      </c>
      <c r="H194" s="8">
        <v>0</v>
      </c>
    </row>
    <row r="195" spans="1:8" ht="38.25" x14ac:dyDescent="0.25">
      <c r="A195" s="3" t="s">
        <v>349</v>
      </c>
      <c r="B195" s="3" t="s">
        <v>235</v>
      </c>
      <c r="C195" s="12" t="s">
        <v>536</v>
      </c>
      <c r="D195" s="10" t="s">
        <v>356</v>
      </c>
      <c r="E195" s="10" t="s">
        <v>537</v>
      </c>
      <c r="F195" s="8">
        <v>6</v>
      </c>
      <c r="G195" s="8">
        <v>6</v>
      </c>
      <c r="H195" s="8">
        <v>0</v>
      </c>
    </row>
    <row r="196" spans="1:8" ht="38.25" x14ac:dyDescent="0.25">
      <c r="A196" s="3" t="s">
        <v>349</v>
      </c>
      <c r="B196" s="3" t="s">
        <v>235</v>
      </c>
      <c r="C196" s="12" t="s">
        <v>266</v>
      </c>
      <c r="D196" s="10" t="s">
        <v>380</v>
      </c>
      <c r="E196" s="10" t="s">
        <v>267</v>
      </c>
      <c r="F196" s="8">
        <v>20</v>
      </c>
      <c r="G196" s="8">
        <v>20</v>
      </c>
      <c r="H196" s="8">
        <v>0</v>
      </c>
    </row>
    <row r="197" spans="1:8" ht="38.25" x14ac:dyDescent="0.25">
      <c r="A197" s="3" t="s">
        <v>349</v>
      </c>
      <c r="B197" s="3" t="s">
        <v>235</v>
      </c>
      <c r="C197" s="12" t="s">
        <v>268</v>
      </c>
      <c r="D197" s="10" t="s">
        <v>385</v>
      </c>
      <c r="E197" s="10" t="s">
        <v>269</v>
      </c>
      <c r="F197" s="8">
        <v>4</v>
      </c>
      <c r="G197" s="8">
        <v>4</v>
      </c>
      <c r="H197" s="8">
        <v>0</v>
      </c>
    </row>
    <row r="198" spans="1:8" ht="38.25" x14ac:dyDescent="0.25">
      <c r="A198" s="3" t="s">
        <v>349</v>
      </c>
      <c r="B198" s="3" t="s">
        <v>235</v>
      </c>
      <c r="C198" s="12" t="s">
        <v>470</v>
      </c>
      <c r="D198" s="10" t="s">
        <v>380</v>
      </c>
      <c r="E198" s="10" t="s">
        <v>270</v>
      </c>
      <c r="F198" s="8" t="s">
        <v>10</v>
      </c>
      <c r="G198" s="8" t="s">
        <v>10</v>
      </c>
      <c r="H198" s="8">
        <v>0</v>
      </c>
    </row>
    <row r="199" spans="1:8" ht="38.25" x14ac:dyDescent="0.25">
      <c r="A199" s="3" t="s">
        <v>349</v>
      </c>
      <c r="B199" s="3" t="s">
        <v>271</v>
      </c>
      <c r="C199" s="12" t="s">
        <v>464</v>
      </c>
      <c r="D199" s="10" t="s">
        <v>380</v>
      </c>
      <c r="E199" s="10" t="s">
        <v>272</v>
      </c>
      <c r="F199" s="8">
        <v>15</v>
      </c>
      <c r="G199" s="8">
        <v>15</v>
      </c>
      <c r="H199" s="8">
        <v>0</v>
      </c>
    </row>
    <row r="200" spans="1:8" ht="40.5" x14ac:dyDescent="0.25">
      <c r="A200" s="3" t="s">
        <v>349</v>
      </c>
      <c r="B200" s="3" t="s">
        <v>271</v>
      </c>
      <c r="C200" s="12" t="s">
        <v>290</v>
      </c>
      <c r="D200" s="10" t="s">
        <v>389</v>
      </c>
      <c r="E200" s="10" t="s">
        <v>291</v>
      </c>
      <c r="F200" s="8">
        <v>3</v>
      </c>
      <c r="G200" s="8">
        <v>3</v>
      </c>
      <c r="H200" s="8">
        <v>0</v>
      </c>
    </row>
    <row r="201" spans="1:8" ht="38.25" x14ac:dyDescent="0.25">
      <c r="A201" s="3" t="s">
        <v>349</v>
      </c>
      <c r="B201" s="3" t="s">
        <v>271</v>
      </c>
      <c r="C201" s="12" t="s">
        <v>538</v>
      </c>
      <c r="D201" s="10" t="s">
        <v>356</v>
      </c>
      <c r="E201" s="10" t="s">
        <v>273</v>
      </c>
      <c r="F201" s="8">
        <v>15</v>
      </c>
      <c r="G201" s="8">
        <v>15</v>
      </c>
      <c r="H201" s="8">
        <v>0</v>
      </c>
    </row>
    <row r="202" spans="1:8" ht="38.25" x14ac:dyDescent="0.25">
      <c r="A202" s="3" t="s">
        <v>349</v>
      </c>
      <c r="B202" s="3" t="s">
        <v>271</v>
      </c>
      <c r="C202" s="12" t="s">
        <v>471</v>
      </c>
      <c r="D202" s="10" t="s">
        <v>356</v>
      </c>
      <c r="E202" s="10" t="s">
        <v>274</v>
      </c>
      <c r="F202" s="8">
        <v>15</v>
      </c>
      <c r="G202" s="8">
        <v>15</v>
      </c>
      <c r="H202" s="8">
        <v>0</v>
      </c>
    </row>
    <row r="203" spans="1:8" ht="38.25" x14ac:dyDescent="0.25">
      <c r="A203" s="3" t="s">
        <v>349</v>
      </c>
      <c r="B203" s="3" t="s">
        <v>271</v>
      </c>
      <c r="C203" s="12" t="s">
        <v>472</v>
      </c>
      <c r="D203" s="10" t="s">
        <v>380</v>
      </c>
      <c r="E203" s="10" t="s">
        <v>275</v>
      </c>
      <c r="F203" s="8">
        <v>10</v>
      </c>
      <c r="G203" s="8">
        <v>10</v>
      </c>
      <c r="H203" s="8">
        <v>0</v>
      </c>
    </row>
    <row r="204" spans="1:8" ht="38.25" x14ac:dyDescent="0.25">
      <c r="A204" s="3" t="s">
        <v>349</v>
      </c>
      <c r="B204" s="3" t="s">
        <v>271</v>
      </c>
      <c r="C204" s="12" t="s">
        <v>276</v>
      </c>
      <c r="D204" s="10" t="s">
        <v>380</v>
      </c>
      <c r="E204" s="10" t="s">
        <v>277</v>
      </c>
      <c r="F204" s="8">
        <v>10</v>
      </c>
      <c r="G204" s="8">
        <v>10</v>
      </c>
      <c r="H204" s="8">
        <v>0</v>
      </c>
    </row>
    <row r="205" spans="1:8" ht="38.25" x14ac:dyDescent="0.25">
      <c r="A205" s="3" t="s">
        <v>349</v>
      </c>
      <c r="B205" s="3" t="s">
        <v>271</v>
      </c>
      <c r="C205" s="12" t="s">
        <v>278</v>
      </c>
      <c r="D205" s="10" t="s">
        <v>356</v>
      </c>
      <c r="E205" s="10" t="s">
        <v>279</v>
      </c>
      <c r="F205" s="8">
        <v>3.5</v>
      </c>
      <c r="G205" s="8">
        <v>3.5</v>
      </c>
      <c r="H205" s="8">
        <v>0</v>
      </c>
    </row>
    <row r="206" spans="1:8" ht="38.25" x14ac:dyDescent="0.25">
      <c r="A206" s="3" t="s">
        <v>349</v>
      </c>
      <c r="B206" s="3" t="s">
        <v>271</v>
      </c>
      <c r="C206" s="12" t="s">
        <v>280</v>
      </c>
      <c r="D206" s="10" t="s">
        <v>356</v>
      </c>
      <c r="E206" s="10" t="s">
        <v>281</v>
      </c>
      <c r="F206" s="8">
        <v>3</v>
      </c>
      <c r="G206" s="8">
        <v>3</v>
      </c>
      <c r="H206" s="8">
        <v>0</v>
      </c>
    </row>
    <row r="207" spans="1:8" ht="38.25" x14ac:dyDescent="0.25">
      <c r="A207" s="3" t="s">
        <v>349</v>
      </c>
      <c r="B207" s="3" t="s">
        <v>271</v>
      </c>
      <c r="C207" s="12" t="s">
        <v>282</v>
      </c>
      <c r="D207" s="10" t="s">
        <v>390</v>
      </c>
      <c r="E207" s="10" t="s">
        <v>283</v>
      </c>
      <c r="F207" s="8">
        <v>10</v>
      </c>
      <c r="G207" s="8">
        <v>10</v>
      </c>
      <c r="H207" s="8">
        <v>0</v>
      </c>
    </row>
    <row r="208" spans="1:8" ht="38.25" x14ac:dyDescent="0.25">
      <c r="A208" s="3" t="s">
        <v>349</v>
      </c>
      <c r="B208" s="3" t="s">
        <v>271</v>
      </c>
      <c r="C208" s="12" t="s">
        <v>539</v>
      </c>
      <c r="D208" s="10" t="s">
        <v>356</v>
      </c>
      <c r="E208" s="10" t="s">
        <v>292</v>
      </c>
      <c r="F208" s="8">
        <v>5</v>
      </c>
      <c r="G208" s="8">
        <v>5</v>
      </c>
      <c r="H208" s="8">
        <v>0</v>
      </c>
    </row>
    <row r="209" spans="1:8" ht="38.25" x14ac:dyDescent="0.25">
      <c r="A209" s="3" t="s">
        <v>349</v>
      </c>
      <c r="B209" s="3" t="s">
        <v>271</v>
      </c>
      <c r="C209" s="12" t="s">
        <v>284</v>
      </c>
      <c r="D209" s="10" t="s">
        <v>356</v>
      </c>
      <c r="E209" s="10" t="s">
        <v>285</v>
      </c>
      <c r="F209" s="8">
        <v>40</v>
      </c>
      <c r="G209" s="8">
        <v>40</v>
      </c>
      <c r="H209" s="8">
        <v>0</v>
      </c>
    </row>
    <row r="210" spans="1:8" ht="38.25" x14ac:dyDescent="0.25">
      <c r="A210" s="3" t="s">
        <v>349</v>
      </c>
      <c r="B210" s="3" t="s">
        <v>271</v>
      </c>
      <c r="C210" s="12" t="s">
        <v>286</v>
      </c>
      <c r="D210" s="10" t="s">
        <v>107</v>
      </c>
      <c r="E210" s="10" t="s">
        <v>287</v>
      </c>
      <c r="F210" s="8">
        <v>5</v>
      </c>
      <c r="G210" s="8">
        <v>5</v>
      </c>
      <c r="H210" s="8">
        <v>0</v>
      </c>
    </row>
    <row r="211" spans="1:8" ht="38.25" x14ac:dyDescent="0.25">
      <c r="A211" s="3" t="s">
        <v>349</v>
      </c>
      <c r="B211" s="3" t="s">
        <v>271</v>
      </c>
      <c r="C211" s="12" t="s">
        <v>652</v>
      </c>
      <c r="D211" s="10" t="s">
        <v>380</v>
      </c>
      <c r="E211" s="10" t="s">
        <v>293</v>
      </c>
      <c r="F211" s="8">
        <v>5</v>
      </c>
      <c r="G211" s="8">
        <v>5</v>
      </c>
      <c r="H211" s="8">
        <v>0</v>
      </c>
    </row>
    <row r="212" spans="1:8" ht="38.25" x14ac:dyDescent="0.25">
      <c r="A212" s="3" t="s">
        <v>349</v>
      </c>
      <c r="B212" s="3" t="s">
        <v>271</v>
      </c>
      <c r="C212" s="12" t="s">
        <v>288</v>
      </c>
      <c r="D212" s="10" t="s">
        <v>28</v>
      </c>
      <c r="E212" s="10" t="s">
        <v>289</v>
      </c>
      <c r="F212" s="8">
        <v>5</v>
      </c>
      <c r="G212" s="8">
        <v>5</v>
      </c>
      <c r="H212" s="8">
        <v>0</v>
      </c>
    </row>
    <row r="213" spans="1:8" ht="38.25" x14ac:dyDescent="0.25">
      <c r="A213" s="3" t="s">
        <v>349</v>
      </c>
      <c r="B213" s="3" t="s">
        <v>271</v>
      </c>
      <c r="C213" s="12" t="s">
        <v>294</v>
      </c>
      <c r="D213" s="10" t="s">
        <v>380</v>
      </c>
      <c r="E213" s="10" t="s">
        <v>295</v>
      </c>
      <c r="F213" s="8">
        <v>6</v>
      </c>
      <c r="G213" s="8">
        <v>6</v>
      </c>
      <c r="H213" s="8">
        <v>0</v>
      </c>
    </row>
    <row r="214" spans="1:8" ht="38.25" x14ac:dyDescent="0.25">
      <c r="A214" s="3" t="s">
        <v>349</v>
      </c>
      <c r="B214" s="3" t="s">
        <v>271</v>
      </c>
      <c r="C214" s="12" t="s">
        <v>473</v>
      </c>
      <c r="D214" s="10" t="s">
        <v>388</v>
      </c>
      <c r="E214" s="10" t="s">
        <v>296</v>
      </c>
      <c r="F214" s="8">
        <v>15</v>
      </c>
      <c r="G214" s="8">
        <v>15</v>
      </c>
      <c r="H214" s="8">
        <v>0</v>
      </c>
    </row>
    <row r="215" spans="1:8" ht="38.25" x14ac:dyDescent="0.25">
      <c r="A215" s="3" t="s">
        <v>349</v>
      </c>
      <c r="B215" s="3" t="s">
        <v>271</v>
      </c>
      <c r="C215" s="12" t="s">
        <v>297</v>
      </c>
      <c r="D215" s="10" t="s">
        <v>388</v>
      </c>
      <c r="E215" s="10" t="s">
        <v>298</v>
      </c>
      <c r="F215" s="8">
        <v>20</v>
      </c>
      <c r="G215" s="8">
        <v>20</v>
      </c>
      <c r="H215" s="8">
        <v>0</v>
      </c>
    </row>
    <row r="216" spans="1:8" ht="38.25" x14ac:dyDescent="0.25">
      <c r="A216" s="3" t="s">
        <v>349</v>
      </c>
      <c r="B216" s="3" t="s">
        <v>271</v>
      </c>
      <c r="C216" s="12" t="s">
        <v>299</v>
      </c>
      <c r="D216" s="10" t="s">
        <v>356</v>
      </c>
      <c r="E216" s="10" t="s">
        <v>300</v>
      </c>
      <c r="F216" s="8">
        <v>50</v>
      </c>
      <c r="G216" s="8">
        <v>50</v>
      </c>
      <c r="H216" s="8">
        <v>0</v>
      </c>
    </row>
    <row r="217" spans="1:8" ht="38.25" x14ac:dyDescent="0.25">
      <c r="A217" s="3" t="s">
        <v>349</v>
      </c>
      <c r="B217" s="3" t="s">
        <v>271</v>
      </c>
      <c r="C217" s="12" t="s">
        <v>540</v>
      </c>
      <c r="D217" s="10" t="s">
        <v>356</v>
      </c>
      <c r="E217" s="10" t="s">
        <v>541</v>
      </c>
      <c r="F217" s="8">
        <v>10</v>
      </c>
      <c r="G217" s="8">
        <v>10</v>
      </c>
      <c r="H217" s="8">
        <v>0</v>
      </c>
    </row>
    <row r="218" spans="1:8" ht="38.25" x14ac:dyDescent="0.25">
      <c r="A218" s="3" t="s">
        <v>349</v>
      </c>
      <c r="B218" s="3" t="s">
        <v>271</v>
      </c>
      <c r="C218" s="12" t="s">
        <v>301</v>
      </c>
      <c r="D218" s="10" t="s">
        <v>385</v>
      </c>
      <c r="E218" s="10" t="s">
        <v>302</v>
      </c>
      <c r="F218" s="8">
        <v>4</v>
      </c>
      <c r="G218" s="8">
        <v>4</v>
      </c>
      <c r="H218" s="8">
        <v>0</v>
      </c>
    </row>
    <row r="219" spans="1:8" ht="38.25" x14ac:dyDescent="0.25">
      <c r="A219" s="3" t="s">
        <v>349</v>
      </c>
      <c r="B219" s="3" t="s">
        <v>271</v>
      </c>
      <c r="C219" s="12" t="s">
        <v>303</v>
      </c>
      <c r="D219" s="10" t="s">
        <v>385</v>
      </c>
      <c r="E219" s="10" t="s">
        <v>304</v>
      </c>
      <c r="F219" s="8">
        <v>11</v>
      </c>
      <c r="G219" s="8">
        <v>11</v>
      </c>
      <c r="H219" s="8">
        <v>0</v>
      </c>
    </row>
    <row r="220" spans="1:8" ht="38.25" x14ac:dyDescent="0.25">
      <c r="A220" s="3" t="s">
        <v>305</v>
      </c>
      <c r="B220" s="3" t="s">
        <v>306</v>
      </c>
      <c r="C220" s="12" t="s">
        <v>653</v>
      </c>
      <c r="D220" s="10" t="s">
        <v>392</v>
      </c>
      <c r="E220" s="10" t="s">
        <v>307</v>
      </c>
      <c r="F220" s="8" t="s">
        <v>10</v>
      </c>
      <c r="G220" s="8" t="s">
        <v>10</v>
      </c>
      <c r="H220" s="8">
        <v>0</v>
      </c>
    </row>
    <row r="221" spans="1:8" ht="38.25" x14ac:dyDescent="0.25">
      <c r="A221" s="3" t="s">
        <v>305</v>
      </c>
      <c r="B221" s="3" t="s">
        <v>306</v>
      </c>
      <c r="C221" s="12" t="s">
        <v>308</v>
      </c>
      <c r="D221" s="10" t="s">
        <v>392</v>
      </c>
      <c r="E221" s="10" t="s">
        <v>309</v>
      </c>
      <c r="F221" s="8">
        <v>3</v>
      </c>
      <c r="G221" s="8">
        <v>3</v>
      </c>
      <c r="H221" s="8">
        <v>0</v>
      </c>
    </row>
    <row r="222" spans="1:8" ht="38.25" x14ac:dyDescent="0.25">
      <c r="A222" s="3" t="s">
        <v>305</v>
      </c>
      <c r="B222" s="3" t="s">
        <v>306</v>
      </c>
      <c r="C222" s="12" t="s">
        <v>542</v>
      </c>
      <c r="D222" s="10" t="s">
        <v>356</v>
      </c>
      <c r="E222" s="10" t="s">
        <v>543</v>
      </c>
      <c r="F222" s="8">
        <v>5</v>
      </c>
      <c r="G222" s="8">
        <v>5</v>
      </c>
      <c r="H222" s="8">
        <v>0</v>
      </c>
    </row>
    <row r="223" spans="1:8" ht="38.25" x14ac:dyDescent="0.25">
      <c r="A223" s="3" t="s">
        <v>305</v>
      </c>
      <c r="B223" s="3" t="s">
        <v>306</v>
      </c>
      <c r="C223" s="12" t="s">
        <v>310</v>
      </c>
      <c r="D223" s="10" t="s">
        <v>356</v>
      </c>
      <c r="E223" s="10" t="s">
        <v>311</v>
      </c>
      <c r="F223" s="8">
        <v>5</v>
      </c>
      <c r="G223" s="8">
        <v>5</v>
      </c>
      <c r="H223" s="8">
        <v>0</v>
      </c>
    </row>
    <row r="224" spans="1:8" ht="38.25" x14ac:dyDescent="0.25">
      <c r="A224" s="3" t="s">
        <v>305</v>
      </c>
      <c r="B224" s="3" t="s">
        <v>306</v>
      </c>
      <c r="C224" s="12" t="s">
        <v>312</v>
      </c>
      <c r="D224" s="10" t="s">
        <v>356</v>
      </c>
      <c r="E224" s="10" t="s">
        <v>313</v>
      </c>
      <c r="F224" s="8">
        <v>7</v>
      </c>
      <c r="G224" s="8">
        <v>7</v>
      </c>
      <c r="H224" s="8">
        <v>0</v>
      </c>
    </row>
    <row r="225" spans="1:8" ht="38.25" x14ac:dyDescent="0.25">
      <c r="A225" s="3" t="s">
        <v>305</v>
      </c>
      <c r="B225" s="3" t="s">
        <v>306</v>
      </c>
      <c r="C225" s="12" t="s">
        <v>474</v>
      </c>
      <c r="D225" s="10" t="s">
        <v>393</v>
      </c>
      <c r="E225" s="10" t="s">
        <v>314</v>
      </c>
      <c r="F225" s="8">
        <v>2</v>
      </c>
      <c r="G225" s="8">
        <v>2</v>
      </c>
      <c r="H225" s="8">
        <v>0</v>
      </c>
    </row>
    <row r="226" spans="1:8" ht="38.25" x14ac:dyDescent="0.25">
      <c r="A226" s="3" t="s">
        <v>305</v>
      </c>
      <c r="B226" s="3" t="s">
        <v>306</v>
      </c>
      <c r="C226" s="12" t="s">
        <v>315</v>
      </c>
      <c r="D226" s="10" t="s">
        <v>391</v>
      </c>
      <c r="E226" s="10" t="s">
        <v>316</v>
      </c>
      <c r="F226" s="8">
        <v>8</v>
      </c>
      <c r="G226" s="8">
        <v>8</v>
      </c>
      <c r="H226" s="8">
        <v>0</v>
      </c>
    </row>
    <row r="227" spans="1:8" ht="38.25" x14ac:dyDescent="0.25">
      <c r="A227" s="3" t="s">
        <v>305</v>
      </c>
      <c r="B227" s="3" t="s">
        <v>317</v>
      </c>
      <c r="C227" s="12" t="s">
        <v>544</v>
      </c>
      <c r="D227" s="10" t="s">
        <v>356</v>
      </c>
      <c r="E227" s="10" t="s">
        <v>318</v>
      </c>
      <c r="F227" s="8">
        <v>40</v>
      </c>
      <c r="G227" s="8">
        <v>40</v>
      </c>
      <c r="H227" s="8">
        <v>0</v>
      </c>
    </row>
    <row r="228" spans="1:8" ht="38.25" x14ac:dyDescent="0.25">
      <c r="A228" s="3" t="s">
        <v>305</v>
      </c>
      <c r="B228" s="3" t="s">
        <v>317</v>
      </c>
      <c r="C228" s="12" t="s">
        <v>545</v>
      </c>
      <c r="D228" s="10" t="s">
        <v>356</v>
      </c>
      <c r="E228" s="10" t="s">
        <v>546</v>
      </c>
      <c r="F228" s="8">
        <v>70</v>
      </c>
      <c r="G228" s="8">
        <v>70</v>
      </c>
      <c r="H228" s="8">
        <v>0</v>
      </c>
    </row>
    <row r="229" spans="1:8" ht="38.25" x14ac:dyDescent="0.25">
      <c r="A229" s="3" t="s">
        <v>305</v>
      </c>
      <c r="B229" s="3" t="s">
        <v>317</v>
      </c>
      <c r="C229" s="12" t="s">
        <v>547</v>
      </c>
      <c r="D229" s="10" t="s">
        <v>356</v>
      </c>
      <c r="E229" s="10" t="s">
        <v>548</v>
      </c>
      <c r="F229" s="8">
        <v>39</v>
      </c>
      <c r="G229" s="8">
        <v>39</v>
      </c>
      <c r="H229" s="8">
        <v>0</v>
      </c>
    </row>
    <row r="230" spans="1:8" ht="38.25" x14ac:dyDescent="0.25">
      <c r="A230" s="3" t="s">
        <v>305</v>
      </c>
      <c r="B230" s="3" t="s">
        <v>317</v>
      </c>
      <c r="C230" s="12" t="s">
        <v>329</v>
      </c>
      <c r="D230" s="10" t="s">
        <v>394</v>
      </c>
      <c r="E230" s="10" t="s">
        <v>330</v>
      </c>
      <c r="F230" s="8">
        <v>5</v>
      </c>
      <c r="G230" s="8">
        <v>5</v>
      </c>
      <c r="H230" s="8">
        <v>0</v>
      </c>
    </row>
    <row r="231" spans="1:8" ht="40.5" x14ac:dyDescent="0.25">
      <c r="A231" s="3" t="s">
        <v>305</v>
      </c>
      <c r="B231" s="3" t="s">
        <v>317</v>
      </c>
      <c r="C231" s="12" t="s">
        <v>549</v>
      </c>
      <c r="D231" s="10" t="s">
        <v>356</v>
      </c>
      <c r="E231" s="10" t="s">
        <v>331</v>
      </c>
      <c r="F231" s="8" t="s">
        <v>10</v>
      </c>
      <c r="G231" s="8" t="s">
        <v>10</v>
      </c>
      <c r="H231" s="8">
        <v>0</v>
      </c>
    </row>
    <row r="232" spans="1:8" ht="38.25" x14ac:dyDescent="0.25">
      <c r="A232" s="3" t="s">
        <v>305</v>
      </c>
      <c r="B232" s="3" t="s">
        <v>317</v>
      </c>
      <c r="C232" s="12" t="s">
        <v>332</v>
      </c>
      <c r="D232" s="10" t="s">
        <v>380</v>
      </c>
      <c r="E232" s="10" t="s">
        <v>333</v>
      </c>
      <c r="F232" s="8">
        <v>15</v>
      </c>
      <c r="G232" s="8">
        <v>15</v>
      </c>
      <c r="H232" s="8">
        <v>0</v>
      </c>
    </row>
    <row r="233" spans="1:8" ht="38.25" x14ac:dyDescent="0.25">
      <c r="A233" s="3" t="s">
        <v>305</v>
      </c>
      <c r="B233" s="3" t="s">
        <v>317</v>
      </c>
      <c r="C233" s="12" t="s">
        <v>550</v>
      </c>
      <c r="D233" s="10" t="s">
        <v>356</v>
      </c>
      <c r="E233" s="10" t="s">
        <v>319</v>
      </c>
      <c r="F233" s="8">
        <v>6</v>
      </c>
      <c r="G233" s="8">
        <v>6</v>
      </c>
      <c r="H233" s="8">
        <v>0</v>
      </c>
    </row>
    <row r="234" spans="1:8" ht="38.25" x14ac:dyDescent="0.25">
      <c r="A234" s="3" t="s">
        <v>305</v>
      </c>
      <c r="B234" s="3" t="s">
        <v>317</v>
      </c>
      <c r="C234" s="12" t="s">
        <v>654</v>
      </c>
      <c r="D234" s="10" t="s">
        <v>356</v>
      </c>
      <c r="E234" s="10" t="s">
        <v>320</v>
      </c>
      <c r="F234" s="8">
        <v>10</v>
      </c>
      <c r="G234" s="8">
        <v>10</v>
      </c>
      <c r="H234" s="8">
        <v>0</v>
      </c>
    </row>
    <row r="235" spans="1:8" ht="38.25" x14ac:dyDescent="0.25">
      <c r="A235" s="3" t="s">
        <v>305</v>
      </c>
      <c r="B235" s="3" t="s">
        <v>317</v>
      </c>
      <c r="C235" s="12" t="s">
        <v>655</v>
      </c>
      <c r="D235" s="10" t="s">
        <v>381</v>
      </c>
      <c r="E235" s="10" t="s">
        <v>321</v>
      </c>
      <c r="F235" s="8">
        <v>15</v>
      </c>
      <c r="G235" s="8">
        <v>15</v>
      </c>
      <c r="H235" s="8">
        <v>0</v>
      </c>
    </row>
    <row r="236" spans="1:8" ht="40.5" x14ac:dyDescent="0.25">
      <c r="A236" s="3" t="s">
        <v>305</v>
      </c>
      <c r="B236" s="3" t="s">
        <v>317</v>
      </c>
      <c r="C236" s="12" t="s">
        <v>322</v>
      </c>
      <c r="D236" s="10" t="s">
        <v>394</v>
      </c>
      <c r="E236" s="10" t="s">
        <v>323</v>
      </c>
      <c r="F236" s="8">
        <v>15</v>
      </c>
      <c r="G236" s="8">
        <v>15</v>
      </c>
      <c r="H236" s="8">
        <v>0</v>
      </c>
    </row>
    <row r="237" spans="1:8" ht="38.25" x14ac:dyDescent="0.25">
      <c r="A237" s="3" t="s">
        <v>305</v>
      </c>
      <c r="B237" s="3" t="s">
        <v>317</v>
      </c>
      <c r="C237" s="12" t="s">
        <v>475</v>
      </c>
      <c r="D237" s="10" t="s">
        <v>356</v>
      </c>
      <c r="E237" s="10" t="s">
        <v>324</v>
      </c>
      <c r="F237" s="8">
        <v>10</v>
      </c>
      <c r="G237" s="8">
        <v>10</v>
      </c>
      <c r="H237" s="8">
        <v>0</v>
      </c>
    </row>
    <row r="238" spans="1:8" ht="38.25" x14ac:dyDescent="0.25">
      <c r="A238" s="3" t="s">
        <v>305</v>
      </c>
      <c r="B238" s="3" t="s">
        <v>317</v>
      </c>
      <c r="C238" s="12" t="s">
        <v>476</v>
      </c>
      <c r="D238" s="10" t="s">
        <v>356</v>
      </c>
      <c r="E238" s="10" t="s">
        <v>325</v>
      </c>
      <c r="F238" s="8">
        <v>10</v>
      </c>
      <c r="G238" s="8">
        <v>10</v>
      </c>
      <c r="H238" s="8">
        <v>0</v>
      </c>
    </row>
    <row r="239" spans="1:8" ht="38.25" x14ac:dyDescent="0.25">
      <c r="A239" s="3" t="s">
        <v>305</v>
      </c>
      <c r="B239" s="3" t="s">
        <v>317</v>
      </c>
      <c r="C239" s="12" t="s">
        <v>477</v>
      </c>
      <c r="D239" s="10" t="s">
        <v>356</v>
      </c>
      <c r="E239" s="10" t="s">
        <v>326</v>
      </c>
      <c r="F239" s="8">
        <v>10</v>
      </c>
      <c r="G239" s="8">
        <v>10</v>
      </c>
      <c r="H239" s="8">
        <v>0</v>
      </c>
    </row>
    <row r="240" spans="1:8" ht="38.25" x14ac:dyDescent="0.25">
      <c r="A240" s="3" t="s">
        <v>305</v>
      </c>
      <c r="B240" s="3" t="s">
        <v>317</v>
      </c>
      <c r="C240" s="12" t="s">
        <v>327</v>
      </c>
      <c r="D240" s="10" t="s">
        <v>356</v>
      </c>
      <c r="E240" s="10" t="s">
        <v>328</v>
      </c>
      <c r="F240" s="8">
        <v>10</v>
      </c>
      <c r="G240" s="8">
        <v>10</v>
      </c>
      <c r="H240" s="8">
        <v>0</v>
      </c>
    </row>
    <row r="241" spans="1:8" ht="38.25" x14ac:dyDescent="0.25">
      <c r="A241" s="3" t="s">
        <v>305</v>
      </c>
      <c r="B241" s="3" t="s">
        <v>317</v>
      </c>
      <c r="C241" s="12" t="s">
        <v>478</v>
      </c>
      <c r="D241" s="10" t="s">
        <v>356</v>
      </c>
      <c r="E241" s="10" t="s">
        <v>334</v>
      </c>
      <c r="F241" s="8" t="s">
        <v>10</v>
      </c>
      <c r="G241" s="8" t="s">
        <v>10</v>
      </c>
      <c r="H241" s="8">
        <v>0</v>
      </c>
    </row>
    <row r="242" spans="1:8" ht="38.25" x14ac:dyDescent="0.25">
      <c r="A242" s="3" t="s">
        <v>305</v>
      </c>
      <c r="B242" s="3" t="s">
        <v>317</v>
      </c>
      <c r="C242" s="12" t="s">
        <v>656</v>
      </c>
      <c r="D242" s="10" t="s">
        <v>381</v>
      </c>
      <c r="E242" s="10" t="s">
        <v>335</v>
      </c>
      <c r="F242" s="8">
        <v>12</v>
      </c>
      <c r="G242" s="8">
        <v>12</v>
      </c>
      <c r="H242" s="8">
        <v>0</v>
      </c>
    </row>
    <row r="243" spans="1:8" ht="38.25" x14ac:dyDescent="0.25">
      <c r="A243" s="3" t="s">
        <v>305</v>
      </c>
      <c r="B243" s="3" t="s">
        <v>317</v>
      </c>
      <c r="C243" s="12" t="s">
        <v>479</v>
      </c>
      <c r="D243" s="10" t="s">
        <v>381</v>
      </c>
      <c r="E243" s="10" t="s">
        <v>336</v>
      </c>
      <c r="F243" s="8">
        <v>9</v>
      </c>
      <c r="G243" s="8">
        <v>9</v>
      </c>
      <c r="H243" s="8">
        <v>0</v>
      </c>
    </row>
    <row r="244" spans="1:8" ht="38.25" x14ac:dyDescent="0.25">
      <c r="A244" s="3" t="s">
        <v>305</v>
      </c>
      <c r="B244" s="3" t="s">
        <v>317</v>
      </c>
      <c r="C244" s="12" t="s">
        <v>480</v>
      </c>
      <c r="D244" s="10" t="s">
        <v>381</v>
      </c>
      <c r="E244" s="10" t="s">
        <v>337</v>
      </c>
      <c r="F244" s="8" t="s">
        <v>10</v>
      </c>
      <c r="G244" s="8" t="s">
        <v>10</v>
      </c>
      <c r="H244" s="8">
        <v>0</v>
      </c>
    </row>
    <row r="245" spans="1:8" ht="38.25" x14ac:dyDescent="0.25">
      <c r="A245" s="3" t="s">
        <v>305</v>
      </c>
      <c r="B245" s="3" t="s">
        <v>317</v>
      </c>
      <c r="C245" s="12" t="s">
        <v>399</v>
      </c>
      <c r="D245" s="10" t="s">
        <v>356</v>
      </c>
      <c r="E245" s="10" t="s">
        <v>551</v>
      </c>
      <c r="F245" s="8">
        <v>5</v>
      </c>
      <c r="G245" s="8">
        <v>5</v>
      </c>
      <c r="H245" s="8">
        <v>0</v>
      </c>
    </row>
    <row r="246" spans="1:8" ht="38.25" x14ac:dyDescent="0.25">
      <c r="A246" s="3" t="s">
        <v>305</v>
      </c>
      <c r="B246" s="3" t="s">
        <v>338</v>
      </c>
      <c r="C246" s="12" t="s">
        <v>657</v>
      </c>
      <c r="D246" s="10" t="s">
        <v>395</v>
      </c>
      <c r="E246" s="10" t="s">
        <v>405</v>
      </c>
      <c r="F246" s="8">
        <v>30</v>
      </c>
      <c r="G246" s="8">
        <v>30</v>
      </c>
      <c r="H246" s="8">
        <v>0</v>
      </c>
    </row>
    <row r="247" spans="1:8" ht="38.25" x14ac:dyDescent="0.25">
      <c r="A247" s="3" t="s">
        <v>305</v>
      </c>
      <c r="B247" s="3" t="s">
        <v>338</v>
      </c>
      <c r="C247" s="12" t="s">
        <v>401</v>
      </c>
      <c r="D247" s="10" t="s">
        <v>356</v>
      </c>
      <c r="E247" s="10" t="s">
        <v>407</v>
      </c>
      <c r="F247" s="8">
        <v>15</v>
      </c>
      <c r="G247" s="8">
        <v>15</v>
      </c>
      <c r="H247" s="8">
        <v>0</v>
      </c>
    </row>
    <row r="248" spans="1:8" ht="38.25" x14ac:dyDescent="0.25">
      <c r="A248" s="3" t="s">
        <v>305</v>
      </c>
      <c r="B248" s="3" t="s">
        <v>338</v>
      </c>
      <c r="C248" s="12" t="s">
        <v>339</v>
      </c>
      <c r="D248" s="10" t="s">
        <v>356</v>
      </c>
      <c r="E248" s="10" t="s">
        <v>340</v>
      </c>
      <c r="F248" s="8">
        <v>15</v>
      </c>
      <c r="G248" s="8">
        <v>15</v>
      </c>
      <c r="H248" s="8">
        <v>0</v>
      </c>
    </row>
    <row r="249" spans="1:8" ht="40.5" x14ac:dyDescent="0.25">
      <c r="A249" s="3" t="s">
        <v>305</v>
      </c>
      <c r="B249" s="3" t="s">
        <v>338</v>
      </c>
      <c r="C249" s="12" t="s">
        <v>481</v>
      </c>
      <c r="D249" s="10" t="s">
        <v>356</v>
      </c>
      <c r="E249" s="10" t="s">
        <v>409</v>
      </c>
      <c r="F249" s="8">
        <v>10</v>
      </c>
      <c r="G249" s="8">
        <v>10</v>
      </c>
      <c r="H249" s="8">
        <v>0</v>
      </c>
    </row>
    <row r="250" spans="1:8" ht="54" x14ac:dyDescent="0.25">
      <c r="A250" s="3" t="s">
        <v>305</v>
      </c>
      <c r="B250" s="3" t="s">
        <v>338</v>
      </c>
      <c r="C250" s="12" t="s">
        <v>658</v>
      </c>
      <c r="D250" s="10" t="s">
        <v>356</v>
      </c>
      <c r="E250" s="10" t="s">
        <v>341</v>
      </c>
      <c r="F250" s="8">
        <v>25</v>
      </c>
      <c r="G250" s="8">
        <v>25</v>
      </c>
      <c r="H250" s="8">
        <v>0</v>
      </c>
    </row>
    <row r="251" spans="1:8" ht="38.25" x14ac:dyDescent="0.25">
      <c r="A251" s="3" t="s">
        <v>305</v>
      </c>
      <c r="B251" s="3" t="s">
        <v>338</v>
      </c>
      <c r="C251" s="12" t="s">
        <v>402</v>
      </c>
      <c r="D251" s="10" t="s">
        <v>356</v>
      </c>
      <c r="E251" s="10" t="s">
        <v>342</v>
      </c>
      <c r="F251" s="8">
        <v>100</v>
      </c>
      <c r="G251" s="8">
        <v>100</v>
      </c>
      <c r="H251" s="8">
        <v>0</v>
      </c>
    </row>
    <row r="252" spans="1:8" ht="38.25" x14ac:dyDescent="0.25">
      <c r="A252" s="3" t="s">
        <v>305</v>
      </c>
      <c r="B252" s="3" t="s">
        <v>338</v>
      </c>
      <c r="C252" s="12" t="s">
        <v>400</v>
      </c>
      <c r="D252" s="10" t="s">
        <v>356</v>
      </c>
      <c r="E252" s="10" t="s">
        <v>406</v>
      </c>
      <c r="F252" s="8">
        <v>20</v>
      </c>
      <c r="G252" s="8">
        <v>20</v>
      </c>
      <c r="H252" s="8">
        <v>0</v>
      </c>
    </row>
    <row r="253" spans="1:8" ht="38.25" x14ac:dyDescent="0.25">
      <c r="A253" s="3" t="s">
        <v>305</v>
      </c>
      <c r="B253" s="3" t="s">
        <v>338</v>
      </c>
      <c r="C253" s="12" t="s">
        <v>482</v>
      </c>
      <c r="D253" s="10" t="s">
        <v>343</v>
      </c>
      <c r="E253" s="10" t="s">
        <v>344</v>
      </c>
      <c r="F253" s="8">
        <v>50</v>
      </c>
      <c r="G253" s="8">
        <v>50</v>
      </c>
      <c r="H253" s="8">
        <v>0</v>
      </c>
    </row>
    <row r="254" spans="1:8" ht="38.25" x14ac:dyDescent="0.25">
      <c r="A254" s="3" t="s">
        <v>305</v>
      </c>
      <c r="B254" s="3" t="s">
        <v>338</v>
      </c>
      <c r="C254" s="12" t="s">
        <v>483</v>
      </c>
      <c r="D254" s="10" t="s">
        <v>356</v>
      </c>
      <c r="E254" s="10" t="s">
        <v>345</v>
      </c>
      <c r="F254" s="8">
        <v>200</v>
      </c>
      <c r="G254" s="8">
        <v>200</v>
      </c>
      <c r="H254" s="8">
        <v>0</v>
      </c>
    </row>
    <row r="255" spans="1:8" ht="38.25" x14ac:dyDescent="0.25">
      <c r="A255" s="3" t="s">
        <v>305</v>
      </c>
      <c r="B255" s="3" t="s">
        <v>338</v>
      </c>
      <c r="C255" s="12" t="s">
        <v>659</v>
      </c>
      <c r="D255" s="10" t="s">
        <v>356</v>
      </c>
      <c r="E255" s="10" t="s">
        <v>408</v>
      </c>
      <c r="F255" s="8">
        <v>2000</v>
      </c>
      <c r="G255" s="8">
        <v>2000</v>
      </c>
      <c r="H255" s="8">
        <v>0</v>
      </c>
    </row>
    <row r="256" spans="1:8" ht="38.25" x14ac:dyDescent="0.25">
      <c r="A256" s="3" t="s">
        <v>305</v>
      </c>
      <c r="B256" s="3" t="s">
        <v>338</v>
      </c>
      <c r="C256" s="12" t="s">
        <v>484</v>
      </c>
      <c r="D256" s="10" t="s">
        <v>356</v>
      </c>
      <c r="E256" s="10" t="s">
        <v>346</v>
      </c>
      <c r="F256" s="8" t="s">
        <v>10</v>
      </c>
      <c r="G256" s="8" t="s">
        <v>10</v>
      </c>
      <c r="H256" s="8">
        <v>0</v>
      </c>
    </row>
    <row r="257" spans="1:8" ht="38.25" x14ac:dyDescent="0.25">
      <c r="A257" s="3" t="s">
        <v>305</v>
      </c>
      <c r="B257" s="3" t="s">
        <v>338</v>
      </c>
      <c r="C257" s="12" t="s">
        <v>403</v>
      </c>
      <c r="D257" s="10" t="s">
        <v>356</v>
      </c>
      <c r="E257" s="10" t="s">
        <v>410</v>
      </c>
      <c r="F257" s="8">
        <v>150</v>
      </c>
      <c r="G257" s="8">
        <v>150</v>
      </c>
      <c r="H257" s="8">
        <v>0</v>
      </c>
    </row>
    <row r="258" spans="1:8" ht="38.25" x14ac:dyDescent="0.25">
      <c r="A258" s="3" t="s">
        <v>305</v>
      </c>
      <c r="B258" s="3" t="s">
        <v>338</v>
      </c>
      <c r="C258" s="14" t="s">
        <v>347</v>
      </c>
      <c r="D258" s="10" t="s">
        <v>61</v>
      </c>
      <c r="E258" s="10" t="s">
        <v>348</v>
      </c>
      <c r="F258" s="8">
        <v>600</v>
      </c>
      <c r="G258" s="8">
        <v>600</v>
      </c>
      <c r="H258" s="8">
        <v>0</v>
      </c>
    </row>
  </sheetData>
  <autoFilter ref="A1:H258">
    <sortState ref="A2:H258">
      <sortCondition ref="A2:A258"/>
      <sortCondition ref="B2:B258"/>
    </sortState>
  </autoFilter>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4"/>
  <dimension ref="A1:H258"/>
  <sheetViews>
    <sheetView workbookViewId="0">
      <selection activeCell="C2" sqref="C2"/>
    </sheetView>
  </sheetViews>
  <sheetFormatPr baseColWidth="10" defaultRowHeight="15" x14ac:dyDescent="0.25"/>
  <cols>
    <col min="1" max="1" width="31.5703125" customWidth="1"/>
    <col min="2" max="2" width="35.7109375" customWidth="1"/>
    <col min="3" max="3" width="48.7109375" customWidth="1"/>
    <col min="5" max="5" width="31.42578125" customWidth="1"/>
    <col min="6" max="6" width="7.42578125" style="22" customWidth="1"/>
    <col min="7" max="7" width="6.42578125" style="22" customWidth="1"/>
    <col min="8" max="8" width="5.85546875" style="22" customWidth="1"/>
    <col min="253" max="253" width="31.5703125" customWidth="1"/>
    <col min="254" max="254" width="35.7109375" customWidth="1"/>
    <col min="255" max="255" width="48.7109375" customWidth="1"/>
    <col min="257" max="257" width="31.42578125" customWidth="1"/>
    <col min="258" max="258" width="7.42578125" customWidth="1"/>
    <col min="259" max="259" width="6.42578125" customWidth="1"/>
    <col min="260" max="260" width="5.85546875" customWidth="1"/>
    <col min="509" max="509" width="31.5703125" customWidth="1"/>
    <col min="510" max="510" width="35.7109375" customWidth="1"/>
    <col min="511" max="511" width="48.7109375" customWidth="1"/>
    <col min="513" max="513" width="31.42578125" customWidth="1"/>
    <col min="514" max="514" width="7.42578125" customWidth="1"/>
    <col min="515" max="515" width="6.42578125" customWidth="1"/>
    <col min="516" max="516" width="5.85546875" customWidth="1"/>
    <col min="765" max="765" width="31.5703125" customWidth="1"/>
    <col min="766" max="766" width="35.7109375" customWidth="1"/>
    <col min="767" max="767" width="48.7109375" customWidth="1"/>
    <col min="769" max="769" width="31.42578125" customWidth="1"/>
    <col min="770" max="770" width="7.42578125" customWidth="1"/>
    <col min="771" max="771" width="6.42578125" customWidth="1"/>
    <col min="772" max="772" width="5.85546875" customWidth="1"/>
    <col min="1021" max="1021" width="31.5703125" customWidth="1"/>
    <col min="1022" max="1022" width="35.7109375" customWidth="1"/>
    <col min="1023" max="1023" width="48.7109375" customWidth="1"/>
    <col min="1025" max="1025" width="31.42578125" customWidth="1"/>
    <col min="1026" max="1026" width="7.42578125" customWidth="1"/>
    <col min="1027" max="1027" width="6.42578125" customWidth="1"/>
    <col min="1028" max="1028" width="5.85546875" customWidth="1"/>
    <col min="1277" max="1277" width="31.5703125" customWidth="1"/>
    <col min="1278" max="1278" width="35.7109375" customWidth="1"/>
    <col min="1279" max="1279" width="48.7109375" customWidth="1"/>
    <col min="1281" max="1281" width="31.42578125" customWidth="1"/>
    <col min="1282" max="1282" width="7.42578125" customWidth="1"/>
    <col min="1283" max="1283" width="6.42578125" customWidth="1"/>
    <col min="1284" max="1284" width="5.85546875" customWidth="1"/>
    <col min="1533" max="1533" width="31.5703125" customWidth="1"/>
    <col min="1534" max="1534" width="35.7109375" customWidth="1"/>
    <col min="1535" max="1535" width="48.7109375" customWidth="1"/>
    <col min="1537" max="1537" width="31.42578125" customWidth="1"/>
    <col min="1538" max="1538" width="7.42578125" customWidth="1"/>
    <col min="1539" max="1539" width="6.42578125" customWidth="1"/>
    <col min="1540" max="1540" width="5.85546875" customWidth="1"/>
    <col min="1789" max="1789" width="31.5703125" customWidth="1"/>
    <col min="1790" max="1790" width="35.7109375" customWidth="1"/>
    <col min="1791" max="1791" width="48.7109375" customWidth="1"/>
    <col min="1793" max="1793" width="31.42578125" customWidth="1"/>
    <col min="1794" max="1794" width="7.42578125" customWidth="1"/>
    <col min="1795" max="1795" width="6.42578125" customWidth="1"/>
    <col min="1796" max="1796" width="5.85546875" customWidth="1"/>
    <col min="2045" max="2045" width="31.5703125" customWidth="1"/>
    <col min="2046" max="2046" width="35.7109375" customWidth="1"/>
    <col min="2047" max="2047" width="48.7109375" customWidth="1"/>
    <col min="2049" max="2049" width="31.42578125" customWidth="1"/>
    <col min="2050" max="2050" width="7.42578125" customWidth="1"/>
    <col min="2051" max="2051" width="6.42578125" customWidth="1"/>
    <col min="2052" max="2052" width="5.85546875" customWidth="1"/>
    <col min="2301" max="2301" width="31.5703125" customWidth="1"/>
    <col min="2302" max="2302" width="35.7109375" customWidth="1"/>
    <col min="2303" max="2303" width="48.7109375" customWidth="1"/>
    <col min="2305" max="2305" width="31.42578125" customWidth="1"/>
    <col min="2306" max="2306" width="7.42578125" customWidth="1"/>
    <col min="2307" max="2307" width="6.42578125" customWidth="1"/>
    <col min="2308" max="2308" width="5.85546875" customWidth="1"/>
    <col min="2557" max="2557" width="31.5703125" customWidth="1"/>
    <col min="2558" max="2558" width="35.7109375" customWidth="1"/>
    <col min="2559" max="2559" width="48.7109375" customWidth="1"/>
    <col min="2561" max="2561" width="31.42578125" customWidth="1"/>
    <col min="2562" max="2562" width="7.42578125" customWidth="1"/>
    <col min="2563" max="2563" width="6.42578125" customWidth="1"/>
    <col min="2564" max="2564" width="5.85546875" customWidth="1"/>
    <col min="2813" max="2813" width="31.5703125" customWidth="1"/>
    <col min="2814" max="2814" width="35.7109375" customWidth="1"/>
    <col min="2815" max="2815" width="48.7109375" customWidth="1"/>
    <col min="2817" max="2817" width="31.42578125" customWidth="1"/>
    <col min="2818" max="2818" width="7.42578125" customWidth="1"/>
    <col min="2819" max="2819" width="6.42578125" customWidth="1"/>
    <col min="2820" max="2820" width="5.85546875" customWidth="1"/>
    <col min="3069" max="3069" width="31.5703125" customWidth="1"/>
    <col min="3070" max="3070" width="35.7109375" customWidth="1"/>
    <col min="3071" max="3071" width="48.7109375" customWidth="1"/>
    <col min="3073" max="3073" width="31.42578125" customWidth="1"/>
    <col min="3074" max="3074" width="7.42578125" customWidth="1"/>
    <col min="3075" max="3075" width="6.42578125" customWidth="1"/>
    <col min="3076" max="3076" width="5.85546875" customWidth="1"/>
    <col min="3325" max="3325" width="31.5703125" customWidth="1"/>
    <col min="3326" max="3326" width="35.7109375" customWidth="1"/>
    <col min="3327" max="3327" width="48.7109375" customWidth="1"/>
    <col min="3329" max="3329" width="31.42578125" customWidth="1"/>
    <col min="3330" max="3330" width="7.42578125" customWidth="1"/>
    <col min="3331" max="3331" width="6.42578125" customWidth="1"/>
    <col min="3332" max="3332" width="5.85546875" customWidth="1"/>
    <col min="3581" max="3581" width="31.5703125" customWidth="1"/>
    <col min="3582" max="3582" width="35.7109375" customWidth="1"/>
    <col min="3583" max="3583" width="48.7109375" customWidth="1"/>
    <col min="3585" max="3585" width="31.42578125" customWidth="1"/>
    <col min="3586" max="3586" width="7.42578125" customWidth="1"/>
    <col min="3587" max="3587" width="6.42578125" customWidth="1"/>
    <col min="3588" max="3588" width="5.85546875" customWidth="1"/>
    <col min="3837" max="3837" width="31.5703125" customWidth="1"/>
    <col min="3838" max="3838" width="35.7109375" customWidth="1"/>
    <col min="3839" max="3839" width="48.7109375" customWidth="1"/>
    <col min="3841" max="3841" width="31.42578125" customWidth="1"/>
    <col min="3842" max="3842" width="7.42578125" customWidth="1"/>
    <col min="3843" max="3843" width="6.42578125" customWidth="1"/>
    <col min="3844" max="3844" width="5.85546875" customWidth="1"/>
    <col min="4093" max="4093" width="31.5703125" customWidth="1"/>
    <col min="4094" max="4094" width="35.7109375" customWidth="1"/>
    <col min="4095" max="4095" width="48.7109375" customWidth="1"/>
    <col min="4097" max="4097" width="31.42578125" customWidth="1"/>
    <col min="4098" max="4098" width="7.42578125" customWidth="1"/>
    <col min="4099" max="4099" width="6.42578125" customWidth="1"/>
    <col min="4100" max="4100" width="5.85546875" customWidth="1"/>
    <col min="4349" max="4349" width="31.5703125" customWidth="1"/>
    <col min="4350" max="4350" width="35.7109375" customWidth="1"/>
    <col min="4351" max="4351" width="48.7109375" customWidth="1"/>
    <col min="4353" max="4353" width="31.42578125" customWidth="1"/>
    <col min="4354" max="4354" width="7.42578125" customWidth="1"/>
    <col min="4355" max="4355" width="6.42578125" customWidth="1"/>
    <col min="4356" max="4356" width="5.85546875" customWidth="1"/>
    <col min="4605" max="4605" width="31.5703125" customWidth="1"/>
    <col min="4606" max="4606" width="35.7109375" customWidth="1"/>
    <col min="4607" max="4607" width="48.7109375" customWidth="1"/>
    <col min="4609" max="4609" width="31.42578125" customWidth="1"/>
    <col min="4610" max="4610" width="7.42578125" customWidth="1"/>
    <col min="4611" max="4611" width="6.42578125" customWidth="1"/>
    <col min="4612" max="4612" width="5.85546875" customWidth="1"/>
    <col min="4861" max="4861" width="31.5703125" customWidth="1"/>
    <col min="4862" max="4862" width="35.7109375" customWidth="1"/>
    <col min="4863" max="4863" width="48.7109375" customWidth="1"/>
    <col min="4865" max="4865" width="31.42578125" customWidth="1"/>
    <col min="4866" max="4866" width="7.42578125" customWidth="1"/>
    <col min="4867" max="4867" width="6.42578125" customWidth="1"/>
    <col min="4868" max="4868" width="5.85546875" customWidth="1"/>
    <col min="5117" max="5117" width="31.5703125" customWidth="1"/>
    <col min="5118" max="5118" width="35.7109375" customWidth="1"/>
    <col min="5119" max="5119" width="48.7109375" customWidth="1"/>
    <col min="5121" max="5121" width="31.42578125" customWidth="1"/>
    <col min="5122" max="5122" width="7.42578125" customWidth="1"/>
    <col min="5123" max="5123" width="6.42578125" customWidth="1"/>
    <col min="5124" max="5124" width="5.85546875" customWidth="1"/>
    <col min="5373" max="5373" width="31.5703125" customWidth="1"/>
    <col min="5374" max="5374" width="35.7109375" customWidth="1"/>
    <col min="5375" max="5375" width="48.7109375" customWidth="1"/>
    <col min="5377" max="5377" width="31.42578125" customWidth="1"/>
    <col min="5378" max="5378" width="7.42578125" customWidth="1"/>
    <col min="5379" max="5379" width="6.42578125" customWidth="1"/>
    <col min="5380" max="5380" width="5.85546875" customWidth="1"/>
    <col min="5629" max="5629" width="31.5703125" customWidth="1"/>
    <col min="5630" max="5630" width="35.7109375" customWidth="1"/>
    <col min="5631" max="5631" width="48.7109375" customWidth="1"/>
    <col min="5633" max="5633" width="31.42578125" customWidth="1"/>
    <col min="5634" max="5634" width="7.42578125" customWidth="1"/>
    <col min="5635" max="5635" width="6.42578125" customWidth="1"/>
    <col min="5636" max="5636" width="5.85546875" customWidth="1"/>
    <col min="5885" max="5885" width="31.5703125" customWidth="1"/>
    <col min="5886" max="5886" width="35.7109375" customWidth="1"/>
    <col min="5887" max="5887" width="48.7109375" customWidth="1"/>
    <col min="5889" max="5889" width="31.42578125" customWidth="1"/>
    <col min="5890" max="5890" width="7.42578125" customWidth="1"/>
    <col min="5891" max="5891" width="6.42578125" customWidth="1"/>
    <col min="5892" max="5892" width="5.85546875" customWidth="1"/>
    <col min="6141" max="6141" width="31.5703125" customWidth="1"/>
    <col min="6142" max="6142" width="35.7109375" customWidth="1"/>
    <col min="6143" max="6143" width="48.7109375" customWidth="1"/>
    <col min="6145" max="6145" width="31.42578125" customWidth="1"/>
    <col min="6146" max="6146" width="7.42578125" customWidth="1"/>
    <col min="6147" max="6147" width="6.42578125" customWidth="1"/>
    <col min="6148" max="6148" width="5.85546875" customWidth="1"/>
    <col min="6397" max="6397" width="31.5703125" customWidth="1"/>
    <col min="6398" max="6398" width="35.7109375" customWidth="1"/>
    <col min="6399" max="6399" width="48.7109375" customWidth="1"/>
    <col min="6401" max="6401" width="31.42578125" customWidth="1"/>
    <col min="6402" max="6402" width="7.42578125" customWidth="1"/>
    <col min="6403" max="6403" width="6.42578125" customWidth="1"/>
    <col min="6404" max="6404" width="5.85546875" customWidth="1"/>
    <col min="6653" max="6653" width="31.5703125" customWidth="1"/>
    <col min="6654" max="6654" width="35.7109375" customWidth="1"/>
    <col min="6655" max="6655" width="48.7109375" customWidth="1"/>
    <col min="6657" max="6657" width="31.42578125" customWidth="1"/>
    <col min="6658" max="6658" width="7.42578125" customWidth="1"/>
    <col min="6659" max="6659" width="6.42578125" customWidth="1"/>
    <col min="6660" max="6660" width="5.85546875" customWidth="1"/>
    <col min="6909" max="6909" width="31.5703125" customWidth="1"/>
    <col min="6910" max="6910" width="35.7109375" customWidth="1"/>
    <col min="6911" max="6911" width="48.7109375" customWidth="1"/>
    <col min="6913" max="6913" width="31.42578125" customWidth="1"/>
    <col min="6914" max="6914" width="7.42578125" customWidth="1"/>
    <col min="6915" max="6915" width="6.42578125" customWidth="1"/>
    <col min="6916" max="6916" width="5.85546875" customWidth="1"/>
    <col min="7165" max="7165" width="31.5703125" customWidth="1"/>
    <col min="7166" max="7166" width="35.7109375" customWidth="1"/>
    <col min="7167" max="7167" width="48.7109375" customWidth="1"/>
    <col min="7169" max="7169" width="31.42578125" customWidth="1"/>
    <col min="7170" max="7170" width="7.42578125" customWidth="1"/>
    <col min="7171" max="7171" width="6.42578125" customWidth="1"/>
    <col min="7172" max="7172" width="5.85546875" customWidth="1"/>
    <col min="7421" max="7421" width="31.5703125" customWidth="1"/>
    <col min="7422" max="7422" width="35.7109375" customWidth="1"/>
    <col min="7423" max="7423" width="48.7109375" customWidth="1"/>
    <col min="7425" max="7425" width="31.42578125" customWidth="1"/>
    <col min="7426" max="7426" width="7.42578125" customWidth="1"/>
    <col min="7427" max="7427" width="6.42578125" customWidth="1"/>
    <col min="7428" max="7428" width="5.85546875" customWidth="1"/>
    <col min="7677" max="7677" width="31.5703125" customWidth="1"/>
    <col min="7678" max="7678" width="35.7109375" customWidth="1"/>
    <col min="7679" max="7679" width="48.7109375" customWidth="1"/>
    <col min="7681" max="7681" width="31.42578125" customWidth="1"/>
    <col min="7682" max="7682" width="7.42578125" customWidth="1"/>
    <col min="7683" max="7683" width="6.42578125" customWidth="1"/>
    <col min="7684" max="7684" width="5.85546875" customWidth="1"/>
    <col min="7933" max="7933" width="31.5703125" customWidth="1"/>
    <col min="7934" max="7934" width="35.7109375" customWidth="1"/>
    <col min="7935" max="7935" width="48.7109375" customWidth="1"/>
    <col min="7937" max="7937" width="31.42578125" customWidth="1"/>
    <col min="7938" max="7938" width="7.42578125" customWidth="1"/>
    <col min="7939" max="7939" width="6.42578125" customWidth="1"/>
    <col min="7940" max="7940" width="5.85546875" customWidth="1"/>
    <col min="8189" max="8189" width="31.5703125" customWidth="1"/>
    <col min="8190" max="8190" width="35.7109375" customWidth="1"/>
    <col min="8191" max="8191" width="48.7109375" customWidth="1"/>
    <col min="8193" max="8193" width="31.42578125" customWidth="1"/>
    <col min="8194" max="8194" width="7.42578125" customWidth="1"/>
    <col min="8195" max="8195" width="6.42578125" customWidth="1"/>
    <col min="8196" max="8196" width="5.85546875" customWidth="1"/>
    <col min="8445" max="8445" width="31.5703125" customWidth="1"/>
    <col min="8446" max="8446" width="35.7109375" customWidth="1"/>
    <col min="8447" max="8447" width="48.7109375" customWidth="1"/>
    <col min="8449" max="8449" width="31.42578125" customWidth="1"/>
    <col min="8450" max="8450" width="7.42578125" customWidth="1"/>
    <col min="8451" max="8451" width="6.42578125" customWidth="1"/>
    <col min="8452" max="8452" width="5.85546875" customWidth="1"/>
    <col min="8701" max="8701" width="31.5703125" customWidth="1"/>
    <col min="8702" max="8702" width="35.7109375" customWidth="1"/>
    <col min="8703" max="8703" width="48.7109375" customWidth="1"/>
    <col min="8705" max="8705" width="31.42578125" customWidth="1"/>
    <col min="8706" max="8706" width="7.42578125" customWidth="1"/>
    <col min="8707" max="8707" width="6.42578125" customWidth="1"/>
    <col min="8708" max="8708" width="5.85546875" customWidth="1"/>
    <col min="8957" max="8957" width="31.5703125" customWidth="1"/>
    <col min="8958" max="8958" width="35.7109375" customWidth="1"/>
    <col min="8959" max="8959" width="48.7109375" customWidth="1"/>
    <col min="8961" max="8961" width="31.42578125" customWidth="1"/>
    <col min="8962" max="8962" width="7.42578125" customWidth="1"/>
    <col min="8963" max="8963" width="6.42578125" customWidth="1"/>
    <col min="8964" max="8964" width="5.85546875" customWidth="1"/>
    <col min="9213" max="9213" width="31.5703125" customWidth="1"/>
    <col min="9214" max="9214" width="35.7109375" customWidth="1"/>
    <col min="9215" max="9215" width="48.7109375" customWidth="1"/>
    <col min="9217" max="9217" width="31.42578125" customWidth="1"/>
    <col min="9218" max="9218" width="7.42578125" customWidth="1"/>
    <col min="9219" max="9219" width="6.42578125" customWidth="1"/>
    <col min="9220" max="9220" width="5.85546875" customWidth="1"/>
    <col min="9469" max="9469" width="31.5703125" customWidth="1"/>
    <col min="9470" max="9470" width="35.7109375" customWidth="1"/>
    <col min="9471" max="9471" width="48.7109375" customWidth="1"/>
    <col min="9473" max="9473" width="31.42578125" customWidth="1"/>
    <col min="9474" max="9474" width="7.42578125" customWidth="1"/>
    <col min="9475" max="9475" width="6.42578125" customWidth="1"/>
    <col min="9476" max="9476" width="5.85546875" customWidth="1"/>
    <col min="9725" max="9725" width="31.5703125" customWidth="1"/>
    <col min="9726" max="9726" width="35.7109375" customWidth="1"/>
    <col min="9727" max="9727" width="48.7109375" customWidth="1"/>
    <col min="9729" max="9729" width="31.42578125" customWidth="1"/>
    <col min="9730" max="9730" width="7.42578125" customWidth="1"/>
    <col min="9731" max="9731" width="6.42578125" customWidth="1"/>
    <col min="9732" max="9732" width="5.85546875" customWidth="1"/>
    <col min="9981" max="9981" width="31.5703125" customWidth="1"/>
    <col min="9982" max="9982" width="35.7109375" customWidth="1"/>
    <col min="9983" max="9983" width="48.7109375" customWidth="1"/>
    <col min="9985" max="9985" width="31.42578125" customWidth="1"/>
    <col min="9986" max="9986" width="7.42578125" customWidth="1"/>
    <col min="9987" max="9987" width="6.42578125" customWidth="1"/>
    <col min="9988" max="9988" width="5.85546875" customWidth="1"/>
    <col min="10237" max="10237" width="31.5703125" customWidth="1"/>
    <col min="10238" max="10238" width="35.7109375" customWidth="1"/>
    <col min="10239" max="10239" width="48.7109375" customWidth="1"/>
    <col min="10241" max="10241" width="31.42578125" customWidth="1"/>
    <col min="10242" max="10242" width="7.42578125" customWidth="1"/>
    <col min="10243" max="10243" width="6.42578125" customWidth="1"/>
    <col min="10244" max="10244" width="5.85546875" customWidth="1"/>
    <col min="10493" max="10493" width="31.5703125" customWidth="1"/>
    <col min="10494" max="10494" width="35.7109375" customWidth="1"/>
    <col min="10495" max="10495" width="48.7109375" customWidth="1"/>
    <col min="10497" max="10497" width="31.42578125" customWidth="1"/>
    <col min="10498" max="10498" width="7.42578125" customWidth="1"/>
    <col min="10499" max="10499" width="6.42578125" customWidth="1"/>
    <col min="10500" max="10500" width="5.85546875" customWidth="1"/>
    <col min="10749" max="10749" width="31.5703125" customWidth="1"/>
    <col min="10750" max="10750" width="35.7109375" customWidth="1"/>
    <col min="10751" max="10751" width="48.7109375" customWidth="1"/>
    <col min="10753" max="10753" width="31.42578125" customWidth="1"/>
    <col min="10754" max="10754" width="7.42578125" customWidth="1"/>
    <col min="10755" max="10755" width="6.42578125" customWidth="1"/>
    <col min="10756" max="10756" width="5.85546875" customWidth="1"/>
    <col min="11005" max="11005" width="31.5703125" customWidth="1"/>
    <col min="11006" max="11006" width="35.7109375" customWidth="1"/>
    <col min="11007" max="11007" width="48.7109375" customWidth="1"/>
    <col min="11009" max="11009" width="31.42578125" customWidth="1"/>
    <col min="11010" max="11010" width="7.42578125" customWidth="1"/>
    <col min="11011" max="11011" width="6.42578125" customWidth="1"/>
    <col min="11012" max="11012" width="5.85546875" customWidth="1"/>
    <col min="11261" max="11261" width="31.5703125" customWidth="1"/>
    <col min="11262" max="11262" width="35.7109375" customWidth="1"/>
    <col min="11263" max="11263" width="48.7109375" customWidth="1"/>
    <col min="11265" max="11265" width="31.42578125" customWidth="1"/>
    <col min="11266" max="11266" width="7.42578125" customWidth="1"/>
    <col min="11267" max="11267" width="6.42578125" customWidth="1"/>
    <col min="11268" max="11268" width="5.85546875" customWidth="1"/>
    <col min="11517" max="11517" width="31.5703125" customWidth="1"/>
    <col min="11518" max="11518" width="35.7109375" customWidth="1"/>
    <col min="11519" max="11519" width="48.7109375" customWidth="1"/>
    <col min="11521" max="11521" width="31.42578125" customWidth="1"/>
    <col min="11522" max="11522" width="7.42578125" customWidth="1"/>
    <col min="11523" max="11523" width="6.42578125" customWidth="1"/>
    <col min="11524" max="11524" width="5.85546875" customWidth="1"/>
    <col min="11773" max="11773" width="31.5703125" customWidth="1"/>
    <col min="11774" max="11774" width="35.7109375" customWidth="1"/>
    <col min="11775" max="11775" width="48.7109375" customWidth="1"/>
    <col min="11777" max="11777" width="31.42578125" customWidth="1"/>
    <col min="11778" max="11778" width="7.42578125" customWidth="1"/>
    <col min="11779" max="11779" width="6.42578125" customWidth="1"/>
    <col min="11780" max="11780" width="5.85546875" customWidth="1"/>
    <col min="12029" max="12029" width="31.5703125" customWidth="1"/>
    <col min="12030" max="12030" width="35.7109375" customWidth="1"/>
    <col min="12031" max="12031" width="48.7109375" customWidth="1"/>
    <col min="12033" max="12033" width="31.42578125" customWidth="1"/>
    <col min="12034" max="12034" width="7.42578125" customWidth="1"/>
    <col min="12035" max="12035" width="6.42578125" customWidth="1"/>
    <col min="12036" max="12036" width="5.85546875" customWidth="1"/>
    <col min="12285" max="12285" width="31.5703125" customWidth="1"/>
    <col min="12286" max="12286" width="35.7109375" customWidth="1"/>
    <col min="12287" max="12287" width="48.7109375" customWidth="1"/>
    <col min="12289" max="12289" width="31.42578125" customWidth="1"/>
    <col min="12290" max="12290" width="7.42578125" customWidth="1"/>
    <col min="12291" max="12291" width="6.42578125" customWidth="1"/>
    <col min="12292" max="12292" width="5.85546875" customWidth="1"/>
    <col min="12541" max="12541" width="31.5703125" customWidth="1"/>
    <col min="12542" max="12542" width="35.7109375" customWidth="1"/>
    <col min="12543" max="12543" width="48.7109375" customWidth="1"/>
    <col min="12545" max="12545" width="31.42578125" customWidth="1"/>
    <col min="12546" max="12546" width="7.42578125" customWidth="1"/>
    <col min="12547" max="12547" width="6.42578125" customWidth="1"/>
    <col min="12548" max="12548" width="5.85546875" customWidth="1"/>
    <col min="12797" max="12797" width="31.5703125" customWidth="1"/>
    <col min="12798" max="12798" width="35.7109375" customWidth="1"/>
    <col min="12799" max="12799" width="48.7109375" customWidth="1"/>
    <col min="12801" max="12801" width="31.42578125" customWidth="1"/>
    <col min="12802" max="12802" width="7.42578125" customWidth="1"/>
    <col min="12803" max="12803" width="6.42578125" customWidth="1"/>
    <col min="12804" max="12804" width="5.85546875" customWidth="1"/>
    <col min="13053" max="13053" width="31.5703125" customWidth="1"/>
    <col min="13054" max="13054" width="35.7109375" customWidth="1"/>
    <col min="13055" max="13055" width="48.7109375" customWidth="1"/>
    <col min="13057" max="13057" width="31.42578125" customWidth="1"/>
    <col min="13058" max="13058" width="7.42578125" customWidth="1"/>
    <col min="13059" max="13059" width="6.42578125" customWidth="1"/>
    <col min="13060" max="13060" width="5.85546875" customWidth="1"/>
    <col min="13309" max="13309" width="31.5703125" customWidth="1"/>
    <col min="13310" max="13310" width="35.7109375" customWidth="1"/>
    <col min="13311" max="13311" width="48.7109375" customWidth="1"/>
    <col min="13313" max="13313" width="31.42578125" customWidth="1"/>
    <col min="13314" max="13314" width="7.42578125" customWidth="1"/>
    <col min="13315" max="13315" width="6.42578125" customWidth="1"/>
    <col min="13316" max="13316" width="5.85546875" customWidth="1"/>
    <col min="13565" max="13565" width="31.5703125" customWidth="1"/>
    <col min="13566" max="13566" width="35.7109375" customWidth="1"/>
    <col min="13567" max="13567" width="48.7109375" customWidth="1"/>
    <col min="13569" max="13569" width="31.42578125" customWidth="1"/>
    <col min="13570" max="13570" width="7.42578125" customWidth="1"/>
    <col min="13571" max="13571" width="6.42578125" customWidth="1"/>
    <col min="13572" max="13572" width="5.85546875" customWidth="1"/>
    <col min="13821" max="13821" width="31.5703125" customWidth="1"/>
    <col min="13822" max="13822" width="35.7109375" customWidth="1"/>
    <col min="13823" max="13823" width="48.7109375" customWidth="1"/>
    <col min="13825" max="13825" width="31.42578125" customWidth="1"/>
    <col min="13826" max="13826" width="7.42578125" customWidth="1"/>
    <col min="13827" max="13827" width="6.42578125" customWidth="1"/>
    <col min="13828" max="13828" width="5.85546875" customWidth="1"/>
    <col min="14077" max="14077" width="31.5703125" customWidth="1"/>
    <col min="14078" max="14078" width="35.7109375" customWidth="1"/>
    <col min="14079" max="14079" width="48.7109375" customWidth="1"/>
    <col min="14081" max="14081" width="31.42578125" customWidth="1"/>
    <col min="14082" max="14082" width="7.42578125" customWidth="1"/>
    <col min="14083" max="14083" width="6.42578125" customWidth="1"/>
    <col min="14084" max="14084" width="5.85546875" customWidth="1"/>
    <col min="14333" max="14333" width="31.5703125" customWidth="1"/>
    <col min="14334" max="14334" width="35.7109375" customWidth="1"/>
    <col min="14335" max="14335" width="48.7109375" customWidth="1"/>
    <col min="14337" max="14337" width="31.42578125" customWidth="1"/>
    <col min="14338" max="14338" width="7.42578125" customWidth="1"/>
    <col min="14339" max="14339" width="6.42578125" customWidth="1"/>
    <col min="14340" max="14340" width="5.85546875" customWidth="1"/>
    <col min="14589" max="14589" width="31.5703125" customWidth="1"/>
    <col min="14590" max="14590" width="35.7109375" customWidth="1"/>
    <col min="14591" max="14591" width="48.7109375" customWidth="1"/>
    <col min="14593" max="14593" width="31.42578125" customWidth="1"/>
    <col min="14594" max="14594" width="7.42578125" customWidth="1"/>
    <col min="14595" max="14595" width="6.42578125" customWidth="1"/>
    <col min="14596" max="14596" width="5.85546875" customWidth="1"/>
    <col min="14845" max="14845" width="31.5703125" customWidth="1"/>
    <col min="14846" max="14846" width="35.7109375" customWidth="1"/>
    <col min="14847" max="14847" width="48.7109375" customWidth="1"/>
    <col min="14849" max="14849" width="31.42578125" customWidth="1"/>
    <col min="14850" max="14850" width="7.42578125" customWidth="1"/>
    <col min="14851" max="14851" width="6.42578125" customWidth="1"/>
    <col min="14852" max="14852" width="5.85546875" customWidth="1"/>
    <col min="15101" max="15101" width="31.5703125" customWidth="1"/>
    <col min="15102" max="15102" width="35.7109375" customWidth="1"/>
    <col min="15103" max="15103" width="48.7109375" customWidth="1"/>
    <col min="15105" max="15105" width="31.42578125" customWidth="1"/>
    <col min="15106" max="15106" width="7.42578125" customWidth="1"/>
    <col min="15107" max="15107" width="6.42578125" customWidth="1"/>
    <col min="15108" max="15108" width="5.85546875" customWidth="1"/>
    <col min="15357" max="15357" width="31.5703125" customWidth="1"/>
    <col min="15358" max="15358" width="35.7109375" customWidth="1"/>
    <col min="15359" max="15359" width="48.7109375" customWidth="1"/>
    <col min="15361" max="15361" width="31.42578125" customWidth="1"/>
    <col min="15362" max="15362" width="7.42578125" customWidth="1"/>
    <col min="15363" max="15363" width="6.42578125" customWidth="1"/>
    <col min="15364" max="15364" width="5.85546875" customWidth="1"/>
    <col min="15613" max="15613" width="31.5703125" customWidth="1"/>
    <col min="15614" max="15614" width="35.7109375" customWidth="1"/>
    <col min="15615" max="15615" width="48.7109375" customWidth="1"/>
    <col min="15617" max="15617" width="31.42578125" customWidth="1"/>
    <col min="15618" max="15618" width="7.42578125" customWidth="1"/>
    <col min="15619" max="15619" width="6.42578125" customWidth="1"/>
    <col min="15620" max="15620" width="5.85546875" customWidth="1"/>
    <col min="15869" max="15869" width="31.5703125" customWidth="1"/>
    <col min="15870" max="15870" width="35.7109375" customWidth="1"/>
    <col min="15871" max="15871" width="48.7109375" customWidth="1"/>
    <col min="15873" max="15873" width="31.42578125" customWidth="1"/>
    <col min="15874" max="15874" width="7.42578125" customWidth="1"/>
    <col min="15875" max="15875" width="6.42578125" customWidth="1"/>
    <col min="15876" max="15876" width="5.85546875" customWidth="1"/>
    <col min="16125" max="16125" width="31.5703125" customWidth="1"/>
    <col min="16126" max="16126" width="35.7109375" customWidth="1"/>
    <col min="16127" max="16127" width="48.7109375" customWidth="1"/>
    <col min="16129" max="16129" width="31.42578125" customWidth="1"/>
    <col min="16130" max="16130" width="7.42578125" customWidth="1"/>
    <col min="16131" max="16131" width="6.42578125" customWidth="1"/>
    <col min="16132" max="16132" width="5.85546875" customWidth="1"/>
  </cols>
  <sheetData>
    <row r="1" spans="1:8" ht="51" x14ac:dyDescent="0.25">
      <c r="A1" s="28" t="s">
        <v>350</v>
      </c>
      <c r="B1" s="28" t="s">
        <v>351</v>
      </c>
      <c r="C1" s="28" t="s">
        <v>0</v>
      </c>
      <c r="D1" s="28" t="s">
        <v>1</v>
      </c>
      <c r="E1" s="28" t="s">
        <v>2</v>
      </c>
      <c r="F1" s="29" t="s">
        <v>352</v>
      </c>
      <c r="G1" s="29" t="s">
        <v>353</v>
      </c>
      <c r="H1" s="29" t="s">
        <v>354</v>
      </c>
    </row>
    <row r="2" spans="1:8" ht="38.25" x14ac:dyDescent="0.25">
      <c r="A2" s="30" t="s">
        <v>4</v>
      </c>
      <c r="B2" s="30" t="s">
        <v>5</v>
      </c>
      <c r="C2" s="31" t="s">
        <v>667</v>
      </c>
      <c r="D2" s="32" t="s">
        <v>357</v>
      </c>
      <c r="E2" s="32" t="s">
        <v>6</v>
      </c>
      <c r="F2" s="33">
        <v>10</v>
      </c>
      <c r="G2" s="33">
        <v>10</v>
      </c>
      <c r="H2" s="33">
        <v>0</v>
      </c>
    </row>
    <row r="3" spans="1:8" ht="38.25" x14ac:dyDescent="0.25">
      <c r="A3" s="30" t="s">
        <v>4</v>
      </c>
      <c r="B3" s="30" t="s">
        <v>5</v>
      </c>
      <c r="C3" s="31" t="s">
        <v>668</v>
      </c>
      <c r="D3" s="32" t="s">
        <v>357</v>
      </c>
      <c r="E3" s="32" t="s">
        <v>8</v>
      </c>
      <c r="F3" s="33">
        <v>2.5</v>
      </c>
      <c r="G3" s="33">
        <v>2.5</v>
      </c>
      <c r="H3" s="33">
        <v>0</v>
      </c>
    </row>
    <row r="4" spans="1:8" ht="38.25" x14ac:dyDescent="0.25">
      <c r="A4" s="30" t="s">
        <v>4</v>
      </c>
      <c r="B4" s="30" t="s">
        <v>5</v>
      </c>
      <c r="C4" s="31" t="s">
        <v>552</v>
      </c>
      <c r="D4" s="32" t="s">
        <v>357</v>
      </c>
      <c r="E4" s="32" t="s">
        <v>9</v>
      </c>
      <c r="F4" s="33" t="s">
        <v>10</v>
      </c>
      <c r="G4" s="33" t="s">
        <v>10</v>
      </c>
      <c r="H4" s="33">
        <v>0</v>
      </c>
    </row>
    <row r="5" spans="1:8" ht="38.25" x14ac:dyDescent="0.25">
      <c r="A5" s="30" t="s">
        <v>4</v>
      </c>
      <c r="B5" s="30" t="s">
        <v>5</v>
      </c>
      <c r="C5" s="31" t="s">
        <v>669</v>
      </c>
      <c r="D5" s="32" t="s">
        <v>356</v>
      </c>
      <c r="E5" s="32" t="s">
        <v>12</v>
      </c>
      <c r="F5" s="33" t="s">
        <v>10</v>
      </c>
      <c r="G5" s="33" t="s">
        <v>10</v>
      </c>
      <c r="H5" s="33">
        <v>0</v>
      </c>
    </row>
    <row r="6" spans="1:8" ht="38.25" x14ac:dyDescent="0.25">
      <c r="A6" s="30" t="s">
        <v>4</v>
      </c>
      <c r="B6" s="30" t="s">
        <v>5</v>
      </c>
      <c r="C6" s="31" t="s">
        <v>670</v>
      </c>
      <c r="D6" s="32" t="s">
        <v>356</v>
      </c>
      <c r="E6" s="32" t="s">
        <v>13</v>
      </c>
      <c r="F6" s="33">
        <v>15</v>
      </c>
      <c r="G6" s="33">
        <v>15</v>
      </c>
      <c r="H6" s="33">
        <v>0</v>
      </c>
    </row>
    <row r="7" spans="1:8" ht="38.25" x14ac:dyDescent="0.25">
      <c r="A7" s="30" t="s">
        <v>4</v>
      </c>
      <c r="B7" s="30" t="s">
        <v>5</v>
      </c>
      <c r="C7" s="31" t="s">
        <v>660</v>
      </c>
      <c r="D7" s="32" t="s">
        <v>356</v>
      </c>
      <c r="E7" s="32" t="s">
        <v>14</v>
      </c>
      <c r="F7" s="33">
        <v>25</v>
      </c>
      <c r="G7" s="33">
        <v>25</v>
      </c>
      <c r="H7" s="33">
        <v>0</v>
      </c>
    </row>
    <row r="8" spans="1:8" ht="38.25" x14ac:dyDescent="0.25">
      <c r="A8" s="30" t="s">
        <v>4</v>
      </c>
      <c r="B8" s="30" t="s">
        <v>5</v>
      </c>
      <c r="C8" s="31" t="s">
        <v>671</v>
      </c>
      <c r="D8" s="32" t="s">
        <v>356</v>
      </c>
      <c r="E8" s="32" t="s">
        <v>15</v>
      </c>
      <c r="F8" s="33" t="s">
        <v>10</v>
      </c>
      <c r="G8" s="33" t="s">
        <v>10</v>
      </c>
      <c r="H8" s="33">
        <v>0</v>
      </c>
    </row>
    <row r="9" spans="1:8" ht="38.25" x14ac:dyDescent="0.25">
      <c r="A9" s="30" t="s">
        <v>4</v>
      </c>
      <c r="B9" s="30" t="s">
        <v>5</v>
      </c>
      <c r="C9" s="31" t="s">
        <v>672</v>
      </c>
      <c r="D9" s="32" t="s">
        <v>356</v>
      </c>
      <c r="E9" s="32" t="s">
        <v>17</v>
      </c>
      <c r="F9" s="33">
        <v>25</v>
      </c>
      <c r="G9" s="33">
        <v>25</v>
      </c>
      <c r="H9" s="33">
        <v>0</v>
      </c>
    </row>
    <row r="10" spans="1:8" ht="38.25" x14ac:dyDescent="0.25">
      <c r="A10" s="30" t="s">
        <v>4</v>
      </c>
      <c r="B10" s="30" t="s">
        <v>5</v>
      </c>
      <c r="C10" s="31" t="s">
        <v>673</v>
      </c>
      <c r="D10" s="32" t="s">
        <v>357</v>
      </c>
      <c r="E10" s="32" t="s">
        <v>19</v>
      </c>
      <c r="F10" s="33">
        <v>3</v>
      </c>
      <c r="G10" s="33">
        <v>3</v>
      </c>
      <c r="H10" s="33">
        <v>0</v>
      </c>
    </row>
    <row r="11" spans="1:8" ht="38.25" x14ac:dyDescent="0.25">
      <c r="A11" s="30" t="s">
        <v>4</v>
      </c>
      <c r="B11" s="30" t="s">
        <v>5</v>
      </c>
      <c r="C11" s="31" t="s">
        <v>674</v>
      </c>
      <c r="D11" s="32" t="s">
        <v>21</v>
      </c>
      <c r="E11" s="32" t="s">
        <v>22</v>
      </c>
      <c r="F11" s="33" t="s">
        <v>10</v>
      </c>
      <c r="G11" s="33" t="s">
        <v>10</v>
      </c>
      <c r="H11" s="33">
        <v>0</v>
      </c>
    </row>
    <row r="12" spans="1:8" ht="38.25" x14ac:dyDescent="0.25">
      <c r="A12" s="30" t="s">
        <v>4</v>
      </c>
      <c r="B12" s="30" t="s">
        <v>5</v>
      </c>
      <c r="C12" s="31" t="s">
        <v>675</v>
      </c>
      <c r="D12" s="32" t="s">
        <v>21</v>
      </c>
      <c r="E12" s="32" t="s">
        <v>24</v>
      </c>
      <c r="F12" s="33">
        <v>37</v>
      </c>
      <c r="G12" s="33">
        <v>37</v>
      </c>
      <c r="H12" s="33">
        <v>0</v>
      </c>
    </row>
    <row r="13" spans="1:8" ht="51" x14ac:dyDescent="0.25">
      <c r="A13" s="30" t="s">
        <v>4</v>
      </c>
      <c r="B13" s="30" t="s">
        <v>5</v>
      </c>
      <c r="C13" s="31" t="s">
        <v>676</v>
      </c>
      <c r="D13" s="32" t="s">
        <v>357</v>
      </c>
      <c r="E13" s="32" t="s">
        <v>25</v>
      </c>
      <c r="F13" s="33">
        <v>5</v>
      </c>
      <c r="G13" s="33">
        <v>5</v>
      </c>
      <c r="H13" s="33">
        <v>0</v>
      </c>
    </row>
    <row r="14" spans="1:8" ht="38.25" x14ac:dyDescent="0.25">
      <c r="A14" s="30" t="s">
        <v>4</v>
      </c>
      <c r="B14" s="30" t="s">
        <v>5</v>
      </c>
      <c r="C14" s="31" t="s">
        <v>553</v>
      </c>
      <c r="D14" s="32" t="s">
        <v>356</v>
      </c>
      <c r="E14" s="32" t="s">
        <v>26</v>
      </c>
      <c r="F14" s="33">
        <v>50</v>
      </c>
      <c r="G14" s="33">
        <v>50</v>
      </c>
      <c r="H14" s="33">
        <v>0</v>
      </c>
    </row>
    <row r="15" spans="1:8" ht="67.5" x14ac:dyDescent="0.25">
      <c r="A15" s="30" t="s">
        <v>4</v>
      </c>
      <c r="B15" s="30" t="s">
        <v>5</v>
      </c>
      <c r="C15" s="31" t="s">
        <v>677</v>
      </c>
      <c r="D15" s="32" t="s">
        <v>358</v>
      </c>
      <c r="E15" s="32" t="s">
        <v>27</v>
      </c>
      <c r="F15" s="33">
        <v>20</v>
      </c>
      <c r="G15" s="33">
        <v>20</v>
      </c>
      <c r="H15" s="33">
        <v>0</v>
      </c>
    </row>
    <row r="16" spans="1:8" ht="89.25" x14ac:dyDescent="0.25">
      <c r="A16" s="30" t="s">
        <v>4</v>
      </c>
      <c r="B16" s="30" t="s">
        <v>5</v>
      </c>
      <c r="C16" s="31" t="s">
        <v>554</v>
      </c>
      <c r="D16" s="32" t="s">
        <v>360</v>
      </c>
      <c r="E16" s="32" t="s">
        <v>488</v>
      </c>
      <c r="F16" s="33">
        <v>15</v>
      </c>
      <c r="G16" s="33">
        <v>15</v>
      </c>
      <c r="H16" s="33">
        <v>0</v>
      </c>
    </row>
    <row r="17" spans="1:8" ht="40.5" x14ac:dyDescent="0.25">
      <c r="A17" s="30" t="s">
        <v>4</v>
      </c>
      <c r="B17" s="30" t="s">
        <v>5</v>
      </c>
      <c r="C17" s="31" t="s">
        <v>555</v>
      </c>
      <c r="D17" s="32" t="s">
        <v>28</v>
      </c>
      <c r="E17" s="32" t="s">
        <v>29</v>
      </c>
      <c r="F17" s="33">
        <v>27</v>
      </c>
      <c r="G17" s="33">
        <v>27</v>
      </c>
      <c r="H17" s="33">
        <v>0</v>
      </c>
    </row>
    <row r="18" spans="1:8" ht="51" x14ac:dyDescent="0.25">
      <c r="A18" s="30" t="s">
        <v>4</v>
      </c>
      <c r="B18" s="30" t="s">
        <v>5</v>
      </c>
      <c r="C18" s="31" t="s">
        <v>678</v>
      </c>
      <c r="D18" s="32" t="s">
        <v>30</v>
      </c>
      <c r="E18" s="32" t="s">
        <v>31</v>
      </c>
      <c r="F18" s="33">
        <v>5</v>
      </c>
      <c r="G18" s="33">
        <v>5</v>
      </c>
      <c r="H18" s="33">
        <v>0</v>
      </c>
    </row>
    <row r="19" spans="1:8" ht="38.25" x14ac:dyDescent="0.25">
      <c r="A19" s="30" t="s">
        <v>4</v>
      </c>
      <c r="B19" s="30" t="s">
        <v>5</v>
      </c>
      <c r="C19" s="31" t="s">
        <v>679</v>
      </c>
      <c r="D19" s="32" t="s">
        <v>359</v>
      </c>
      <c r="E19" s="32" t="s">
        <v>32</v>
      </c>
      <c r="F19" s="33">
        <v>26</v>
      </c>
      <c r="G19" s="33">
        <v>26</v>
      </c>
      <c r="H19" s="33">
        <v>0</v>
      </c>
    </row>
    <row r="20" spans="1:8" ht="51" x14ac:dyDescent="0.25">
      <c r="A20" s="30" t="s">
        <v>4</v>
      </c>
      <c r="B20" s="30" t="s">
        <v>5</v>
      </c>
      <c r="C20" s="31" t="s">
        <v>680</v>
      </c>
      <c r="D20" s="32" t="s">
        <v>356</v>
      </c>
      <c r="E20" s="32" t="s">
        <v>404</v>
      </c>
      <c r="F20" s="33">
        <v>30</v>
      </c>
      <c r="G20" s="33">
        <v>30</v>
      </c>
      <c r="H20" s="33">
        <v>0</v>
      </c>
    </row>
    <row r="21" spans="1:8" ht="40.5" x14ac:dyDescent="0.25">
      <c r="A21" s="30" t="s">
        <v>4</v>
      </c>
      <c r="B21" s="30" t="s">
        <v>5</v>
      </c>
      <c r="C21" s="31" t="s">
        <v>681</v>
      </c>
      <c r="D21" s="32" t="s">
        <v>356</v>
      </c>
      <c r="E21" s="32" t="s">
        <v>33</v>
      </c>
      <c r="F21" s="33">
        <v>20</v>
      </c>
      <c r="G21" s="33">
        <v>20</v>
      </c>
      <c r="H21" s="33">
        <v>0</v>
      </c>
    </row>
    <row r="22" spans="1:8" ht="40.5" x14ac:dyDescent="0.25">
      <c r="A22" s="30" t="s">
        <v>4</v>
      </c>
      <c r="B22" s="30" t="s">
        <v>34</v>
      </c>
      <c r="C22" s="31" t="s">
        <v>662</v>
      </c>
      <c r="D22" s="32" t="s">
        <v>356</v>
      </c>
      <c r="E22" s="32" t="s">
        <v>35</v>
      </c>
      <c r="F22" s="33">
        <v>25</v>
      </c>
      <c r="G22" s="33">
        <v>25</v>
      </c>
      <c r="H22" s="33">
        <v>0</v>
      </c>
    </row>
    <row r="23" spans="1:8" ht="51" x14ac:dyDescent="0.25">
      <c r="A23" s="30" t="s">
        <v>4</v>
      </c>
      <c r="B23" s="30" t="s">
        <v>34</v>
      </c>
      <c r="C23" s="31" t="s">
        <v>663</v>
      </c>
      <c r="D23" s="32" t="s">
        <v>356</v>
      </c>
      <c r="E23" s="32" t="s">
        <v>36</v>
      </c>
      <c r="F23" s="33">
        <v>15</v>
      </c>
      <c r="G23" s="33">
        <v>15</v>
      </c>
      <c r="H23" s="33">
        <v>0</v>
      </c>
    </row>
    <row r="24" spans="1:8" ht="38.25" x14ac:dyDescent="0.25">
      <c r="A24" s="30" t="s">
        <v>4</v>
      </c>
      <c r="B24" s="30" t="s">
        <v>34</v>
      </c>
      <c r="C24" s="31" t="s">
        <v>664</v>
      </c>
      <c r="D24" s="32" t="s">
        <v>37</v>
      </c>
      <c r="E24" s="32" t="s">
        <v>38</v>
      </c>
      <c r="F24" s="33">
        <v>15</v>
      </c>
      <c r="G24" s="33">
        <v>15</v>
      </c>
      <c r="H24" s="33">
        <v>0</v>
      </c>
    </row>
    <row r="25" spans="1:8" ht="38.25" x14ac:dyDescent="0.25">
      <c r="A25" s="30" t="s">
        <v>4</v>
      </c>
      <c r="B25" s="30" t="s">
        <v>34</v>
      </c>
      <c r="C25" s="31" t="s">
        <v>665</v>
      </c>
      <c r="D25" s="32" t="s">
        <v>363</v>
      </c>
      <c r="E25" s="32" t="s">
        <v>39</v>
      </c>
      <c r="F25" s="33">
        <v>50</v>
      </c>
      <c r="G25" s="33">
        <v>50</v>
      </c>
      <c r="H25" s="33">
        <v>0</v>
      </c>
    </row>
    <row r="26" spans="1:8" ht="38.25" x14ac:dyDescent="0.25">
      <c r="A26" s="30" t="s">
        <v>4</v>
      </c>
      <c r="B26" s="30" t="s">
        <v>34</v>
      </c>
      <c r="C26" s="31" t="s">
        <v>666</v>
      </c>
      <c r="D26" s="32" t="s">
        <v>364</v>
      </c>
      <c r="E26" s="32" t="s">
        <v>40</v>
      </c>
      <c r="F26" s="33">
        <v>10</v>
      </c>
      <c r="G26" s="33">
        <v>10</v>
      </c>
      <c r="H26" s="33">
        <v>0</v>
      </c>
    </row>
    <row r="27" spans="1:8" ht="38.25" x14ac:dyDescent="0.25">
      <c r="A27" s="30" t="s">
        <v>4</v>
      </c>
      <c r="B27" s="30" t="s">
        <v>34</v>
      </c>
      <c r="C27" s="31" t="s">
        <v>682</v>
      </c>
      <c r="D27" s="32" t="s">
        <v>365</v>
      </c>
      <c r="E27" s="32" t="s">
        <v>490</v>
      </c>
      <c r="F27" s="33">
        <v>5</v>
      </c>
      <c r="G27" s="33">
        <v>5</v>
      </c>
      <c r="H27" s="33">
        <v>0</v>
      </c>
    </row>
    <row r="28" spans="1:8" ht="51" x14ac:dyDescent="0.25">
      <c r="A28" s="30" t="s">
        <v>4</v>
      </c>
      <c r="B28" s="30" t="s">
        <v>34</v>
      </c>
      <c r="C28" s="31" t="s">
        <v>683</v>
      </c>
      <c r="D28" s="32" t="s">
        <v>37</v>
      </c>
      <c r="E28" s="32" t="s">
        <v>492</v>
      </c>
      <c r="F28" s="33" t="s">
        <v>10</v>
      </c>
      <c r="G28" s="33" t="s">
        <v>10</v>
      </c>
      <c r="H28" s="33">
        <v>0</v>
      </c>
    </row>
    <row r="29" spans="1:8" ht="38.25" x14ac:dyDescent="0.25">
      <c r="A29" s="30" t="s">
        <v>4</v>
      </c>
      <c r="B29" s="30" t="s">
        <v>34</v>
      </c>
      <c r="C29" s="31" t="s">
        <v>684</v>
      </c>
      <c r="D29" s="32" t="s">
        <v>361</v>
      </c>
      <c r="E29" s="32" t="s">
        <v>42</v>
      </c>
      <c r="F29" s="33">
        <v>10</v>
      </c>
      <c r="G29" s="33">
        <v>10</v>
      </c>
      <c r="H29" s="33">
        <v>0</v>
      </c>
    </row>
    <row r="30" spans="1:8" ht="38.25" x14ac:dyDescent="0.25">
      <c r="A30" s="30" t="s">
        <v>4</v>
      </c>
      <c r="B30" s="30" t="s">
        <v>34</v>
      </c>
      <c r="C30" s="31" t="s">
        <v>685</v>
      </c>
      <c r="D30" s="32" t="s">
        <v>361</v>
      </c>
      <c r="E30" s="32" t="s">
        <v>43</v>
      </c>
      <c r="F30" s="33">
        <v>5</v>
      </c>
      <c r="G30" s="33">
        <v>5</v>
      </c>
      <c r="H30" s="33">
        <v>0</v>
      </c>
    </row>
    <row r="31" spans="1:8" ht="38.25" x14ac:dyDescent="0.25">
      <c r="A31" s="30" t="s">
        <v>4</v>
      </c>
      <c r="B31" s="30" t="s">
        <v>34</v>
      </c>
      <c r="C31" s="31" t="s">
        <v>556</v>
      </c>
      <c r="D31" s="32" t="s">
        <v>37</v>
      </c>
      <c r="E31" s="32" t="s">
        <v>44</v>
      </c>
      <c r="F31" s="33" t="s">
        <v>10</v>
      </c>
      <c r="G31" s="33" t="s">
        <v>10</v>
      </c>
      <c r="H31" s="33">
        <v>0</v>
      </c>
    </row>
    <row r="32" spans="1:8" ht="38.25" x14ac:dyDescent="0.25">
      <c r="A32" s="30" t="s">
        <v>4</v>
      </c>
      <c r="B32" s="30" t="s">
        <v>34</v>
      </c>
      <c r="C32" s="31" t="s">
        <v>686</v>
      </c>
      <c r="D32" s="32" t="s">
        <v>21</v>
      </c>
      <c r="E32" s="32" t="s">
        <v>45</v>
      </c>
      <c r="F32" s="33">
        <v>15</v>
      </c>
      <c r="G32" s="33">
        <v>15</v>
      </c>
      <c r="H32" s="33">
        <v>0</v>
      </c>
    </row>
    <row r="33" spans="1:8" ht="38.25" x14ac:dyDescent="0.25">
      <c r="A33" s="30" t="s">
        <v>4</v>
      </c>
      <c r="B33" s="30" t="s">
        <v>34</v>
      </c>
      <c r="C33" s="31" t="s">
        <v>687</v>
      </c>
      <c r="D33" s="32" t="s">
        <v>362</v>
      </c>
      <c r="E33" s="32" t="s">
        <v>46</v>
      </c>
      <c r="F33" s="33">
        <v>3</v>
      </c>
      <c r="G33" s="33">
        <v>3</v>
      </c>
      <c r="H33" s="33">
        <v>0</v>
      </c>
    </row>
    <row r="34" spans="1:8" ht="38.25" x14ac:dyDescent="0.25">
      <c r="A34" s="30" t="s">
        <v>4</v>
      </c>
      <c r="B34" s="30" t="s">
        <v>34</v>
      </c>
      <c r="C34" s="31" t="s">
        <v>688</v>
      </c>
      <c r="D34" s="32" t="s">
        <v>47</v>
      </c>
      <c r="E34" s="32" t="s">
        <v>48</v>
      </c>
      <c r="F34" s="33">
        <v>5</v>
      </c>
      <c r="G34" s="33">
        <v>5</v>
      </c>
      <c r="H34" s="33">
        <v>0</v>
      </c>
    </row>
    <row r="35" spans="1:8" ht="38.25" x14ac:dyDescent="0.25">
      <c r="A35" s="30" t="s">
        <v>4</v>
      </c>
      <c r="B35" s="30" t="s">
        <v>34</v>
      </c>
      <c r="C35" s="31" t="s">
        <v>689</v>
      </c>
      <c r="D35" s="32" t="s">
        <v>21</v>
      </c>
      <c r="E35" s="32" t="s">
        <v>49</v>
      </c>
      <c r="F35" s="33">
        <v>0.5</v>
      </c>
      <c r="G35" s="33">
        <v>0.5</v>
      </c>
      <c r="H35" s="33">
        <v>0</v>
      </c>
    </row>
    <row r="36" spans="1:8" ht="38.25" x14ac:dyDescent="0.25">
      <c r="A36" s="30" t="s">
        <v>4</v>
      </c>
      <c r="B36" s="30" t="s">
        <v>34</v>
      </c>
      <c r="C36" s="31" t="s">
        <v>690</v>
      </c>
      <c r="D36" s="32" t="s">
        <v>21</v>
      </c>
      <c r="E36" s="32" t="s">
        <v>51</v>
      </c>
      <c r="F36" s="33">
        <v>30</v>
      </c>
      <c r="G36" s="33">
        <v>30</v>
      </c>
      <c r="H36" s="33">
        <v>0</v>
      </c>
    </row>
    <row r="37" spans="1:8" ht="38.25" x14ac:dyDescent="0.25">
      <c r="A37" s="30" t="s">
        <v>4</v>
      </c>
      <c r="B37" s="30" t="s">
        <v>34</v>
      </c>
      <c r="C37" s="31" t="s">
        <v>691</v>
      </c>
      <c r="D37" s="32" t="s">
        <v>52</v>
      </c>
      <c r="E37" s="32" t="s">
        <v>53</v>
      </c>
      <c r="F37" s="33">
        <v>2</v>
      </c>
      <c r="G37" s="33">
        <v>2</v>
      </c>
      <c r="H37" s="33">
        <v>0</v>
      </c>
    </row>
    <row r="38" spans="1:8" ht="38.25" x14ac:dyDescent="0.25">
      <c r="A38" s="30" t="s">
        <v>4</v>
      </c>
      <c r="B38" s="30" t="s">
        <v>34</v>
      </c>
      <c r="C38" s="31" t="s">
        <v>692</v>
      </c>
      <c r="D38" s="32" t="s">
        <v>357</v>
      </c>
      <c r="E38" s="32" t="s">
        <v>54</v>
      </c>
      <c r="F38" s="33" t="s">
        <v>10</v>
      </c>
      <c r="G38" s="33" t="s">
        <v>10</v>
      </c>
      <c r="H38" s="33">
        <v>0</v>
      </c>
    </row>
    <row r="39" spans="1:8" ht="38.25" x14ac:dyDescent="0.25">
      <c r="A39" s="30" t="s">
        <v>4</v>
      </c>
      <c r="B39" s="30" t="s">
        <v>34</v>
      </c>
      <c r="C39" s="31" t="s">
        <v>693</v>
      </c>
      <c r="D39" s="32" t="s">
        <v>21</v>
      </c>
      <c r="E39" s="32"/>
      <c r="F39" s="33">
        <v>0.5</v>
      </c>
      <c r="G39" s="33">
        <v>0.5</v>
      </c>
      <c r="H39" s="33">
        <v>0</v>
      </c>
    </row>
    <row r="40" spans="1:8" ht="38.25" x14ac:dyDescent="0.25">
      <c r="A40" s="30" t="s">
        <v>55</v>
      </c>
      <c r="B40" s="30" t="s">
        <v>355</v>
      </c>
      <c r="C40" s="31" t="s">
        <v>694</v>
      </c>
      <c r="D40" s="32" t="s">
        <v>129</v>
      </c>
      <c r="E40" s="32" t="s">
        <v>130</v>
      </c>
      <c r="F40" s="33">
        <v>10</v>
      </c>
      <c r="G40" s="33">
        <v>10</v>
      </c>
      <c r="H40" s="33">
        <v>0</v>
      </c>
    </row>
    <row r="41" spans="1:8" ht="38.25" x14ac:dyDescent="0.25">
      <c r="A41" s="30" t="s">
        <v>55</v>
      </c>
      <c r="B41" s="30" t="s">
        <v>355</v>
      </c>
      <c r="C41" s="31" t="s">
        <v>695</v>
      </c>
      <c r="D41" s="32" t="s">
        <v>371</v>
      </c>
      <c r="E41" s="32" t="s">
        <v>166</v>
      </c>
      <c r="F41" s="33">
        <v>10</v>
      </c>
      <c r="G41" s="33">
        <v>10</v>
      </c>
      <c r="H41" s="33">
        <v>0</v>
      </c>
    </row>
    <row r="42" spans="1:8" ht="38.25" x14ac:dyDescent="0.25">
      <c r="A42" s="30" t="s">
        <v>55</v>
      </c>
      <c r="B42" s="30" t="s">
        <v>355</v>
      </c>
      <c r="C42" s="31" t="s">
        <v>697</v>
      </c>
      <c r="D42" s="32" t="s">
        <v>148</v>
      </c>
      <c r="E42" s="32" t="s">
        <v>149</v>
      </c>
      <c r="F42" s="33">
        <v>5</v>
      </c>
      <c r="G42" s="33">
        <v>5</v>
      </c>
      <c r="H42" s="33">
        <v>0</v>
      </c>
    </row>
    <row r="43" spans="1:8" ht="38.25" x14ac:dyDescent="0.25">
      <c r="A43" s="30" t="s">
        <v>55</v>
      </c>
      <c r="B43" s="30" t="s">
        <v>355</v>
      </c>
      <c r="C43" s="31" t="s">
        <v>701</v>
      </c>
      <c r="D43" s="32" t="s">
        <v>356</v>
      </c>
      <c r="E43" s="32" t="s">
        <v>57</v>
      </c>
      <c r="F43" s="33">
        <v>500</v>
      </c>
      <c r="G43" s="33">
        <v>250</v>
      </c>
      <c r="H43" s="33">
        <v>250</v>
      </c>
    </row>
    <row r="44" spans="1:8" ht="38.25" x14ac:dyDescent="0.25">
      <c r="A44" s="30" t="s">
        <v>55</v>
      </c>
      <c r="B44" s="30" t="s">
        <v>355</v>
      </c>
      <c r="C44" s="31" t="s">
        <v>557</v>
      </c>
      <c r="D44" s="32" t="s">
        <v>28</v>
      </c>
      <c r="E44" s="32" t="s">
        <v>71</v>
      </c>
      <c r="F44" s="33">
        <v>20</v>
      </c>
      <c r="G44" s="33">
        <v>0</v>
      </c>
      <c r="H44" s="33">
        <v>0</v>
      </c>
    </row>
    <row r="45" spans="1:8" ht="38.25" x14ac:dyDescent="0.25">
      <c r="A45" s="30" t="s">
        <v>55</v>
      </c>
      <c r="B45" s="30" t="s">
        <v>355</v>
      </c>
      <c r="C45" s="31" t="s">
        <v>702</v>
      </c>
      <c r="D45" s="32" t="s">
        <v>367</v>
      </c>
      <c r="E45" s="32" t="s">
        <v>59</v>
      </c>
      <c r="F45" s="33">
        <v>15</v>
      </c>
      <c r="G45" s="33">
        <v>0</v>
      </c>
      <c r="H45" s="33">
        <v>0</v>
      </c>
    </row>
    <row r="46" spans="1:8" ht="38.25" x14ac:dyDescent="0.25">
      <c r="A46" s="30" t="s">
        <v>55</v>
      </c>
      <c r="B46" s="30" t="s">
        <v>355</v>
      </c>
      <c r="C46" s="31" t="s">
        <v>703</v>
      </c>
      <c r="D46" s="32" t="s">
        <v>366</v>
      </c>
      <c r="E46" s="32" t="s">
        <v>60</v>
      </c>
      <c r="F46" s="33">
        <v>50</v>
      </c>
      <c r="G46" s="33">
        <v>0</v>
      </c>
      <c r="H46" s="33">
        <v>0</v>
      </c>
    </row>
    <row r="47" spans="1:8" ht="38.25" x14ac:dyDescent="0.25">
      <c r="A47" s="30" t="s">
        <v>55</v>
      </c>
      <c r="B47" s="30" t="s">
        <v>355</v>
      </c>
      <c r="C47" s="31" t="s">
        <v>704</v>
      </c>
      <c r="D47" s="32" t="s">
        <v>61</v>
      </c>
      <c r="E47" s="32" t="s">
        <v>62</v>
      </c>
      <c r="F47" s="33">
        <v>324</v>
      </c>
      <c r="G47" s="33">
        <v>324</v>
      </c>
      <c r="H47" s="33">
        <v>0</v>
      </c>
    </row>
    <row r="48" spans="1:8" ht="38.25" x14ac:dyDescent="0.25">
      <c r="A48" s="30" t="s">
        <v>55</v>
      </c>
      <c r="B48" s="30" t="s">
        <v>355</v>
      </c>
      <c r="C48" s="31" t="s">
        <v>705</v>
      </c>
      <c r="D48" s="32" t="s">
        <v>61</v>
      </c>
      <c r="E48" s="32" t="s">
        <v>63</v>
      </c>
      <c r="F48" s="33">
        <v>75</v>
      </c>
      <c r="G48" s="33">
        <v>75</v>
      </c>
      <c r="H48" s="33">
        <v>0</v>
      </c>
    </row>
    <row r="49" spans="1:8" ht="38.25" x14ac:dyDescent="0.25">
      <c r="A49" s="30" t="s">
        <v>55</v>
      </c>
      <c r="B49" s="30" t="s">
        <v>355</v>
      </c>
      <c r="C49" s="31" t="s">
        <v>706</v>
      </c>
      <c r="D49" s="32" t="s">
        <v>61</v>
      </c>
      <c r="E49" s="32" t="s">
        <v>65</v>
      </c>
      <c r="F49" s="33">
        <v>33</v>
      </c>
      <c r="G49" s="33">
        <v>33</v>
      </c>
      <c r="H49" s="33">
        <v>0</v>
      </c>
    </row>
    <row r="50" spans="1:8" ht="38.25" x14ac:dyDescent="0.25">
      <c r="A50" s="30" t="s">
        <v>55</v>
      </c>
      <c r="B50" s="30" t="s">
        <v>355</v>
      </c>
      <c r="C50" s="31" t="s">
        <v>558</v>
      </c>
      <c r="D50" s="32" t="s">
        <v>67</v>
      </c>
      <c r="E50" s="32" t="s">
        <v>68</v>
      </c>
      <c r="F50" s="33">
        <v>290</v>
      </c>
      <c r="G50" s="33">
        <v>0</v>
      </c>
      <c r="H50" s="33">
        <v>0</v>
      </c>
    </row>
    <row r="51" spans="1:8" ht="38.25" x14ac:dyDescent="0.25">
      <c r="A51" s="30" t="s">
        <v>55</v>
      </c>
      <c r="B51" s="30" t="s">
        <v>355</v>
      </c>
      <c r="C51" s="31" t="s">
        <v>559</v>
      </c>
      <c r="D51" s="32" t="s">
        <v>69</v>
      </c>
      <c r="E51" s="32" t="s">
        <v>70</v>
      </c>
      <c r="F51" s="33">
        <v>300</v>
      </c>
      <c r="G51" s="33">
        <v>0</v>
      </c>
      <c r="H51" s="33">
        <v>0</v>
      </c>
    </row>
    <row r="52" spans="1:8" ht="38.25" x14ac:dyDescent="0.25">
      <c r="A52" s="30" t="s">
        <v>55</v>
      </c>
      <c r="B52" s="30" t="s">
        <v>355</v>
      </c>
      <c r="C52" s="31" t="s">
        <v>560</v>
      </c>
      <c r="D52" s="32" t="s">
        <v>191</v>
      </c>
      <c r="E52" s="32" t="s">
        <v>198</v>
      </c>
      <c r="F52" s="33" t="s">
        <v>10</v>
      </c>
      <c r="G52" s="33" t="s">
        <v>10</v>
      </c>
      <c r="H52" s="33">
        <v>0</v>
      </c>
    </row>
    <row r="53" spans="1:8" ht="38.25" x14ac:dyDescent="0.25">
      <c r="A53" s="30" t="s">
        <v>55</v>
      </c>
      <c r="B53" s="30" t="s">
        <v>355</v>
      </c>
      <c r="C53" s="31" t="s">
        <v>561</v>
      </c>
      <c r="D53" s="32" t="s">
        <v>199</v>
      </c>
      <c r="E53" s="32" t="s">
        <v>200</v>
      </c>
      <c r="F53" s="33" t="s">
        <v>10</v>
      </c>
      <c r="G53" s="33" t="s">
        <v>10</v>
      </c>
      <c r="H53" s="33">
        <v>0</v>
      </c>
    </row>
    <row r="54" spans="1:8" ht="38.25" x14ac:dyDescent="0.25">
      <c r="A54" s="30" t="s">
        <v>55</v>
      </c>
      <c r="B54" s="30" t="s">
        <v>355</v>
      </c>
      <c r="C54" s="31" t="s">
        <v>562</v>
      </c>
      <c r="D54" s="32" t="s">
        <v>201</v>
      </c>
      <c r="E54" s="32" t="s">
        <v>202</v>
      </c>
      <c r="F54" s="33">
        <v>10</v>
      </c>
      <c r="G54" s="33">
        <v>10</v>
      </c>
      <c r="H54" s="33">
        <v>0</v>
      </c>
    </row>
    <row r="55" spans="1:8" ht="38.25" x14ac:dyDescent="0.25">
      <c r="A55" s="30" t="s">
        <v>55</v>
      </c>
      <c r="B55" s="30" t="s">
        <v>355</v>
      </c>
      <c r="C55" s="31" t="s">
        <v>563</v>
      </c>
      <c r="D55" s="32" t="s">
        <v>146</v>
      </c>
      <c r="E55" s="32" t="s">
        <v>203</v>
      </c>
      <c r="F55" s="33" t="s">
        <v>10</v>
      </c>
      <c r="G55" s="33" t="s">
        <v>10</v>
      </c>
      <c r="H55" s="33">
        <v>0</v>
      </c>
    </row>
    <row r="56" spans="1:8" ht="38.25" x14ac:dyDescent="0.25">
      <c r="A56" s="30" t="s">
        <v>55</v>
      </c>
      <c r="B56" s="30" t="s">
        <v>355</v>
      </c>
      <c r="C56" s="31" t="s">
        <v>564</v>
      </c>
      <c r="D56" s="32" t="s">
        <v>191</v>
      </c>
      <c r="E56" s="32" t="s">
        <v>204</v>
      </c>
      <c r="F56" s="33">
        <v>5</v>
      </c>
      <c r="G56" s="33">
        <v>5</v>
      </c>
      <c r="H56" s="33">
        <v>0</v>
      </c>
    </row>
    <row r="57" spans="1:8" ht="38.25" x14ac:dyDescent="0.25">
      <c r="A57" s="30" t="s">
        <v>55</v>
      </c>
      <c r="B57" s="30" t="s">
        <v>355</v>
      </c>
      <c r="C57" s="31" t="s">
        <v>565</v>
      </c>
      <c r="D57" s="32" t="s">
        <v>205</v>
      </c>
      <c r="E57" s="32" t="s">
        <v>206</v>
      </c>
      <c r="F57" s="33">
        <v>10</v>
      </c>
      <c r="G57" s="33">
        <v>10</v>
      </c>
      <c r="H57" s="33">
        <v>0</v>
      </c>
    </row>
    <row r="58" spans="1:8" ht="38.25" x14ac:dyDescent="0.25">
      <c r="A58" s="30" t="s">
        <v>55</v>
      </c>
      <c r="B58" s="30" t="s">
        <v>355</v>
      </c>
      <c r="C58" s="31" t="s">
        <v>566</v>
      </c>
      <c r="D58" s="32" t="s">
        <v>205</v>
      </c>
      <c r="E58" s="32" t="s">
        <v>207</v>
      </c>
      <c r="F58" s="33">
        <v>10</v>
      </c>
      <c r="G58" s="33">
        <v>10</v>
      </c>
      <c r="H58" s="33">
        <v>0</v>
      </c>
    </row>
    <row r="59" spans="1:8" ht="38.25" x14ac:dyDescent="0.25">
      <c r="A59" s="30" t="s">
        <v>55</v>
      </c>
      <c r="B59" s="30" t="s">
        <v>355</v>
      </c>
      <c r="C59" s="31" t="s">
        <v>707</v>
      </c>
      <c r="D59" s="32" t="s">
        <v>205</v>
      </c>
      <c r="E59" s="32" t="s">
        <v>208</v>
      </c>
      <c r="F59" s="33">
        <v>10</v>
      </c>
      <c r="G59" s="33">
        <v>10</v>
      </c>
      <c r="H59" s="33">
        <v>0</v>
      </c>
    </row>
    <row r="60" spans="1:8" ht="38.25" x14ac:dyDescent="0.25">
      <c r="A60" s="30" t="s">
        <v>55</v>
      </c>
      <c r="B60" s="30" t="s">
        <v>355</v>
      </c>
      <c r="C60" s="31" t="s">
        <v>567</v>
      </c>
      <c r="D60" s="32" t="s">
        <v>209</v>
      </c>
      <c r="E60" s="32" t="s">
        <v>500</v>
      </c>
      <c r="F60" s="33">
        <v>5</v>
      </c>
      <c r="G60" s="33">
        <v>5</v>
      </c>
      <c r="H60" s="33">
        <v>0</v>
      </c>
    </row>
    <row r="61" spans="1:8" ht="38.25" x14ac:dyDescent="0.25">
      <c r="A61" s="30" t="s">
        <v>55</v>
      </c>
      <c r="B61" s="30" t="s">
        <v>355</v>
      </c>
      <c r="C61" s="31" t="s">
        <v>568</v>
      </c>
      <c r="D61" s="32" t="s">
        <v>84</v>
      </c>
      <c r="E61" s="32" t="s">
        <v>85</v>
      </c>
      <c r="F61" s="33">
        <v>50</v>
      </c>
      <c r="G61" s="33">
        <v>50</v>
      </c>
      <c r="H61" s="33">
        <v>0</v>
      </c>
    </row>
    <row r="62" spans="1:8" ht="38.25" x14ac:dyDescent="0.25">
      <c r="A62" s="30" t="s">
        <v>55</v>
      </c>
      <c r="B62" s="30" t="s">
        <v>355</v>
      </c>
      <c r="C62" s="31" t="s">
        <v>569</v>
      </c>
      <c r="D62" s="32" t="s">
        <v>369</v>
      </c>
      <c r="E62" s="32" t="s">
        <v>86</v>
      </c>
      <c r="F62" s="33">
        <v>5</v>
      </c>
      <c r="G62" s="33">
        <v>5</v>
      </c>
      <c r="H62" s="33">
        <v>0</v>
      </c>
    </row>
    <row r="63" spans="1:8" ht="38.25" x14ac:dyDescent="0.25">
      <c r="A63" s="30" t="s">
        <v>55</v>
      </c>
      <c r="B63" s="30" t="s">
        <v>355</v>
      </c>
      <c r="C63" s="31" t="s">
        <v>570</v>
      </c>
      <c r="D63" s="32" t="s">
        <v>103</v>
      </c>
      <c r="E63" s="32" t="s">
        <v>112</v>
      </c>
      <c r="F63" s="33">
        <v>10</v>
      </c>
      <c r="G63" s="33">
        <v>10</v>
      </c>
      <c r="H63" s="33">
        <v>0</v>
      </c>
    </row>
    <row r="64" spans="1:8" ht="38.25" x14ac:dyDescent="0.25">
      <c r="A64" s="30" t="s">
        <v>55</v>
      </c>
      <c r="B64" s="30" t="s">
        <v>355</v>
      </c>
      <c r="C64" s="31" t="s">
        <v>708</v>
      </c>
      <c r="D64" s="32" t="s">
        <v>113</v>
      </c>
      <c r="E64" s="32" t="s">
        <v>114</v>
      </c>
      <c r="F64" s="33">
        <v>5</v>
      </c>
      <c r="G64" s="33">
        <v>5</v>
      </c>
      <c r="H64" s="33">
        <v>0</v>
      </c>
    </row>
    <row r="65" spans="1:8" ht="38.25" x14ac:dyDescent="0.25">
      <c r="A65" s="30" t="s">
        <v>55</v>
      </c>
      <c r="B65" s="30" t="s">
        <v>355</v>
      </c>
      <c r="C65" s="31" t="s">
        <v>709</v>
      </c>
      <c r="D65" s="32" t="s">
        <v>115</v>
      </c>
      <c r="E65" s="32" t="s">
        <v>116</v>
      </c>
      <c r="F65" s="33">
        <v>10</v>
      </c>
      <c r="G65" s="33">
        <v>10</v>
      </c>
      <c r="H65" s="33">
        <v>0</v>
      </c>
    </row>
    <row r="66" spans="1:8" ht="38.25" x14ac:dyDescent="0.25">
      <c r="A66" s="30" t="s">
        <v>55</v>
      </c>
      <c r="B66" s="30" t="s">
        <v>355</v>
      </c>
      <c r="C66" s="31" t="s">
        <v>571</v>
      </c>
      <c r="D66" s="32" t="s">
        <v>115</v>
      </c>
      <c r="E66" s="32" t="s">
        <v>117</v>
      </c>
      <c r="F66" s="33">
        <v>5</v>
      </c>
      <c r="G66" s="33">
        <v>5</v>
      </c>
      <c r="H66" s="33">
        <v>0</v>
      </c>
    </row>
    <row r="67" spans="1:8" ht="38.25" x14ac:dyDescent="0.25">
      <c r="A67" s="30" t="s">
        <v>55</v>
      </c>
      <c r="B67" s="30" t="s">
        <v>355</v>
      </c>
      <c r="C67" s="31" t="s">
        <v>710</v>
      </c>
      <c r="D67" s="32" t="s">
        <v>115</v>
      </c>
      <c r="E67" s="32" t="s">
        <v>119</v>
      </c>
      <c r="F67" s="33">
        <v>10</v>
      </c>
      <c r="G67" s="33">
        <v>10</v>
      </c>
      <c r="H67" s="33">
        <v>0</v>
      </c>
    </row>
    <row r="68" spans="1:8" ht="38.25" x14ac:dyDescent="0.25">
      <c r="A68" s="30" t="s">
        <v>55</v>
      </c>
      <c r="B68" s="30" t="s">
        <v>355</v>
      </c>
      <c r="C68" s="31" t="s">
        <v>711</v>
      </c>
      <c r="D68" s="32" t="s">
        <v>115</v>
      </c>
      <c r="E68" s="32" t="s">
        <v>121</v>
      </c>
      <c r="F68" s="33">
        <v>10</v>
      </c>
      <c r="G68" s="33">
        <v>10</v>
      </c>
      <c r="H68" s="33">
        <v>0</v>
      </c>
    </row>
    <row r="69" spans="1:8" ht="38.25" x14ac:dyDescent="0.25">
      <c r="A69" s="30" t="s">
        <v>55</v>
      </c>
      <c r="B69" s="30" t="s">
        <v>355</v>
      </c>
      <c r="C69" s="31" t="s">
        <v>572</v>
      </c>
      <c r="D69" s="32" t="s">
        <v>28</v>
      </c>
      <c r="E69" s="32" t="s">
        <v>122</v>
      </c>
      <c r="F69" s="33">
        <v>40</v>
      </c>
      <c r="G69" s="33">
        <v>40</v>
      </c>
      <c r="H69" s="33">
        <v>0</v>
      </c>
    </row>
    <row r="70" spans="1:8" ht="38.25" x14ac:dyDescent="0.25">
      <c r="A70" s="30" t="s">
        <v>55</v>
      </c>
      <c r="B70" s="30" t="s">
        <v>355</v>
      </c>
      <c r="C70" s="31" t="s">
        <v>573</v>
      </c>
      <c r="D70" s="32" t="s">
        <v>28</v>
      </c>
      <c r="E70" s="32" t="s">
        <v>123</v>
      </c>
      <c r="F70" s="33">
        <v>6.5</v>
      </c>
      <c r="G70" s="33">
        <v>6.5</v>
      </c>
      <c r="H70" s="33">
        <v>0</v>
      </c>
    </row>
    <row r="71" spans="1:8" ht="38.25" x14ac:dyDescent="0.25">
      <c r="A71" s="30" t="s">
        <v>55</v>
      </c>
      <c r="B71" s="30" t="s">
        <v>355</v>
      </c>
      <c r="C71" s="31" t="s">
        <v>574</v>
      </c>
      <c r="D71" s="32" t="s">
        <v>28</v>
      </c>
      <c r="E71" s="32" t="s">
        <v>124</v>
      </c>
      <c r="F71" s="33">
        <v>30</v>
      </c>
      <c r="G71" s="33">
        <v>30</v>
      </c>
      <c r="H71" s="33">
        <v>0</v>
      </c>
    </row>
    <row r="72" spans="1:8" ht="38.25" x14ac:dyDescent="0.25">
      <c r="A72" s="30" t="s">
        <v>55</v>
      </c>
      <c r="B72" s="30" t="s">
        <v>355</v>
      </c>
      <c r="C72" s="31" t="s">
        <v>575</v>
      </c>
      <c r="D72" s="32" t="s">
        <v>28</v>
      </c>
      <c r="E72" s="32" t="s">
        <v>501</v>
      </c>
      <c r="F72" s="33">
        <v>3.5</v>
      </c>
      <c r="G72" s="33">
        <v>3.5</v>
      </c>
      <c r="H72" s="33">
        <v>0</v>
      </c>
    </row>
    <row r="73" spans="1:8" ht="38.25" x14ac:dyDescent="0.25">
      <c r="A73" s="30" t="s">
        <v>55</v>
      </c>
      <c r="B73" s="30" t="s">
        <v>355</v>
      </c>
      <c r="C73" s="31" t="s">
        <v>712</v>
      </c>
      <c r="D73" s="32" t="s">
        <v>125</v>
      </c>
      <c r="E73" s="32" t="s">
        <v>126</v>
      </c>
      <c r="F73" s="33">
        <v>10</v>
      </c>
      <c r="G73" s="33">
        <v>10</v>
      </c>
      <c r="H73" s="33">
        <v>0</v>
      </c>
    </row>
    <row r="74" spans="1:8" ht="38.25" x14ac:dyDescent="0.25">
      <c r="A74" s="30" t="s">
        <v>55</v>
      </c>
      <c r="B74" s="30" t="s">
        <v>355</v>
      </c>
      <c r="C74" s="31" t="s">
        <v>713</v>
      </c>
      <c r="D74" s="32" t="s">
        <v>125</v>
      </c>
      <c r="E74" s="32" t="s">
        <v>128</v>
      </c>
      <c r="F74" s="33">
        <v>5</v>
      </c>
      <c r="G74" s="33">
        <v>5</v>
      </c>
      <c r="H74" s="33">
        <v>0</v>
      </c>
    </row>
    <row r="75" spans="1:8" ht="38.25" x14ac:dyDescent="0.25">
      <c r="A75" s="30" t="s">
        <v>55</v>
      </c>
      <c r="B75" s="30" t="s">
        <v>355</v>
      </c>
      <c r="C75" s="31" t="s">
        <v>714</v>
      </c>
      <c r="D75" s="32" t="s">
        <v>132</v>
      </c>
      <c r="E75" s="32" t="s">
        <v>133</v>
      </c>
      <c r="F75" s="33">
        <v>10</v>
      </c>
      <c r="G75" s="33">
        <v>10</v>
      </c>
      <c r="H75" s="33">
        <v>0</v>
      </c>
    </row>
    <row r="76" spans="1:8" ht="38.25" x14ac:dyDescent="0.25">
      <c r="A76" s="30" t="s">
        <v>55</v>
      </c>
      <c r="B76" s="30" t="s">
        <v>355</v>
      </c>
      <c r="C76" s="31" t="s">
        <v>715</v>
      </c>
      <c r="D76" s="32" t="s">
        <v>368</v>
      </c>
      <c r="E76" s="32" t="s">
        <v>135</v>
      </c>
      <c r="F76" s="33">
        <v>20</v>
      </c>
      <c r="G76" s="33"/>
      <c r="H76" s="33">
        <v>0</v>
      </c>
    </row>
    <row r="77" spans="1:8" ht="38.25" x14ac:dyDescent="0.25">
      <c r="A77" s="30" t="s">
        <v>55</v>
      </c>
      <c r="B77" s="30" t="s">
        <v>355</v>
      </c>
      <c r="C77" s="31" t="s">
        <v>716</v>
      </c>
      <c r="D77" s="32" t="s">
        <v>136</v>
      </c>
      <c r="E77" s="32" t="s">
        <v>137</v>
      </c>
      <c r="F77" s="33">
        <v>10</v>
      </c>
      <c r="G77" s="33">
        <v>10</v>
      </c>
      <c r="H77" s="33">
        <v>0</v>
      </c>
    </row>
    <row r="78" spans="1:8" ht="38.25" x14ac:dyDescent="0.25">
      <c r="A78" s="30" t="s">
        <v>55</v>
      </c>
      <c r="B78" s="30" t="s">
        <v>355</v>
      </c>
      <c r="C78" s="31" t="s">
        <v>717</v>
      </c>
      <c r="D78" s="32" t="s">
        <v>138</v>
      </c>
      <c r="E78" s="32" t="s">
        <v>139</v>
      </c>
      <c r="F78" s="33">
        <v>10</v>
      </c>
      <c r="G78" s="33">
        <v>10</v>
      </c>
      <c r="H78" s="33">
        <v>0</v>
      </c>
    </row>
    <row r="79" spans="1:8" ht="38.25" x14ac:dyDescent="0.25">
      <c r="A79" s="30" t="s">
        <v>55</v>
      </c>
      <c r="B79" s="30" t="s">
        <v>355</v>
      </c>
      <c r="C79" s="31" t="s">
        <v>718</v>
      </c>
      <c r="D79" s="32" t="s">
        <v>138</v>
      </c>
      <c r="E79" s="32" t="s">
        <v>140</v>
      </c>
      <c r="F79" s="33">
        <v>5</v>
      </c>
      <c r="G79" s="33">
        <v>5</v>
      </c>
      <c r="H79" s="33">
        <v>0</v>
      </c>
    </row>
    <row r="80" spans="1:8" ht="38.25" x14ac:dyDescent="0.25">
      <c r="A80" s="30" t="s">
        <v>55</v>
      </c>
      <c r="B80" s="30" t="s">
        <v>355</v>
      </c>
      <c r="C80" s="31" t="s">
        <v>719</v>
      </c>
      <c r="D80" s="32" t="s">
        <v>141</v>
      </c>
      <c r="E80" s="32" t="s">
        <v>142</v>
      </c>
      <c r="F80" s="33">
        <v>10</v>
      </c>
      <c r="G80" s="33">
        <v>10</v>
      </c>
      <c r="H80" s="33">
        <v>0</v>
      </c>
    </row>
    <row r="81" spans="1:8" ht="38.25" x14ac:dyDescent="0.25">
      <c r="A81" s="30" t="s">
        <v>55</v>
      </c>
      <c r="B81" s="30" t="s">
        <v>355</v>
      </c>
      <c r="C81" s="31" t="s">
        <v>720</v>
      </c>
      <c r="D81" s="32" t="s">
        <v>356</v>
      </c>
      <c r="E81" s="32" t="s">
        <v>152</v>
      </c>
      <c r="F81" s="33">
        <v>9</v>
      </c>
      <c r="G81" s="33">
        <v>9</v>
      </c>
      <c r="H81" s="33">
        <v>0</v>
      </c>
    </row>
    <row r="82" spans="1:8" ht="38.25" x14ac:dyDescent="0.25">
      <c r="A82" s="30" t="s">
        <v>55</v>
      </c>
      <c r="B82" s="30" t="s">
        <v>355</v>
      </c>
      <c r="C82" s="31" t="s">
        <v>721</v>
      </c>
      <c r="D82" s="32" t="s">
        <v>158</v>
      </c>
      <c r="E82" s="32" t="s">
        <v>159</v>
      </c>
      <c r="F82" s="33">
        <v>10</v>
      </c>
      <c r="G82" s="33">
        <v>10</v>
      </c>
      <c r="H82" s="33">
        <v>0</v>
      </c>
    </row>
    <row r="83" spans="1:8" ht="38.25" x14ac:dyDescent="0.25">
      <c r="A83" s="30" t="s">
        <v>55</v>
      </c>
      <c r="B83" s="30" t="s">
        <v>355</v>
      </c>
      <c r="C83" s="31" t="s">
        <v>722</v>
      </c>
      <c r="D83" s="32" t="s">
        <v>158</v>
      </c>
      <c r="E83" s="32" t="s">
        <v>161</v>
      </c>
      <c r="F83" s="33">
        <v>26</v>
      </c>
      <c r="G83" s="33">
        <v>26</v>
      </c>
      <c r="H83" s="33">
        <v>0</v>
      </c>
    </row>
    <row r="84" spans="1:8" ht="38.25" x14ac:dyDescent="0.25">
      <c r="A84" s="30" t="s">
        <v>55</v>
      </c>
      <c r="B84" s="30" t="s">
        <v>355</v>
      </c>
      <c r="C84" s="31" t="s">
        <v>723</v>
      </c>
      <c r="D84" s="32" t="s">
        <v>372</v>
      </c>
      <c r="E84" s="32" t="s">
        <v>162</v>
      </c>
      <c r="F84" s="33">
        <v>15</v>
      </c>
      <c r="G84" s="33">
        <v>15</v>
      </c>
      <c r="H84" s="33">
        <v>0</v>
      </c>
    </row>
    <row r="85" spans="1:8" ht="38.25" x14ac:dyDescent="0.25">
      <c r="A85" s="30" t="s">
        <v>55</v>
      </c>
      <c r="B85" s="30" t="s">
        <v>355</v>
      </c>
      <c r="C85" s="31" t="s">
        <v>724</v>
      </c>
      <c r="D85" s="32" t="s">
        <v>61</v>
      </c>
      <c r="E85" s="32" t="s">
        <v>503</v>
      </c>
      <c r="F85" s="33">
        <v>10</v>
      </c>
      <c r="G85" s="33">
        <v>10</v>
      </c>
      <c r="H85" s="33">
        <v>0</v>
      </c>
    </row>
    <row r="86" spans="1:8" ht="38.25" x14ac:dyDescent="0.25">
      <c r="A86" s="30" t="s">
        <v>55</v>
      </c>
      <c r="B86" s="30" t="s">
        <v>355</v>
      </c>
      <c r="C86" s="31" t="s">
        <v>725</v>
      </c>
      <c r="D86" s="32" t="s">
        <v>61</v>
      </c>
      <c r="E86" s="32" t="s">
        <v>163</v>
      </c>
      <c r="F86" s="33">
        <v>5</v>
      </c>
      <c r="G86" s="33">
        <v>5</v>
      </c>
      <c r="H86" s="33">
        <v>0</v>
      </c>
    </row>
    <row r="87" spans="1:8" ht="38.25" x14ac:dyDescent="0.25">
      <c r="A87" s="30" t="s">
        <v>55</v>
      </c>
      <c r="B87" s="30" t="s">
        <v>355</v>
      </c>
      <c r="C87" s="31" t="s">
        <v>726</v>
      </c>
      <c r="D87" s="32" t="s">
        <v>67</v>
      </c>
      <c r="E87" s="32" t="s">
        <v>164</v>
      </c>
      <c r="F87" s="33">
        <v>27</v>
      </c>
      <c r="G87" s="33">
        <v>27</v>
      </c>
      <c r="H87" s="33">
        <v>0</v>
      </c>
    </row>
    <row r="88" spans="1:8" ht="38.25" x14ac:dyDescent="0.25">
      <c r="A88" s="30" t="s">
        <v>55</v>
      </c>
      <c r="B88" s="30" t="s">
        <v>355</v>
      </c>
      <c r="C88" s="31" t="s">
        <v>576</v>
      </c>
      <c r="D88" s="32" t="s">
        <v>67</v>
      </c>
      <c r="E88" s="32" t="s">
        <v>504</v>
      </c>
      <c r="F88" s="33">
        <v>25</v>
      </c>
      <c r="G88" s="33">
        <v>25</v>
      </c>
      <c r="H88" s="33">
        <v>0</v>
      </c>
    </row>
    <row r="89" spans="1:8" ht="38.25" x14ac:dyDescent="0.25">
      <c r="A89" s="30" t="s">
        <v>55</v>
      </c>
      <c r="B89" s="30" t="s">
        <v>355</v>
      </c>
      <c r="C89" s="31" t="s">
        <v>577</v>
      </c>
      <c r="D89" s="32" t="s">
        <v>67</v>
      </c>
      <c r="E89" s="32" t="s">
        <v>165</v>
      </c>
      <c r="F89" s="33">
        <v>15</v>
      </c>
      <c r="G89" s="33">
        <v>15</v>
      </c>
      <c r="H89" s="33">
        <v>0</v>
      </c>
    </row>
    <row r="90" spans="1:8" ht="38.25" x14ac:dyDescent="0.25">
      <c r="A90" s="30" t="s">
        <v>55</v>
      </c>
      <c r="B90" s="30" t="s">
        <v>355</v>
      </c>
      <c r="C90" s="31" t="s">
        <v>727</v>
      </c>
      <c r="D90" s="32" t="s">
        <v>67</v>
      </c>
      <c r="E90" s="32" t="s">
        <v>506</v>
      </c>
      <c r="F90" s="33">
        <v>10</v>
      </c>
      <c r="G90" s="33">
        <v>10</v>
      </c>
      <c r="H90" s="33">
        <v>0</v>
      </c>
    </row>
    <row r="91" spans="1:8" ht="38.25" x14ac:dyDescent="0.25">
      <c r="A91" s="30" t="s">
        <v>55</v>
      </c>
      <c r="B91" s="30" t="s">
        <v>355</v>
      </c>
      <c r="C91" s="31" t="s">
        <v>728</v>
      </c>
      <c r="D91" s="32" t="s">
        <v>67</v>
      </c>
      <c r="E91" s="32" t="s">
        <v>508</v>
      </c>
      <c r="F91" s="33">
        <v>5</v>
      </c>
      <c r="G91" s="33">
        <v>5</v>
      </c>
      <c r="H91" s="33">
        <v>0</v>
      </c>
    </row>
    <row r="92" spans="1:8" ht="38.25" x14ac:dyDescent="0.25">
      <c r="A92" s="30" t="s">
        <v>55</v>
      </c>
      <c r="B92" s="30" t="s">
        <v>355</v>
      </c>
      <c r="C92" s="31" t="s">
        <v>729</v>
      </c>
      <c r="D92" s="32" t="s">
        <v>168</v>
      </c>
      <c r="E92" s="32" t="s">
        <v>169</v>
      </c>
      <c r="F92" s="33">
        <v>10</v>
      </c>
      <c r="G92" s="33">
        <v>10</v>
      </c>
      <c r="H92" s="33">
        <v>0</v>
      </c>
    </row>
    <row r="93" spans="1:8" ht="38.25" x14ac:dyDescent="0.25">
      <c r="A93" s="30" t="s">
        <v>55</v>
      </c>
      <c r="B93" s="30" t="s">
        <v>355</v>
      </c>
      <c r="C93" s="31" t="s">
        <v>730</v>
      </c>
      <c r="D93" s="32" t="s">
        <v>168</v>
      </c>
      <c r="E93" s="32" t="s">
        <v>171</v>
      </c>
      <c r="F93" s="33">
        <v>5</v>
      </c>
      <c r="G93" s="33">
        <v>5</v>
      </c>
      <c r="H93" s="33">
        <v>0</v>
      </c>
    </row>
    <row r="94" spans="1:8" ht="38.25" x14ac:dyDescent="0.25">
      <c r="A94" s="30" t="s">
        <v>55</v>
      </c>
      <c r="B94" s="30" t="s">
        <v>355</v>
      </c>
      <c r="C94" s="31" t="s">
        <v>731</v>
      </c>
      <c r="D94" s="32" t="s">
        <v>376</v>
      </c>
      <c r="E94" s="32" t="s">
        <v>510</v>
      </c>
      <c r="F94" s="33">
        <v>10</v>
      </c>
      <c r="G94" s="33">
        <v>10</v>
      </c>
      <c r="H94" s="33">
        <v>0</v>
      </c>
    </row>
    <row r="95" spans="1:8" ht="38.25" x14ac:dyDescent="0.25">
      <c r="A95" s="30" t="s">
        <v>55</v>
      </c>
      <c r="B95" s="30" t="s">
        <v>355</v>
      </c>
      <c r="C95" s="31" t="s">
        <v>732</v>
      </c>
      <c r="D95" s="32" t="s">
        <v>375</v>
      </c>
      <c r="E95" s="32" t="s">
        <v>173</v>
      </c>
      <c r="F95" s="33">
        <v>5</v>
      </c>
      <c r="G95" s="33">
        <v>5</v>
      </c>
      <c r="H95" s="33">
        <v>0</v>
      </c>
    </row>
    <row r="96" spans="1:8" ht="38.25" x14ac:dyDescent="0.25">
      <c r="A96" s="30" t="s">
        <v>55</v>
      </c>
      <c r="B96" s="30" t="s">
        <v>355</v>
      </c>
      <c r="C96" s="31" t="s">
        <v>733</v>
      </c>
      <c r="D96" s="32" t="s">
        <v>174</v>
      </c>
      <c r="E96" s="32" t="s">
        <v>175</v>
      </c>
      <c r="F96" s="33">
        <v>10</v>
      </c>
      <c r="G96" s="33">
        <v>10</v>
      </c>
      <c r="H96" s="33">
        <v>0</v>
      </c>
    </row>
    <row r="97" spans="1:8" ht="38.25" x14ac:dyDescent="0.25">
      <c r="A97" s="30" t="s">
        <v>55</v>
      </c>
      <c r="B97" s="30" t="s">
        <v>355</v>
      </c>
      <c r="C97" s="31" t="s">
        <v>734</v>
      </c>
      <c r="D97" s="32" t="s">
        <v>177</v>
      </c>
      <c r="E97" s="32" t="s">
        <v>178</v>
      </c>
      <c r="F97" s="33">
        <v>35</v>
      </c>
      <c r="G97" s="33">
        <v>35</v>
      </c>
      <c r="H97" s="33">
        <v>0</v>
      </c>
    </row>
    <row r="98" spans="1:8" ht="38.25" x14ac:dyDescent="0.25">
      <c r="A98" s="30" t="s">
        <v>55</v>
      </c>
      <c r="B98" s="30" t="s">
        <v>355</v>
      </c>
      <c r="C98" s="31" t="s">
        <v>735</v>
      </c>
      <c r="D98" s="32" t="s">
        <v>177</v>
      </c>
      <c r="E98" s="32" t="s">
        <v>179</v>
      </c>
      <c r="F98" s="33">
        <v>2.5</v>
      </c>
      <c r="G98" s="33">
        <v>2.5</v>
      </c>
      <c r="H98" s="33">
        <v>0</v>
      </c>
    </row>
    <row r="99" spans="1:8" ht="38.25" x14ac:dyDescent="0.25">
      <c r="A99" s="30" t="s">
        <v>55</v>
      </c>
      <c r="B99" s="30" t="s">
        <v>355</v>
      </c>
      <c r="C99" s="31" t="s">
        <v>736</v>
      </c>
      <c r="D99" s="32" t="s">
        <v>177</v>
      </c>
      <c r="E99" s="32" t="s">
        <v>180</v>
      </c>
      <c r="F99" s="33">
        <v>2.5</v>
      </c>
      <c r="G99" s="33">
        <v>2.5</v>
      </c>
      <c r="H99" s="33">
        <v>0</v>
      </c>
    </row>
    <row r="100" spans="1:8" ht="38.25" x14ac:dyDescent="0.25">
      <c r="A100" s="30" t="s">
        <v>55</v>
      </c>
      <c r="B100" s="30" t="s">
        <v>355</v>
      </c>
      <c r="C100" s="31" t="s">
        <v>737</v>
      </c>
      <c r="D100" s="32" t="s">
        <v>177</v>
      </c>
      <c r="E100" s="32" t="s">
        <v>182</v>
      </c>
      <c r="F100" s="33">
        <v>3</v>
      </c>
      <c r="G100" s="33">
        <v>3</v>
      </c>
      <c r="H100" s="33">
        <v>0</v>
      </c>
    </row>
    <row r="101" spans="1:8" ht="38.25" x14ac:dyDescent="0.25">
      <c r="A101" s="30" t="s">
        <v>55</v>
      </c>
      <c r="B101" s="30" t="s">
        <v>355</v>
      </c>
      <c r="C101" s="31" t="s">
        <v>738</v>
      </c>
      <c r="D101" s="32" t="s">
        <v>183</v>
      </c>
      <c r="E101" s="32" t="s">
        <v>184</v>
      </c>
      <c r="F101" s="33">
        <v>10</v>
      </c>
      <c r="G101" s="33">
        <v>10</v>
      </c>
      <c r="H101" s="33">
        <v>0</v>
      </c>
    </row>
    <row r="102" spans="1:8" ht="38.25" x14ac:dyDescent="0.25">
      <c r="A102" s="30" t="s">
        <v>55</v>
      </c>
      <c r="B102" s="30" t="s">
        <v>355</v>
      </c>
      <c r="C102" s="31" t="s">
        <v>739</v>
      </c>
      <c r="D102" s="32" t="s">
        <v>183</v>
      </c>
      <c r="E102" s="32" t="s">
        <v>185</v>
      </c>
      <c r="F102" s="33">
        <v>10</v>
      </c>
      <c r="G102" s="33">
        <v>10</v>
      </c>
      <c r="H102" s="33">
        <v>0</v>
      </c>
    </row>
    <row r="103" spans="1:8" ht="38.25" x14ac:dyDescent="0.25">
      <c r="A103" s="30" t="s">
        <v>55</v>
      </c>
      <c r="B103" s="30" t="s">
        <v>355</v>
      </c>
      <c r="C103" s="31" t="s">
        <v>740</v>
      </c>
      <c r="D103" s="32" t="s">
        <v>186</v>
      </c>
      <c r="E103" s="32" t="s">
        <v>187</v>
      </c>
      <c r="F103" s="33">
        <v>30</v>
      </c>
      <c r="G103" s="33">
        <v>30</v>
      </c>
      <c r="H103" s="33">
        <v>0</v>
      </c>
    </row>
    <row r="104" spans="1:8" ht="38.25" x14ac:dyDescent="0.25">
      <c r="A104" s="30" t="s">
        <v>55</v>
      </c>
      <c r="B104" s="30" t="s">
        <v>355</v>
      </c>
      <c r="C104" s="31" t="s">
        <v>741</v>
      </c>
      <c r="D104" s="32" t="s">
        <v>186</v>
      </c>
      <c r="E104" s="32" t="s">
        <v>188</v>
      </c>
      <c r="F104" s="33">
        <v>10</v>
      </c>
      <c r="G104" s="33">
        <v>10</v>
      </c>
      <c r="H104" s="33">
        <v>0</v>
      </c>
    </row>
    <row r="105" spans="1:8" ht="38.25" x14ac:dyDescent="0.25">
      <c r="A105" s="30" t="s">
        <v>55</v>
      </c>
      <c r="B105" s="30" t="s">
        <v>355</v>
      </c>
      <c r="C105" s="31" t="s">
        <v>742</v>
      </c>
      <c r="D105" s="32" t="s">
        <v>186</v>
      </c>
      <c r="E105" s="32" t="s">
        <v>189</v>
      </c>
      <c r="F105" s="33">
        <v>10</v>
      </c>
      <c r="G105" s="33">
        <v>10</v>
      </c>
      <c r="H105" s="33">
        <v>0</v>
      </c>
    </row>
    <row r="106" spans="1:8" ht="38.25" x14ac:dyDescent="0.25">
      <c r="A106" s="30" t="s">
        <v>55</v>
      </c>
      <c r="B106" s="30" t="s">
        <v>355</v>
      </c>
      <c r="C106" s="31" t="s">
        <v>743</v>
      </c>
      <c r="D106" s="32" t="s">
        <v>373</v>
      </c>
      <c r="E106" s="32" t="s">
        <v>513</v>
      </c>
      <c r="F106" s="33">
        <v>15</v>
      </c>
      <c r="G106" s="33">
        <v>15</v>
      </c>
      <c r="H106" s="33">
        <v>0</v>
      </c>
    </row>
    <row r="107" spans="1:8" ht="38.25" x14ac:dyDescent="0.25">
      <c r="A107" s="30" t="s">
        <v>55</v>
      </c>
      <c r="B107" s="30" t="s">
        <v>355</v>
      </c>
      <c r="C107" s="31" t="s">
        <v>578</v>
      </c>
      <c r="D107" s="32" t="s">
        <v>356</v>
      </c>
      <c r="E107" s="32" t="s">
        <v>190</v>
      </c>
      <c r="F107" s="33">
        <v>30</v>
      </c>
      <c r="G107" s="33">
        <v>30</v>
      </c>
      <c r="H107" s="33">
        <v>0</v>
      </c>
    </row>
    <row r="108" spans="1:8" ht="38.25" x14ac:dyDescent="0.25">
      <c r="A108" s="30" t="s">
        <v>55</v>
      </c>
      <c r="B108" s="30" t="s">
        <v>355</v>
      </c>
      <c r="C108" s="31" t="s">
        <v>579</v>
      </c>
      <c r="D108" s="32" t="s">
        <v>191</v>
      </c>
      <c r="E108" s="32" t="s">
        <v>192</v>
      </c>
      <c r="F108" s="33" t="s">
        <v>10</v>
      </c>
      <c r="G108" s="33" t="s">
        <v>10</v>
      </c>
      <c r="H108" s="33">
        <v>0</v>
      </c>
    </row>
    <row r="109" spans="1:8" ht="38.25" x14ac:dyDescent="0.25">
      <c r="A109" s="30" t="s">
        <v>55</v>
      </c>
      <c r="B109" s="30" t="s">
        <v>355</v>
      </c>
      <c r="C109" s="31" t="s">
        <v>580</v>
      </c>
      <c r="D109" s="32" t="s">
        <v>143</v>
      </c>
      <c r="E109" s="32" t="s">
        <v>193</v>
      </c>
      <c r="F109" s="33" t="s">
        <v>10</v>
      </c>
      <c r="G109" s="33" t="s">
        <v>10</v>
      </c>
      <c r="H109" s="33">
        <v>0</v>
      </c>
    </row>
    <row r="110" spans="1:8" ht="38.25" x14ac:dyDescent="0.25">
      <c r="A110" s="30" t="s">
        <v>55</v>
      </c>
      <c r="B110" s="30" t="s">
        <v>355</v>
      </c>
      <c r="C110" s="31" t="s">
        <v>581</v>
      </c>
      <c r="D110" s="32" t="s">
        <v>194</v>
      </c>
      <c r="E110" s="32" t="s">
        <v>195</v>
      </c>
      <c r="F110" s="33" t="s">
        <v>10</v>
      </c>
      <c r="G110" s="33" t="s">
        <v>10</v>
      </c>
      <c r="H110" s="33">
        <v>0</v>
      </c>
    </row>
    <row r="111" spans="1:8" ht="38.25" x14ac:dyDescent="0.25">
      <c r="A111" s="30" t="s">
        <v>55</v>
      </c>
      <c r="B111" s="30" t="s">
        <v>355</v>
      </c>
      <c r="C111" s="31" t="s">
        <v>582</v>
      </c>
      <c r="D111" s="32" t="s">
        <v>196</v>
      </c>
      <c r="E111" s="32" t="s">
        <v>197</v>
      </c>
      <c r="F111" s="33" t="s">
        <v>10</v>
      </c>
      <c r="G111" s="33" t="s">
        <v>10</v>
      </c>
      <c r="H111" s="33">
        <v>0</v>
      </c>
    </row>
    <row r="112" spans="1:8" ht="38.25" x14ac:dyDescent="0.25">
      <c r="A112" s="30" t="s">
        <v>55</v>
      </c>
      <c r="B112" s="30" t="s">
        <v>355</v>
      </c>
      <c r="C112" s="31" t="s">
        <v>754</v>
      </c>
      <c r="D112" s="32" t="s">
        <v>356</v>
      </c>
      <c r="E112" s="32" t="s">
        <v>72</v>
      </c>
      <c r="F112" s="33">
        <v>15</v>
      </c>
      <c r="G112" s="33">
        <v>15</v>
      </c>
      <c r="H112" s="33">
        <v>0</v>
      </c>
    </row>
    <row r="113" spans="1:8" ht="38.25" x14ac:dyDescent="0.25">
      <c r="A113" s="30" t="s">
        <v>55</v>
      </c>
      <c r="B113" s="30" t="s">
        <v>355</v>
      </c>
      <c r="C113" s="31" t="s">
        <v>755</v>
      </c>
      <c r="D113" s="32" t="s">
        <v>356</v>
      </c>
      <c r="E113" s="32" t="s">
        <v>73</v>
      </c>
      <c r="F113" s="33">
        <v>20</v>
      </c>
      <c r="G113" s="33">
        <v>20</v>
      </c>
      <c r="H113" s="33">
        <v>0</v>
      </c>
    </row>
    <row r="114" spans="1:8" ht="38.25" x14ac:dyDescent="0.25">
      <c r="A114" s="30" t="s">
        <v>55</v>
      </c>
      <c r="B114" s="30" t="s">
        <v>355</v>
      </c>
      <c r="C114" s="31" t="s">
        <v>756</v>
      </c>
      <c r="D114" s="32" t="s">
        <v>356</v>
      </c>
      <c r="E114" s="32" t="s">
        <v>74</v>
      </c>
      <c r="F114" s="33">
        <v>20</v>
      </c>
      <c r="G114" s="33">
        <v>20</v>
      </c>
      <c r="H114" s="33">
        <v>0</v>
      </c>
    </row>
    <row r="115" spans="1:8" ht="38.25" x14ac:dyDescent="0.25">
      <c r="A115" s="30" t="s">
        <v>55</v>
      </c>
      <c r="B115" s="30" t="s">
        <v>355</v>
      </c>
      <c r="C115" s="31" t="s">
        <v>757</v>
      </c>
      <c r="D115" s="32" t="s">
        <v>356</v>
      </c>
      <c r="E115" s="32" t="s">
        <v>75</v>
      </c>
      <c r="F115" s="33">
        <v>5</v>
      </c>
      <c r="G115" s="33">
        <v>5</v>
      </c>
      <c r="H115" s="33">
        <v>0</v>
      </c>
    </row>
    <row r="116" spans="1:8" ht="38.25" x14ac:dyDescent="0.25">
      <c r="A116" s="30" t="s">
        <v>55</v>
      </c>
      <c r="B116" s="30" t="s">
        <v>355</v>
      </c>
      <c r="C116" s="31" t="s">
        <v>758</v>
      </c>
      <c r="D116" s="32" t="s">
        <v>76</v>
      </c>
      <c r="E116" s="32" t="s">
        <v>77</v>
      </c>
      <c r="F116" s="33">
        <v>26</v>
      </c>
      <c r="G116" s="33">
        <v>26</v>
      </c>
      <c r="H116" s="33">
        <v>0</v>
      </c>
    </row>
    <row r="117" spans="1:8" ht="38.25" x14ac:dyDescent="0.25">
      <c r="A117" s="30" t="s">
        <v>55</v>
      </c>
      <c r="B117" s="30" t="s">
        <v>355</v>
      </c>
      <c r="C117" s="31" t="s">
        <v>759</v>
      </c>
      <c r="D117" s="32" t="s">
        <v>76</v>
      </c>
      <c r="E117" s="32" t="s">
        <v>78</v>
      </c>
      <c r="F117" s="33">
        <v>26</v>
      </c>
      <c r="G117" s="33">
        <v>26</v>
      </c>
      <c r="H117" s="33">
        <v>0</v>
      </c>
    </row>
    <row r="118" spans="1:8" ht="38.25" x14ac:dyDescent="0.25">
      <c r="A118" s="30" t="s">
        <v>55</v>
      </c>
      <c r="B118" s="30" t="s">
        <v>355</v>
      </c>
      <c r="C118" s="31" t="s">
        <v>760</v>
      </c>
      <c r="D118" s="32" t="s">
        <v>76</v>
      </c>
      <c r="E118" s="32" t="s">
        <v>79</v>
      </c>
      <c r="F118" s="33">
        <v>32.5</v>
      </c>
      <c r="G118" s="33">
        <v>32.5</v>
      </c>
      <c r="H118" s="33">
        <v>0</v>
      </c>
    </row>
    <row r="119" spans="1:8" ht="38.25" x14ac:dyDescent="0.25">
      <c r="A119" s="30" t="s">
        <v>55</v>
      </c>
      <c r="B119" s="30" t="s">
        <v>355</v>
      </c>
      <c r="C119" s="31" t="s">
        <v>761</v>
      </c>
      <c r="D119" s="32" t="s">
        <v>76</v>
      </c>
      <c r="E119" s="32" t="s">
        <v>80</v>
      </c>
      <c r="F119" s="33">
        <v>11.05</v>
      </c>
      <c r="G119" s="33">
        <v>11.05</v>
      </c>
      <c r="H119" s="33">
        <v>0</v>
      </c>
    </row>
    <row r="120" spans="1:8" ht="38.25" x14ac:dyDescent="0.25">
      <c r="A120" s="30" t="s">
        <v>55</v>
      </c>
      <c r="B120" s="30" t="s">
        <v>355</v>
      </c>
      <c r="C120" s="31" t="s">
        <v>762</v>
      </c>
      <c r="D120" s="32" t="s">
        <v>76</v>
      </c>
      <c r="E120" s="32" t="s">
        <v>81</v>
      </c>
      <c r="F120" s="33">
        <v>6.5</v>
      </c>
      <c r="G120" s="33">
        <v>6.5</v>
      </c>
      <c r="H120" s="33">
        <v>0</v>
      </c>
    </row>
    <row r="121" spans="1:8" ht="38.25" x14ac:dyDescent="0.25">
      <c r="A121" s="30" t="s">
        <v>55</v>
      </c>
      <c r="B121" s="30" t="s">
        <v>355</v>
      </c>
      <c r="C121" s="31" t="s">
        <v>763</v>
      </c>
      <c r="D121" s="32" t="s">
        <v>76</v>
      </c>
      <c r="E121" s="32" t="s">
        <v>82</v>
      </c>
      <c r="F121" s="33">
        <v>6.5</v>
      </c>
      <c r="G121" s="33">
        <v>6.5</v>
      </c>
      <c r="H121" s="33">
        <v>0</v>
      </c>
    </row>
    <row r="122" spans="1:8" ht="38.25" x14ac:dyDescent="0.25">
      <c r="A122" s="30" t="s">
        <v>55</v>
      </c>
      <c r="B122" s="30" t="s">
        <v>355</v>
      </c>
      <c r="C122" s="31" t="s">
        <v>764</v>
      </c>
      <c r="D122" s="32" t="s">
        <v>76</v>
      </c>
      <c r="E122" s="32" t="s">
        <v>83</v>
      </c>
      <c r="F122" s="33">
        <v>13</v>
      </c>
      <c r="G122" s="33">
        <v>13</v>
      </c>
      <c r="H122" s="33">
        <v>0</v>
      </c>
    </row>
    <row r="123" spans="1:8" ht="38.25" x14ac:dyDescent="0.25">
      <c r="A123" s="30" t="s">
        <v>55</v>
      </c>
      <c r="B123" s="30" t="s">
        <v>355</v>
      </c>
      <c r="C123" s="31" t="s">
        <v>765</v>
      </c>
      <c r="D123" s="32" t="s">
        <v>87</v>
      </c>
      <c r="E123" s="32" t="s">
        <v>88</v>
      </c>
      <c r="F123" s="33">
        <v>10</v>
      </c>
      <c r="G123" s="33">
        <v>10</v>
      </c>
      <c r="H123" s="33">
        <v>0</v>
      </c>
    </row>
    <row r="124" spans="1:8" ht="38.25" x14ac:dyDescent="0.25">
      <c r="A124" s="30" t="s">
        <v>55</v>
      </c>
      <c r="B124" s="30" t="s">
        <v>355</v>
      </c>
      <c r="C124" s="31" t="s">
        <v>583</v>
      </c>
      <c r="D124" s="32" t="s">
        <v>87</v>
      </c>
      <c r="E124" s="32" t="s">
        <v>89</v>
      </c>
      <c r="F124" s="33">
        <v>5</v>
      </c>
      <c r="G124" s="33">
        <v>5</v>
      </c>
      <c r="H124" s="33">
        <v>0</v>
      </c>
    </row>
    <row r="125" spans="1:8" ht="38.25" x14ac:dyDescent="0.25">
      <c r="A125" s="30" t="s">
        <v>55</v>
      </c>
      <c r="B125" s="30" t="s">
        <v>355</v>
      </c>
      <c r="C125" s="31" t="s">
        <v>766</v>
      </c>
      <c r="D125" s="32" t="s">
        <v>370</v>
      </c>
      <c r="E125" s="32" t="s">
        <v>515</v>
      </c>
      <c r="F125" s="33">
        <v>15</v>
      </c>
      <c r="G125" s="33">
        <v>15</v>
      </c>
      <c r="H125" s="33">
        <v>0</v>
      </c>
    </row>
    <row r="126" spans="1:8" ht="38.25" x14ac:dyDescent="0.25">
      <c r="A126" s="30" t="s">
        <v>55</v>
      </c>
      <c r="B126" s="30" t="s">
        <v>355</v>
      </c>
      <c r="C126" s="31" t="s">
        <v>767</v>
      </c>
      <c r="D126" s="32" t="s">
        <v>90</v>
      </c>
      <c r="E126" s="32" t="s">
        <v>91</v>
      </c>
      <c r="F126" s="33">
        <v>6</v>
      </c>
      <c r="G126" s="33">
        <v>6</v>
      </c>
      <c r="H126" s="33">
        <v>0</v>
      </c>
    </row>
    <row r="127" spans="1:8" ht="38.25" x14ac:dyDescent="0.25">
      <c r="A127" s="30" t="s">
        <v>55</v>
      </c>
      <c r="B127" s="30" t="s">
        <v>355</v>
      </c>
      <c r="C127" s="31" t="s">
        <v>768</v>
      </c>
      <c r="D127" s="32" t="s">
        <v>92</v>
      </c>
      <c r="E127" s="32" t="s">
        <v>93</v>
      </c>
      <c r="F127" s="33">
        <v>6</v>
      </c>
      <c r="G127" s="33">
        <v>6</v>
      </c>
      <c r="H127" s="33">
        <v>0</v>
      </c>
    </row>
    <row r="128" spans="1:8" ht="38.25" x14ac:dyDescent="0.25">
      <c r="A128" s="30" t="s">
        <v>55</v>
      </c>
      <c r="B128" s="30" t="s">
        <v>355</v>
      </c>
      <c r="C128" s="31" t="s">
        <v>769</v>
      </c>
      <c r="D128" s="32" t="s">
        <v>92</v>
      </c>
      <c r="E128" s="32"/>
      <c r="F128" s="33">
        <v>5</v>
      </c>
      <c r="G128" s="33">
        <v>5</v>
      </c>
      <c r="H128" s="33">
        <v>0</v>
      </c>
    </row>
    <row r="129" spans="1:8" ht="38.25" x14ac:dyDescent="0.25">
      <c r="A129" s="30" t="s">
        <v>55</v>
      </c>
      <c r="B129" s="30" t="s">
        <v>355</v>
      </c>
      <c r="C129" s="31" t="s">
        <v>770</v>
      </c>
      <c r="D129" s="32" t="s">
        <v>94</v>
      </c>
      <c r="E129" s="32" t="s">
        <v>95</v>
      </c>
      <c r="F129" s="33">
        <v>5</v>
      </c>
      <c r="G129" s="33">
        <v>5</v>
      </c>
      <c r="H129" s="33">
        <v>0</v>
      </c>
    </row>
    <row r="130" spans="1:8" ht="38.25" x14ac:dyDescent="0.25">
      <c r="A130" s="30" t="s">
        <v>55</v>
      </c>
      <c r="B130" s="30" t="s">
        <v>355</v>
      </c>
      <c r="C130" s="31" t="s">
        <v>771</v>
      </c>
      <c r="D130" s="32" t="s">
        <v>96</v>
      </c>
      <c r="E130" s="32" t="s">
        <v>97</v>
      </c>
      <c r="F130" s="33">
        <v>6</v>
      </c>
      <c r="G130" s="33">
        <v>6</v>
      </c>
      <c r="H130" s="33">
        <v>0</v>
      </c>
    </row>
    <row r="131" spans="1:8" ht="38.25" x14ac:dyDescent="0.25">
      <c r="A131" s="30" t="s">
        <v>55</v>
      </c>
      <c r="B131" s="30" t="s">
        <v>355</v>
      </c>
      <c r="C131" s="31" t="s">
        <v>772</v>
      </c>
      <c r="D131" s="32" t="s">
        <v>96</v>
      </c>
      <c r="E131" s="32" t="s">
        <v>98</v>
      </c>
      <c r="F131" s="33">
        <v>5</v>
      </c>
      <c r="G131" s="33">
        <v>5</v>
      </c>
      <c r="H131" s="33">
        <v>0</v>
      </c>
    </row>
    <row r="132" spans="1:8" ht="38.25" x14ac:dyDescent="0.25">
      <c r="A132" s="30" t="s">
        <v>55</v>
      </c>
      <c r="B132" s="30" t="s">
        <v>355</v>
      </c>
      <c r="C132" s="31" t="s">
        <v>773</v>
      </c>
      <c r="D132" s="32" t="s">
        <v>99</v>
      </c>
      <c r="E132" s="32" t="s">
        <v>100</v>
      </c>
      <c r="F132" s="33">
        <v>15</v>
      </c>
      <c r="G132" s="33">
        <v>15</v>
      </c>
      <c r="H132" s="33">
        <v>0</v>
      </c>
    </row>
    <row r="133" spans="1:8" ht="38.25" x14ac:dyDescent="0.25">
      <c r="A133" s="30" t="s">
        <v>55</v>
      </c>
      <c r="B133" s="30" t="s">
        <v>355</v>
      </c>
      <c r="C133" s="31" t="s">
        <v>774</v>
      </c>
      <c r="D133" s="32" t="s">
        <v>101</v>
      </c>
      <c r="E133" s="32" t="s">
        <v>102</v>
      </c>
      <c r="F133" s="33">
        <v>15</v>
      </c>
      <c r="G133" s="33">
        <v>15</v>
      </c>
      <c r="H133" s="33">
        <v>0</v>
      </c>
    </row>
    <row r="134" spans="1:8" ht="38.25" x14ac:dyDescent="0.25">
      <c r="A134" s="30" t="s">
        <v>55</v>
      </c>
      <c r="B134" s="30" t="s">
        <v>355</v>
      </c>
      <c r="C134" s="31" t="s">
        <v>775</v>
      </c>
      <c r="D134" s="32" t="s">
        <v>103</v>
      </c>
      <c r="E134" s="32" t="s">
        <v>516</v>
      </c>
      <c r="F134" s="33">
        <v>15</v>
      </c>
      <c r="G134" s="33">
        <v>15</v>
      </c>
      <c r="H134" s="33">
        <v>0</v>
      </c>
    </row>
    <row r="135" spans="1:8" ht="51" x14ac:dyDescent="0.25">
      <c r="A135" s="30" t="s">
        <v>55</v>
      </c>
      <c r="B135" s="30" t="s">
        <v>355</v>
      </c>
      <c r="C135" s="31" t="s">
        <v>776</v>
      </c>
      <c r="D135" s="32" t="s">
        <v>104</v>
      </c>
      <c r="E135" s="32" t="s">
        <v>517</v>
      </c>
      <c r="F135" s="33">
        <v>25</v>
      </c>
      <c r="G135" s="33">
        <v>25</v>
      </c>
      <c r="H135" s="33">
        <v>0</v>
      </c>
    </row>
    <row r="136" spans="1:8" ht="38.25" x14ac:dyDescent="0.25">
      <c r="A136" s="30" t="s">
        <v>55</v>
      </c>
      <c r="B136" s="30" t="s">
        <v>355</v>
      </c>
      <c r="C136" s="31" t="s">
        <v>777</v>
      </c>
      <c r="D136" s="32" t="s">
        <v>105</v>
      </c>
      <c r="E136" s="32" t="s">
        <v>106</v>
      </c>
      <c r="F136" s="33">
        <v>15</v>
      </c>
      <c r="G136" s="33">
        <v>15</v>
      </c>
      <c r="H136" s="33">
        <v>0</v>
      </c>
    </row>
    <row r="137" spans="1:8" ht="38.25" x14ac:dyDescent="0.25">
      <c r="A137" s="30" t="s">
        <v>55</v>
      </c>
      <c r="B137" s="30" t="s">
        <v>355</v>
      </c>
      <c r="C137" s="31" t="s">
        <v>778</v>
      </c>
      <c r="D137" s="32" t="s">
        <v>107</v>
      </c>
      <c r="E137" s="32" t="s">
        <v>108</v>
      </c>
      <c r="F137" s="33">
        <v>20</v>
      </c>
      <c r="G137" s="33">
        <v>20</v>
      </c>
      <c r="H137" s="33">
        <v>0</v>
      </c>
    </row>
    <row r="138" spans="1:8" ht="38.25" x14ac:dyDescent="0.25">
      <c r="A138" s="30" t="s">
        <v>55</v>
      </c>
      <c r="B138" s="30" t="s">
        <v>355</v>
      </c>
      <c r="C138" s="31" t="s">
        <v>779</v>
      </c>
      <c r="D138" s="32" t="s">
        <v>107</v>
      </c>
      <c r="E138" s="32" t="s">
        <v>109</v>
      </c>
      <c r="F138" s="33">
        <v>40</v>
      </c>
      <c r="G138" s="33">
        <v>40</v>
      </c>
      <c r="H138" s="33">
        <v>0</v>
      </c>
    </row>
    <row r="139" spans="1:8" ht="38.25" x14ac:dyDescent="0.25">
      <c r="A139" s="30" t="s">
        <v>55</v>
      </c>
      <c r="B139" s="30" t="s">
        <v>355</v>
      </c>
      <c r="C139" s="31" t="s">
        <v>780</v>
      </c>
      <c r="D139" s="32" t="s">
        <v>107</v>
      </c>
      <c r="E139" s="32" t="s">
        <v>518</v>
      </c>
      <c r="F139" s="33">
        <v>20</v>
      </c>
      <c r="G139" s="33">
        <v>20</v>
      </c>
      <c r="H139" s="33">
        <v>0</v>
      </c>
    </row>
    <row r="140" spans="1:8" ht="38.25" x14ac:dyDescent="0.25">
      <c r="A140" s="30" t="s">
        <v>55</v>
      </c>
      <c r="B140" s="30" t="s">
        <v>355</v>
      </c>
      <c r="C140" s="31" t="s">
        <v>781</v>
      </c>
      <c r="D140" s="32" t="s">
        <v>107</v>
      </c>
      <c r="E140" s="32" t="s">
        <v>519</v>
      </c>
      <c r="F140" s="33">
        <v>15</v>
      </c>
      <c r="G140" s="33">
        <v>15</v>
      </c>
      <c r="H140" s="33">
        <v>0</v>
      </c>
    </row>
    <row r="141" spans="1:8" ht="38.25" x14ac:dyDescent="0.25">
      <c r="A141" s="30" t="s">
        <v>55</v>
      </c>
      <c r="B141" s="30" t="s">
        <v>355</v>
      </c>
      <c r="C141" s="31" t="s">
        <v>782</v>
      </c>
      <c r="D141" s="32" t="s">
        <v>107</v>
      </c>
      <c r="E141" s="32" t="s">
        <v>520</v>
      </c>
      <c r="F141" s="33">
        <v>30</v>
      </c>
      <c r="G141" s="33">
        <v>30</v>
      </c>
      <c r="H141" s="33">
        <v>0</v>
      </c>
    </row>
    <row r="142" spans="1:8" ht="38.25" x14ac:dyDescent="0.25">
      <c r="A142" s="30" t="s">
        <v>55</v>
      </c>
      <c r="B142" s="30" t="s">
        <v>355</v>
      </c>
      <c r="C142" s="31" t="s">
        <v>783</v>
      </c>
      <c r="D142" s="32" t="s">
        <v>107</v>
      </c>
      <c r="E142" s="32" t="s">
        <v>110</v>
      </c>
      <c r="F142" s="33">
        <v>5</v>
      </c>
      <c r="G142" s="33">
        <v>5</v>
      </c>
      <c r="H142" s="33">
        <v>0</v>
      </c>
    </row>
    <row r="143" spans="1:8" ht="38.25" x14ac:dyDescent="0.25">
      <c r="A143" s="30" t="s">
        <v>55</v>
      </c>
      <c r="B143" s="30" t="s">
        <v>355</v>
      </c>
      <c r="C143" s="31" t="s">
        <v>784</v>
      </c>
      <c r="D143" s="32" t="s">
        <v>103</v>
      </c>
      <c r="E143" s="32" t="s">
        <v>521</v>
      </c>
      <c r="F143" s="33">
        <v>10</v>
      </c>
      <c r="G143" s="33">
        <v>10</v>
      </c>
      <c r="H143" s="33">
        <v>0</v>
      </c>
    </row>
    <row r="144" spans="1:8" ht="38.25" x14ac:dyDescent="0.25">
      <c r="A144" s="30" t="s">
        <v>55</v>
      </c>
      <c r="B144" s="30" t="s">
        <v>355</v>
      </c>
      <c r="C144" s="31" t="s">
        <v>785</v>
      </c>
      <c r="D144" s="32" t="s">
        <v>111</v>
      </c>
      <c r="E144" s="32" t="s">
        <v>522</v>
      </c>
      <c r="F144" s="33">
        <v>5</v>
      </c>
      <c r="G144" s="33">
        <v>5</v>
      </c>
      <c r="H144" s="33">
        <v>0</v>
      </c>
    </row>
    <row r="145" spans="1:8" ht="38.25" x14ac:dyDescent="0.25">
      <c r="A145" s="30" t="s">
        <v>55</v>
      </c>
      <c r="B145" s="30" t="s">
        <v>355</v>
      </c>
      <c r="C145" s="31" t="s">
        <v>786</v>
      </c>
      <c r="D145" s="32" t="s">
        <v>356</v>
      </c>
      <c r="E145" s="32" t="s">
        <v>524</v>
      </c>
      <c r="F145" s="33">
        <v>15</v>
      </c>
      <c r="G145" s="33">
        <v>15</v>
      </c>
      <c r="H145" s="33">
        <v>0</v>
      </c>
    </row>
    <row r="146" spans="1:8" ht="38.25" x14ac:dyDescent="0.25">
      <c r="A146" s="30" t="s">
        <v>55</v>
      </c>
      <c r="B146" s="30" t="s">
        <v>355</v>
      </c>
      <c r="C146" s="31" t="s">
        <v>787</v>
      </c>
      <c r="D146" s="32" t="s">
        <v>143</v>
      </c>
      <c r="E146" s="32" t="s">
        <v>144</v>
      </c>
      <c r="F146" s="33">
        <v>33</v>
      </c>
      <c r="G146" s="33">
        <v>33</v>
      </c>
      <c r="H146" s="33">
        <v>0</v>
      </c>
    </row>
    <row r="147" spans="1:8" ht="38.25" x14ac:dyDescent="0.25">
      <c r="A147" s="30" t="s">
        <v>55</v>
      </c>
      <c r="B147" s="30" t="s">
        <v>355</v>
      </c>
      <c r="C147" s="31" t="s">
        <v>788</v>
      </c>
      <c r="D147" s="32" t="s">
        <v>356</v>
      </c>
      <c r="E147" s="32" t="s">
        <v>145</v>
      </c>
      <c r="F147" s="33">
        <v>3</v>
      </c>
      <c r="G147" s="33">
        <v>3</v>
      </c>
      <c r="H147" s="33">
        <v>0</v>
      </c>
    </row>
    <row r="148" spans="1:8" ht="38.25" x14ac:dyDescent="0.25">
      <c r="A148" s="30" t="s">
        <v>55</v>
      </c>
      <c r="B148" s="30" t="s">
        <v>355</v>
      </c>
      <c r="C148" s="31" t="s">
        <v>789</v>
      </c>
      <c r="D148" s="32" t="s">
        <v>146</v>
      </c>
      <c r="E148" s="32" t="s">
        <v>526</v>
      </c>
      <c r="F148" s="33" t="s">
        <v>10</v>
      </c>
      <c r="G148" s="33" t="s">
        <v>10</v>
      </c>
      <c r="H148" s="33">
        <v>0</v>
      </c>
    </row>
    <row r="149" spans="1:8" ht="38.25" x14ac:dyDescent="0.25">
      <c r="A149" s="30" t="s">
        <v>55</v>
      </c>
      <c r="B149" s="30" t="s">
        <v>355</v>
      </c>
      <c r="C149" s="31" t="s">
        <v>790</v>
      </c>
      <c r="D149" s="32" t="s">
        <v>356</v>
      </c>
      <c r="E149" s="32" t="s">
        <v>147</v>
      </c>
      <c r="F149" s="33">
        <v>6</v>
      </c>
      <c r="G149" s="33">
        <v>6</v>
      </c>
      <c r="H149" s="33">
        <v>0</v>
      </c>
    </row>
    <row r="150" spans="1:8" ht="38.25" x14ac:dyDescent="0.25">
      <c r="A150" s="30" t="s">
        <v>55</v>
      </c>
      <c r="B150" s="30" t="s">
        <v>355</v>
      </c>
      <c r="C150" s="31" t="s">
        <v>791</v>
      </c>
      <c r="D150" s="32" t="s">
        <v>356</v>
      </c>
      <c r="E150" s="32" t="s">
        <v>150</v>
      </c>
      <c r="F150" s="33">
        <v>3</v>
      </c>
      <c r="G150" s="33">
        <v>3</v>
      </c>
      <c r="H150" s="33">
        <v>0</v>
      </c>
    </row>
    <row r="151" spans="1:8" ht="38.25" x14ac:dyDescent="0.25">
      <c r="A151" s="30" t="s">
        <v>55</v>
      </c>
      <c r="B151" s="30" t="s">
        <v>355</v>
      </c>
      <c r="C151" s="31" t="s">
        <v>792</v>
      </c>
      <c r="D151" s="32" t="s">
        <v>356</v>
      </c>
      <c r="E151" s="32" t="s">
        <v>153</v>
      </c>
      <c r="F151" s="33">
        <v>43</v>
      </c>
      <c r="G151" s="33">
        <v>43</v>
      </c>
      <c r="H151" s="33">
        <v>0</v>
      </c>
    </row>
    <row r="152" spans="1:8" ht="38.25" x14ac:dyDescent="0.25">
      <c r="A152" s="30" t="s">
        <v>55</v>
      </c>
      <c r="B152" s="30" t="s">
        <v>355</v>
      </c>
      <c r="C152" s="31" t="s">
        <v>793</v>
      </c>
      <c r="D152" s="32" t="s">
        <v>377</v>
      </c>
      <c r="E152" s="32" t="s">
        <v>154</v>
      </c>
      <c r="F152" s="33">
        <v>20</v>
      </c>
      <c r="G152" s="33">
        <v>20</v>
      </c>
      <c r="H152" s="33">
        <v>0</v>
      </c>
    </row>
    <row r="153" spans="1:8" ht="38.25" x14ac:dyDescent="0.25">
      <c r="A153" s="30" t="s">
        <v>55</v>
      </c>
      <c r="B153" s="30" t="s">
        <v>355</v>
      </c>
      <c r="C153" s="31" t="s">
        <v>794</v>
      </c>
      <c r="D153" s="32" t="s">
        <v>356</v>
      </c>
      <c r="E153" s="32" t="s">
        <v>155</v>
      </c>
      <c r="F153" s="33">
        <v>10</v>
      </c>
      <c r="G153" s="33">
        <v>10</v>
      </c>
      <c r="H153" s="33">
        <v>0</v>
      </c>
    </row>
    <row r="154" spans="1:8" ht="38.25" x14ac:dyDescent="0.25">
      <c r="A154" s="30" t="s">
        <v>55</v>
      </c>
      <c r="B154" s="30" t="s">
        <v>355</v>
      </c>
      <c r="C154" s="31" t="s">
        <v>795</v>
      </c>
      <c r="D154" s="32" t="s">
        <v>356</v>
      </c>
      <c r="E154" s="32" t="s">
        <v>156</v>
      </c>
      <c r="F154" s="33">
        <v>3</v>
      </c>
      <c r="G154" s="33">
        <v>3</v>
      </c>
      <c r="H154" s="33">
        <v>0</v>
      </c>
    </row>
    <row r="155" spans="1:8" ht="38.25" x14ac:dyDescent="0.25">
      <c r="A155" s="30" t="s">
        <v>55</v>
      </c>
      <c r="B155" s="30" t="s">
        <v>355</v>
      </c>
      <c r="C155" s="31" t="s">
        <v>796</v>
      </c>
      <c r="D155" s="32" t="s">
        <v>356</v>
      </c>
      <c r="E155" s="32" t="s">
        <v>528</v>
      </c>
      <c r="F155" s="33">
        <v>3</v>
      </c>
      <c r="G155" s="33">
        <v>3</v>
      </c>
      <c r="H155" s="33">
        <v>0</v>
      </c>
    </row>
    <row r="156" spans="1:8" ht="38.25" x14ac:dyDescent="0.25">
      <c r="A156" s="30" t="s">
        <v>55</v>
      </c>
      <c r="B156" s="30" t="s">
        <v>355</v>
      </c>
      <c r="C156" s="31" t="s">
        <v>797</v>
      </c>
      <c r="D156" s="32" t="s">
        <v>374</v>
      </c>
      <c r="E156" s="32" t="s">
        <v>157</v>
      </c>
      <c r="F156" s="33">
        <v>5</v>
      </c>
      <c r="G156" s="33">
        <v>5</v>
      </c>
      <c r="H156" s="33">
        <v>0</v>
      </c>
    </row>
    <row r="157" spans="1:8" ht="38.25" x14ac:dyDescent="0.25">
      <c r="A157" s="30" t="s">
        <v>55</v>
      </c>
      <c r="B157" s="30" t="s">
        <v>355</v>
      </c>
      <c r="C157" s="31" t="s">
        <v>798</v>
      </c>
      <c r="D157" s="32" t="s">
        <v>61</v>
      </c>
      <c r="E157" s="32" t="s">
        <v>66</v>
      </c>
      <c r="F157" s="33">
        <v>50</v>
      </c>
      <c r="G157" s="33">
        <v>0</v>
      </c>
      <c r="H157" s="33">
        <v>50</v>
      </c>
    </row>
    <row r="158" spans="1:8" ht="38.25" x14ac:dyDescent="0.25">
      <c r="A158" s="30" t="s">
        <v>55</v>
      </c>
      <c r="B158" s="30" t="s">
        <v>210</v>
      </c>
      <c r="C158" s="31" t="s">
        <v>698</v>
      </c>
      <c r="D158" s="32" t="s">
        <v>21</v>
      </c>
      <c r="E158" s="32" t="s">
        <v>213</v>
      </c>
      <c r="F158" s="33">
        <v>25</v>
      </c>
      <c r="G158" s="34">
        <v>25</v>
      </c>
      <c r="H158" s="33">
        <v>0</v>
      </c>
    </row>
    <row r="159" spans="1:8" ht="40.5" x14ac:dyDescent="0.25">
      <c r="A159" s="30" t="s">
        <v>55</v>
      </c>
      <c r="B159" s="30" t="s">
        <v>210</v>
      </c>
      <c r="C159" s="31" t="s">
        <v>699</v>
      </c>
      <c r="D159" s="32" t="s">
        <v>378</v>
      </c>
      <c r="E159" s="32" t="s">
        <v>211</v>
      </c>
      <c r="F159" s="33" t="s">
        <v>10</v>
      </c>
      <c r="G159" s="33" t="s">
        <v>10</v>
      </c>
      <c r="H159" s="33">
        <v>0</v>
      </c>
    </row>
    <row r="160" spans="1:8" ht="38.25" x14ac:dyDescent="0.25">
      <c r="A160" s="30" t="s">
        <v>55</v>
      </c>
      <c r="B160" s="30" t="s">
        <v>210</v>
      </c>
      <c r="C160" s="31" t="s">
        <v>700</v>
      </c>
      <c r="D160" s="32" t="s">
        <v>357</v>
      </c>
      <c r="E160" s="32" t="s">
        <v>212</v>
      </c>
      <c r="F160" s="33">
        <v>5</v>
      </c>
      <c r="G160" s="34">
        <v>5</v>
      </c>
      <c r="H160" s="33">
        <v>0</v>
      </c>
    </row>
    <row r="161" spans="1:8" ht="40.5" x14ac:dyDescent="0.25">
      <c r="A161" s="30" t="s">
        <v>55</v>
      </c>
      <c r="B161" s="30" t="s">
        <v>210</v>
      </c>
      <c r="C161" s="31" t="s">
        <v>744</v>
      </c>
      <c r="D161" s="32" t="s">
        <v>215</v>
      </c>
      <c r="E161" s="32" t="s">
        <v>216</v>
      </c>
      <c r="F161" s="33" t="s">
        <v>10</v>
      </c>
      <c r="G161" s="33" t="s">
        <v>10</v>
      </c>
      <c r="H161" s="33">
        <v>0</v>
      </c>
    </row>
    <row r="162" spans="1:8" ht="38.25" x14ac:dyDescent="0.25">
      <c r="A162" s="30" t="s">
        <v>55</v>
      </c>
      <c r="B162" s="30" t="s">
        <v>210</v>
      </c>
      <c r="C162" s="31" t="s">
        <v>745</v>
      </c>
      <c r="D162" s="32" t="s">
        <v>356</v>
      </c>
      <c r="E162" s="32" t="s">
        <v>217</v>
      </c>
      <c r="F162" s="33">
        <v>10</v>
      </c>
      <c r="G162" s="34">
        <v>10</v>
      </c>
      <c r="H162" s="33">
        <v>0</v>
      </c>
    </row>
    <row r="163" spans="1:8" ht="38.25" x14ac:dyDescent="0.25">
      <c r="A163" s="30" t="s">
        <v>55</v>
      </c>
      <c r="B163" s="30" t="s">
        <v>218</v>
      </c>
      <c r="C163" s="31" t="s">
        <v>696</v>
      </c>
      <c r="D163" s="32" t="s">
        <v>379</v>
      </c>
      <c r="E163" s="32" t="s">
        <v>497</v>
      </c>
      <c r="F163" s="33">
        <v>20</v>
      </c>
      <c r="G163" s="33">
        <v>20</v>
      </c>
      <c r="H163" s="33">
        <v>0</v>
      </c>
    </row>
    <row r="164" spans="1:8" ht="38.25" x14ac:dyDescent="0.25">
      <c r="A164" s="30" t="s">
        <v>55</v>
      </c>
      <c r="B164" s="30" t="s">
        <v>218</v>
      </c>
      <c r="C164" s="31" t="s">
        <v>746</v>
      </c>
      <c r="D164" s="32" t="s">
        <v>356</v>
      </c>
      <c r="E164" s="32" t="s">
        <v>219</v>
      </c>
      <c r="F164" s="33">
        <v>5</v>
      </c>
      <c r="G164" s="33">
        <v>5</v>
      </c>
      <c r="H164" s="33">
        <v>0</v>
      </c>
    </row>
    <row r="165" spans="1:8" ht="38.25" x14ac:dyDescent="0.25">
      <c r="A165" s="30" t="s">
        <v>55</v>
      </c>
      <c r="B165" s="30" t="s">
        <v>218</v>
      </c>
      <c r="C165" s="31" t="s">
        <v>747</v>
      </c>
      <c r="D165" s="32" t="s">
        <v>21</v>
      </c>
      <c r="E165" s="32" t="s">
        <v>221</v>
      </c>
      <c r="F165" s="33" t="s">
        <v>10</v>
      </c>
      <c r="G165" s="33" t="s">
        <v>10</v>
      </c>
      <c r="H165" s="33">
        <v>0</v>
      </c>
    </row>
    <row r="166" spans="1:8" ht="38.25" x14ac:dyDescent="0.25">
      <c r="A166" s="30" t="s">
        <v>55</v>
      </c>
      <c r="B166" s="30" t="s">
        <v>218</v>
      </c>
      <c r="C166" s="31" t="s">
        <v>748</v>
      </c>
      <c r="D166" s="32" t="s">
        <v>381</v>
      </c>
      <c r="E166" s="32" t="s">
        <v>223</v>
      </c>
      <c r="F166" s="33">
        <v>25</v>
      </c>
      <c r="G166" s="33">
        <v>25</v>
      </c>
      <c r="H166" s="33">
        <v>0</v>
      </c>
    </row>
    <row r="167" spans="1:8" ht="38.25" x14ac:dyDescent="0.25">
      <c r="A167" s="30" t="s">
        <v>55</v>
      </c>
      <c r="B167" s="30" t="s">
        <v>218</v>
      </c>
      <c r="C167" s="31" t="s">
        <v>749</v>
      </c>
      <c r="D167" s="32" t="s">
        <v>382</v>
      </c>
      <c r="E167" s="32" t="s">
        <v>227</v>
      </c>
      <c r="F167" s="33">
        <v>5</v>
      </c>
      <c r="G167" s="33">
        <v>5</v>
      </c>
      <c r="H167" s="33">
        <v>0</v>
      </c>
    </row>
    <row r="168" spans="1:8" ht="40.5" x14ac:dyDescent="0.25">
      <c r="A168" s="30" t="s">
        <v>55</v>
      </c>
      <c r="B168" s="30" t="s">
        <v>218</v>
      </c>
      <c r="C168" s="31" t="s">
        <v>750</v>
      </c>
      <c r="D168" s="32" t="s">
        <v>356</v>
      </c>
      <c r="E168" s="32" t="s">
        <v>228</v>
      </c>
      <c r="F168" s="33">
        <v>5</v>
      </c>
      <c r="G168" s="33">
        <v>5</v>
      </c>
      <c r="H168" s="33">
        <v>0</v>
      </c>
    </row>
    <row r="169" spans="1:8" ht="38.25" x14ac:dyDescent="0.25">
      <c r="A169" s="30" t="s">
        <v>55</v>
      </c>
      <c r="B169" s="30" t="s">
        <v>218</v>
      </c>
      <c r="C169" s="31" t="s">
        <v>751</v>
      </c>
      <c r="D169" s="32" t="s">
        <v>381</v>
      </c>
      <c r="E169" s="32" t="s">
        <v>230</v>
      </c>
      <c r="F169" s="33">
        <v>15</v>
      </c>
      <c r="G169" s="33">
        <v>15</v>
      </c>
      <c r="H169" s="33">
        <v>0</v>
      </c>
    </row>
    <row r="170" spans="1:8" ht="40.5" x14ac:dyDescent="0.25">
      <c r="A170" s="30" t="s">
        <v>55</v>
      </c>
      <c r="B170" s="30" t="s">
        <v>218</v>
      </c>
      <c r="C170" s="31" t="s">
        <v>752</v>
      </c>
      <c r="D170" s="32" t="s">
        <v>380</v>
      </c>
      <c r="E170" s="32" t="s">
        <v>225</v>
      </c>
      <c r="F170" s="33">
        <v>10</v>
      </c>
      <c r="G170" s="33">
        <v>10</v>
      </c>
      <c r="H170" s="33">
        <v>0</v>
      </c>
    </row>
    <row r="171" spans="1:8" ht="38.25" x14ac:dyDescent="0.25">
      <c r="A171" s="30" t="s">
        <v>55</v>
      </c>
      <c r="B171" s="30" t="s">
        <v>218</v>
      </c>
      <c r="C171" s="31" t="s">
        <v>753</v>
      </c>
      <c r="D171" s="32" t="s">
        <v>356</v>
      </c>
      <c r="E171" s="32" t="s">
        <v>226</v>
      </c>
      <c r="F171" s="33">
        <v>5</v>
      </c>
      <c r="G171" s="33">
        <v>5</v>
      </c>
      <c r="H171" s="33">
        <v>0</v>
      </c>
    </row>
    <row r="172" spans="1:8" ht="38.25" x14ac:dyDescent="0.25">
      <c r="A172" s="30" t="s">
        <v>349</v>
      </c>
      <c r="B172" s="30" t="s">
        <v>231</v>
      </c>
      <c r="C172" s="31" t="s">
        <v>800</v>
      </c>
      <c r="D172" s="32" t="s">
        <v>356</v>
      </c>
      <c r="E172" s="32" t="s">
        <v>232</v>
      </c>
      <c r="F172" s="33">
        <v>150</v>
      </c>
      <c r="G172" s="33">
        <v>30</v>
      </c>
      <c r="H172" s="33">
        <v>120</v>
      </c>
    </row>
    <row r="173" spans="1:8" ht="38.25" x14ac:dyDescent="0.25">
      <c r="A173" s="30" t="s">
        <v>349</v>
      </c>
      <c r="B173" s="30" t="s">
        <v>231</v>
      </c>
      <c r="C173" s="31" t="s">
        <v>801</v>
      </c>
      <c r="D173" s="32" t="s">
        <v>380</v>
      </c>
      <c r="E173" s="32" t="s">
        <v>233</v>
      </c>
      <c r="F173" s="33">
        <v>15</v>
      </c>
      <c r="G173" s="33">
        <v>15</v>
      </c>
      <c r="H173" s="33">
        <v>0</v>
      </c>
    </row>
    <row r="174" spans="1:8" ht="38.25" x14ac:dyDescent="0.25">
      <c r="A174" s="30" t="s">
        <v>349</v>
      </c>
      <c r="B174" s="30" t="s">
        <v>231</v>
      </c>
      <c r="C174" s="31" t="s">
        <v>802</v>
      </c>
      <c r="D174" s="32" t="s">
        <v>383</v>
      </c>
      <c r="E174" s="32" t="s">
        <v>234</v>
      </c>
      <c r="F174" s="33">
        <v>15</v>
      </c>
      <c r="G174" s="33">
        <v>15</v>
      </c>
      <c r="H174" s="33">
        <v>0</v>
      </c>
    </row>
    <row r="175" spans="1:8" ht="38.25" x14ac:dyDescent="0.25">
      <c r="A175" s="30" t="s">
        <v>349</v>
      </c>
      <c r="B175" s="30" t="s">
        <v>235</v>
      </c>
      <c r="C175" s="31" t="s">
        <v>803</v>
      </c>
      <c r="D175" s="32" t="s">
        <v>356</v>
      </c>
      <c r="E175" s="32" t="s">
        <v>237</v>
      </c>
      <c r="F175" s="33">
        <v>10</v>
      </c>
      <c r="G175" s="33">
        <v>10</v>
      </c>
      <c r="H175" s="33">
        <v>0</v>
      </c>
    </row>
    <row r="176" spans="1:8" ht="38.25" x14ac:dyDescent="0.25">
      <c r="A176" s="30" t="s">
        <v>349</v>
      </c>
      <c r="B176" s="30" t="s">
        <v>235</v>
      </c>
      <c r="C176" s="31" t="s">
        <v>804</v>
      </c>
      <c r="D176" s="32" t="s">
        <v>356</v>
      </c>
      <c r="E176" s="32" t="s">
        <v>529</v>
      </c>
      <c r="F176" s="33">
        <v>3</v>
      </c>
      <c r="G176" s="33">
        <v>3</v>
      </c>
      <c r="H176" s="33">
        <v>0</v>
      </c>
    </row>
    <row r="177" spans="1:8" ht="38.25" x14ac:dyDescent="0.25">
      <c r="A177" s="30" t="s">
        <v>349</v>
      </c>
      <c r="B177" s="30" t="s">
        <v>235</v>
      </c>
      <c r="C177" s="31" t="s">
        <v>805</v>
      </c>
      <c r="D177" s="32" t="s">
        <v>356</v>
      </c>
      <c r="E177" s="32" t="s">
        <v>253</v>
      </c>
      <c r="F177" s="33">
        <v>5</v>
      </c>
      <c r="G177" s="33">
        <v>5</v>
      </c>
      <c r="H177" s="33">
        <v>0</v>
      </c>
    </row>
    <row r="178" spans="1:8" ht="51" x14ac:dyDescent="0.25">
      <c r="A178" s="30" t="s">
        <v>349</v>
      </c>
      <c r="B178" s="30" t="s">
        <v>235</v>
      </c>
      <c r="C178" s="31" t="s">
        <v>806</v>
      </c>
      <c r="D178" s="32" t="s">
        <v>384</v>
      </c>
      <c r="E178" s="32" t="s">
        <v>254</v>
      </c>
      <c r="F178" s="33">
        <v>15</v>
      </c>
      <c r="G178" s="33">
        <v>15</v>
      </c>
      <c r="H178" s="33">
        <v>0</v>
      </c>
    </row>
    <row r="179" spans="1:8" ht="38.25" x14ac:dyDescent="0.25">
      <c r="A179" s="30" t="s">
        <v>349</v>
      </c>
      <c r="B179" s="30" t="s">
        <v>235</v>
      </c>
      <c r="C179" s="31" t="s">
        <v>807</v>
      </c>
      <c r="D179" s="32" t="s">
        <v>255</v>
      </c>
      <c r="E179" s="32" t="s">
        <v>530</v>
      </c>
      <c r="F179" s="33">
        <v>5</v>
      </c>
      <c r="G179" s="33">
        <v>5</v>
      </c>
      <c r="H179" s="33">
        <v>0</v>
      </c>
    </row>
    <row r="180" spans="1:8" ht="38.25" x14ac:dyDescent="0.25">
      <c r="A180" s="30" t="s">
        <v>349</v>
      </c>
      <c r="B180" s="30" t="s">
        <v>235</v>
      </c>
      <c r="C180" s="31" t="s">
        <v>808</v>
      </c>
      <c r="D180" s="32" t="s">
        <v>255</v>
      </c>
      <c r="E180" s="32" t="s">
        <v>257</v>
      </c>
      <c r="F180" s="33">
        <v>8</v>
      </c>
      <c r="G180" s="33">
        <v>8</v>
      </c>
      <c r="H180" s="33">
        <v>0</v>
      </c>
    </row>
    <row r="181" spans="1:8" ht="63.75" x14ac:dyDescent="0.25">
      <c r="A181" s="30" t="s">
        <v>349</v>
      </c>
      <c r="B181" s="30" t="s">
        <v>235</v>
      </c>
      <c r="C181" s="31" t="s">
        <v>809</v>
      </c>
      <c r="D181" s="32" t="s">
        <v>356</v>
      </c>
      <c r="E181" s="32" t="s">
        <v>259</v>
      </c>
      <c r="F181" s="33">
        <v>15</v>
      </c>
      <c r="G181" s="33">
        <v>15</v>
      </c>
      <c r="H181" s="33">
        <v>0</v>
      </c>
    </row>
    <row r="182" spans="1:8" ht="38.25" x14ac:dyDescent="0.25">
      <c r="A182" s="30" t="s">
        <v>349</v>
      </c>
      <c r="B182" s="30" t="s">
        <v>235</v>
      </c>
      <c r="C182" s="31" t="s">
        <v>810</v>
      </c>
      <c r="D182" s="32" t="s">
        <v>380</v>
      </c>
      <c r="E182" s="32" t="s">
        <v>260</v>
      </c>
      <c r="F182" s="33">
        <v>7</v>
      </c>
      <c r="G182" s="33">
        <v>7</v>
      </c>
      <c r="H182" s="33">
        <v>0</v>
      </c>
    </row>
    <row r="183" spans="1:8" ht="38.25" x14ac:dyDescent="0.25">
      <c r="A183" s="30" t="s">
        <v>349</v>
      </c>
      <c r="B183" s="30" t="s">
        <v>235</v>
      </c>
      <c r="C183" s="31" t="s">
        <v>811</v>
      </c>
      <c r="D183" s="32" t="s">
        <v>383</v>
      </c>
      <c r="E183" s="32" t="s">
        <v>239</v>
      </c>
      <c r="F183" s="33" t="s">
        <v>10</v>
      </c>
      <c r="G183" s="33" t="s">
        <v>10</v>
      </c>
      <c r="H183" s="33">
        <v>0</v>
      </c>
    </row>
    <row r="184" spans="1:8" ht="38.25" x14ac:dyDescent="0.25">
      <c r="A184" s="30" t="s">
        <v>349</v>
      </c>
      <c r="B184" s="30" t="s">
        <v>235</v>
      </c>
      <c r="C184" s="31" t="s">
        <v>812</v>
      </c>
      <c r="D184" s="32" t="s">
        <v>383</v>
      </c>
      <c r="E184" s="32" t="s">
        <v>241</v>
      </c>
      <c r="F184" s="33">
        <v>3</v>
      </c>
      <c r="G184" s="33">
        <v>3</v>
      </c>
      <c r="H184" s="33">
        <v>0</v>
      </c>
    </row>
    <row r="185" spans="1:8" ht="38.25" x14ac:dyDescent="0.25">
      <c r="A185" s="30" t="s">
        <v>349</v>
      </c>
      <c r="B185" s="30" t="s">
        <v>235</v>
      </c>
      <c r="C185" s="31" t="s">
        <v>813</v>
      </c>
      <c r="D185" s="32" t="s">
        <v>356</v>
      </c>
      <c r="E185" s="32" t="s">
        <v>243</v>
      </c>
      <c r="F185" s="33" t="s">
        <v>10</v>
      </c>
      <c r="G185" s="33" t="s">
        <v>10</v>
      </c>
      <c r="H185" s="33">
        <v>0</v>
      </c>
    </row>
    <row r="186" spans="1:8" ht="38.25" x14ac:dyDescent="0.25">
      <c r="A186" s="30" t="s">
        <v>349</v>
      </c>
      <c r="B186" s="30" t="s">
        <v>235</v>
      </c>
      <c r="C186" s="31" t="s">
        <v>814</v>
      </c>
      <c r="D186" s="32" t="s">
        <v>383</v>
      </c>
      <c r="E186" s="32" t="s">
        <v>245</v>
      </c>
      <c r="F186" s="33">
        <v>5</v>
      </c>
      <c r="G186" s="33">
        <v>5</v>
      </c>
      <c r="H186" s="33">
        <v>0</v>
      </c>
    </row>
    <row r="187" spans="1:8" ht="38.25" x14ac:dyDescent="0.25">
      <c r="A187" s="30" t="s">
        <v>349</v>
      </c>
      <c r="B187" s="30" t="s">
        <v>235</v>
      </c>
      <c r="C187" s="31" t="s">
        <v>815</v>
      </c>
      <c r="D187" s="32" t="s">
        <v>356</v>
      </c>
      <c r="E187" s="32" t="s">
        <v>531</v>
      </c>
      <c r="F187" s="33">
        <v>15</v>
      </c>
      <c r="G187" s="33">
        <v>15</v>
      </c>
      <c r="H187" s="33">
        <v>0</v>
      </c>
    </row>
    <row r="188" spans="1:8" ht="38.25" x14ac:dyDescent="0.25">
      <c r="A188" s="30" t="s">
        <v>349</v>
      </c>
      <c r="B188" s="30" t="s">
        <v>235</v>
      </c>
      <c r="C188" s="31" t="s">
        <v>816</v>
      </c>
      <c r="D188" s="32" t="s">
        <v>383</v>
      </c>
      <c r="E188" s="32" t="s">
        <v>248</v>
      </c>
      <c r="F188" s="33" t="s">
        <v>10</v>
      </c>
      <c r="G188" s="33" t="s">
        <v>10</v>
      </c>
      <c r="H188" s="33">
        <v>0</v>
      </c>
    </row>
    <row r="189" spans="1:8" ht="38.25" x14ac:dyDescent="0.25">
      <c r="A189" s="30" t="s">
        <v>349</v>
      </c>
      <c r="B189" s="30" t="s">
        <v>235</v>
      </c>
      <c r="C189" s="31" t="s">
        <v>817</v>
      </c>
      <c r="D189" s="32" t="s">
        <v>386</v>
      </c>
      <c r="E189" s="32" t="s">
        <v>250</v>
      </c>
      <c r="F189" s="33">
        <v>3</v>
      </c>
      <c r="G189" s="33">
        <v>3</v>
      </c>
      <c r="H189" s="33">
        <v>0</v>
      </c>
    </row>
    <row r="190" spans="1:8" ht="38.25" x14ac:dyDescent="0.25">
      <c r="A190" s="30" t="s">
        <v>349</v>
      </c>
      <c r="B190" s="30" t="s">
        <v>235</v>
      </c>
      <c r="C190" s="31" t="s">
        <v>818</v>
      </c>
      <c r="D190" s="32" t="s">
        <v>356</v>
      </c>
      <c r="E190" s="32" t="s">
        <v>532</v>
      </c>
      <c r="F190" s="33" t="s">
        <v>10</v>
      </c>
      <c r="G190" s="33" t="s">
        <v>10</v>
      </c>
      <c r="H190" s="33">
        <v>0</v>
      </c>
    </row>
    <row r="191" spans="1:8" ht="38.25" x14ac:dyDescent="0.25">
      <c r="A191" s="30" t="s">
        <v>349</v>
      </c>
      <c r="B191" s="30" t="s">
        <v>235</v>
      </c>
      <c r="C191" s="31" t="s">
        <v>819</v>
      </c>
      <c r="D191" s="32" t="s">
        <v>356</v>
      </c>
      <c r="E191" s="32" t="s">
        <v>261</v>
      </c>
      <c r="F191" s="33" t="s">
        <v>10</v>
      </c>
      <c r="G191" s="33" t="s">
        <v>10</v>
      </c>
      <c r="H191" s="33">
        <v>0</v>
      </c>
    </row>
    <row r="192" spans="1:8" ht="38.25" x14ac:dyDescent="0.25">
      <c r="A192" s="30" t="s">
        <v>349</v>
      </c>
      <c r="B192" s="30" t="s">
        <v>235</v>
      </c>
      <c r="C192" s="31" t="s">
        <v>820</v>
      </c>
      <c r="D192" s="32" t="s">
        <v>356</v>
      </c>
      <c r="E192" s="32" t="s">
        <v>535</v>
      </c>
      <c r="F192" s="33" t="s">
        <v>10</v>
      </c>
      <c r="G192" s="33" t="s">
        <v>10</v>
      </c>
      <c r="H192" s="33">
        <v>0</v>
      </c>
    </row>
    <row r="193" spans="1:8" ht="38.25" x14ac:dyDescent="0.25">
      <c r="A193" s="30" t="s">
        <v>349</v>
      </c>
      <c r="B193" s="30" t="s">
        <v>235</v>
      </c>
      <c r="C193" s="31" t="s">
        <v>821</v>
      </c>
      <c r="D193" s="32" t="s">
        <v>387</v>
      </c>
      <c r="E193" s="32" t="s">
        <v>263</v>
      </c>
      <c r="F193" s="33">
        <v>3</v>
      </c>
      <c r="G193" s="33">
        <v>3</v>
      </c>
      <c r="H193" s="33">
        <v>0</v>
      </c>
    </row>
    <row r="194" spans="1:8" ht="38.25" x14ac:dyDescent="0.25">
      <c r="A194" s="30" t="s">
        <v>349</v>
      </c>
      <c r="B194" s="30" t="s">
        <v>235</v>
      </c>
      <c r="C194" s="31" t="s">
        <v>822</v>
      </c>
      <c r="D194" s="32" t="s">
        <v>385</v>
      </c>
      <c r="E194" s="32" t="s">
        <v>265</v>
      </c>
      <c r="F194" s="33">
        <v>5</v>
      </c>
      <c r="G194" s="33">
        <v>3</v>
      </c>
      <c r="H194" s="33">
        <v>0</v>
      </c>
    </row>
    <row r="195" spans="1:8" ht="38.25" x14ac:dyDescent="0.25">
      <c r="A195" s="30" t="s">
        <v>349</v>
      </c>
      <c r="B195" s="30" t="s">
        <v>235</v>
      </c>
      <c r="C195" s="31" t="s">
        <v>823</v>
      </c>
      <c r="D195" s="32" t="s">
        <v>356</v>
      </c>
      <c r="E195" s="32" t="s">
        <v>537</v>
      </c>
      <c r="F195" s="33">
        <v>6</v>
      </c>
      <c r="G195" s="33">
        <v>6</v>
      </c>
      <c r="H195" s="33">
        <v>0</v>
      </c>
    </row>
    <row r="196" spans="1:8" ht="38.25" x14ac:dyDescent="0.25">
      <c r="A196" s="30" t="s">
        <v>349</v>
      </c>
      <c r="B196" s="30" t="s">
        <v>235</v>
      </c>
      <c r="C196" s="31" t="s">
        <v>825</v>
      </c>
      <c r="D196" s="32" t="s">
        <v>380</v>
      </c>
      <c r="E196" s="32" t="s">
        <v>267</v>
      </c>
      <c r="F196" s="33">
        <v>20</v>
      </c>
      <c r="G196" s="33">
        <v>20</v>
      </c>
      <c r="H196" s="33">
        <v>0</v>
      </c>
    </row>
    <row r="197" spans="1:8" ht="38.25" x14ac:dyDescent="0.25">
      <c r="A197" s="30" t="s">
        <v>349</v>
      </c>
      <c r="B197" s="30" t="s">
        <v>235</v>
      </c>
      <c r="C197" s="31" t="s">
        <v>826</v>
      </c>
      <c r="D197" s="32" t="s">
        <v>385</v>
      </c>
      <c r="E197" s="32" t="s">
        <v>269</v>
      </c>
      <c r="F197" s="33">
        <v>4</v>
      </c>
      <c r="G197" s="33">
        <v>4</v>
      </c>
      <c r="H197" s="33">
        <v>0</v>
      </c>
    </row>
    <row r="198" spans="1:8" ht="38.25" x14ac:dyDescent="0.25">
      <c r="A198" s="30" t="s">
        <v>349</v>
      </c>
      <c r="B198" s="30" t="s">
        <v>235</v>
      </c>
      <c r="C198" s="31" t="s">
        <v>827</v>
      </c>
      <c r="D198" s="32" t="s">
        <v>380</v>
      </c>
      <c r="E198" s="32" t="s">
        <v>270</v>
      </c>
      <c r="F198" s="33" t="s">
        <v>10</v>
      </c>
      <c r="G198" s="33" t="s">
        <v>10</v>
      </c>
      <c r="H198" s="33">
        <v>0</v>
      </c>
    </row>
    <row r="199" spans="1:8" ht="38.25" x14ac:dyDescent="0.25">
      <c r="A199" s="30" t="s">
        <v>349</v>
      </c>
      <c r="B199" s="30" t="s">
        <v>271</v>
      </c>
      <c r="C199" s="31" t="s">
        <v>799</v>
      </c>
      <c r="D199" s="32" t="s">
        <v>380</v>
      </c>
      <c r="E199" s="32" t="s">
        <v>272</v>
      </c>
      <c r="F199" s="33">
        <v>15</v>
      </c>
      <c r="G199" s="33">
        <v>15</v>
      </c>
      <c r="H199" s="33">
        <v>0</v>
      </c>
    </row>
    <row r="200" spans="1:8" ht="51" x14ac:dyDescent="0.25">
      <c r="A200" s="30" t="s">
        <v>349</v>
      </c>
      <c r="B200" s="30" t="s">
        <v>271</v>
      </c>
      <c r="C200" s="31" t="s">
        <v>824</v>
      </c>
      <c r="D200" s="32" t="s">
        <v>389</v>
      </c>
      <c r="E200" s="32" t="s">
        <v>291</v>
      </c>
      <c r="F200" s="33">
        <v>3</v>
      </c>
      <c r="G200" s="33">
        <v>3</v>
      </c>
      <c r="H200" s="33">
        <v>0</v>
      </c>
    </row>
    <row r="201" spans="1:8" ht="38.25" x14ac:dyDescent="0.25">
      <c r="A201" s="30" t="s">
        <v>349</v>
      </c>
      <c r="B201" s="30" t="s">
        <v>271</v>
      </c>
      <c r="C201" s="31" t="s">
        <v>828</v>
      </c>
      <c r="D201" s="32" t="s">
        <v>356</v>
      </c>
      <c r="E201" s="32" t="s">
        <v>273</v>
      </c>
      <c r="F201" s="33">
        <v>15</v>
      </c>
      <c r="G201" s="33">
        <v>15</v>
      </c>
      <c r="H201" s="33">
        <v>0</v>
      </c>
    </row>
    <row r="202" spans="1:8" ht="38.25" x14ac:dyDescent="0.25">
      <c r="A202" s="30" t="s">
        <v>349</v>
      </c>
      <c r="B202" s="30" t="s">
        <v>271</v>
      </c>
      <c r="C202" s="31" t="s">
        <v>829</v>
      </c>
      <c r="D202" s="32" t="s">
        <v>356</v>
      </c>
      <c r="E202" s="32" t="s">
        <v>274</v>
      </c>
      <c r="F202" s="33">
        <v>15</v>
      </c>
      <c r="G202" s="33">
        <v>15</v>
      </c>
      <c r="H202" s="33">
        <v>0</v>
      </c>
    </row>
    <row r="203" spans="1:8" ht="38.25" x14ac:dyDescent="0.25">
      <c r="A203" s="30" t="s">
        <v>349</v>
      </c>
      <c r="B203" s="30" t="s">
        <v>271</v>
      </c>
      <c r="C203" s="31" t="s">
        <v>830</v>
      </c>
      <c r="D203" s="32" t="s">
        <v>380</v>
      </c>
      <c r="E203" s="32" t="s">
        <v>275</v>
      </c>
      <c r="F203" s="33">
        <v>10</v>
      </c>
      <c r="G203" s="33">
        <v>10</v>
      </c>
      <c r="H203" s="33">
        <v>0</v>
      </c>
    </row>
    <row r="204" spans="1:8" ht="38.25" x14ac:dyDescent="0.25">
      <c r="A204" s="30" t="s">
        <v>349</v>
      </c>
      <c r="B204" s="30" t="s">
        <v>271</v>
      </c>
      <c r="C204" s="31" t="s">
        <v>831</v>
      </c>
      <c r="D204" s="32" t="s">
        <v>380</v>
      </c>
      <c r="E204" s="32" t="s">
        <v>277</v>
      </c>
      <c r="F204" s="33">
        <v>10</v>
      </c>
      <c r="G204" s="33">
        <v>10</v>
      </c>
      <c r="H204" s="33">
        <v>0</v>
      </c>
    </row>
    <row r="205" spans="1:8" ht="38.25" x14ac:dyDescent="0.25">
      <c r="A205" s="30" t="s">
        <v>349</v>
      </c>
      <c r="B205" s="30" t="s">
        <v>271</v>
      </c>
      <c r="C205" s="31" t="s">
        <v>832</v>
      </c>
      <c r="D205" s="32" t="s">
        <v>356</v>
      </c>
      <c r="E205" s="32" t="s">
        <v>279</v>
      </c>
      <c r="F205" s="33">
        <v>3.5</v>
      </c>
      <c r="G205" s="33">
        <v>3.5</v>
      </c>
      <c r="H205" s="33">
        <v>0</v>
      </c>
    </row>
    <row r="206" spans="1:8" ht="38.25" x14ac:dyDescent="0.25">
      <c r="A206" s="30" t="s">
        <v>349</v>
      </c>
      <c r="B206" s="30" t="s">
        <v>271</v>
      </c>
      <c r="C206" s="31" t="s">
        <v>833</v>
      </c>
      <c r="D206" s="32" t="s">
        <v>356</v>
      </c>
      <c r="E206" s="32" t="s">
        <v>281</v>
      </c>
      <c r="F206" s="33">
        <v>3</v>
      </c>
      <c r="G206" s="33">
        <v>3</v>
      </c>
      <c r="H206" s="33">
        <v>0</v>
      </c>
    </row>
    <row r="207" spans="1:8" ht="38.25" x14ac:dyDescent="0.25">
      <c r="A207" s="30" t="s">
        <v>349</v>
      </c>
      <c r="B207" s="30" t="s">
        <v>271</v>
      </c>
      <c r="C207" s="31" t="s">
        <v>834</v>
      </c>
      <c r="D207" s="32" t="s">
        <v>390</v>
      </c>
      <c r="E207" s="32" t="s">
        <v>283</v>
      </c>
      <c r="F207" s="33">
        <v>10</v>
      </c>
      <c r="G207" s="33">
        <v>10</v>
      </c>
      <c r="H207" s="33">
        <v>0</v>
      </c>
    </row>
    <row r="208" spans="1:8" ht="38.25" x14ac:dyDescent="0.25">
      <c r="A208" s="30" t="s">
        <v>349</v>
      </c>
      <c r="B208" s="30" t="s">
        <v>271</v>
      </c>
      <c r="C208" s="31" t="s">
        <v>835</v>
      </c>
      <c r="D208" s="32" t="s">
        <v>356</v>
      </c>
      <c r="E208" s="32" t="s">
        <v>292</v>
      </c>
      <c r="F208" s="33">
        <v>5</v>
      </c>
      <c r="G208" s="33">
        <v>5</v>
      </c>
      <c r="H208" s="33">
        <v>0</v>
      </c>
    </row>
    <row r="209" spans="1:8" ht="38.25" x14ac:dyDescent="0.25">
      <c r="A209" s="30" t="s">
        <v>349</v>
      </c>
      <c r="B209" s="30" t="s">
        <v>271</v>
      </c>
      <c r="C209" s="31" t="s">
        <v>836</v>
      </c>
      <c r="D209" s="32" t="s">
        <v>356</v>
      </c>
      <c r="E209" s="32" t="s">
        <v>285</v>
      </c>
      <c r="F209" s="33">
        <v>40</v>
      </c>
      <c r="G209" s="33">
        <v>40</v>
      </c>
      <c r="H209" s="33">
        <v>0</v>
      </c>
    </row>
    <row r="210" spans="1:8" ht="38.25" x14ac:dyDescent="0.25">
      <c r="A210" s="30" t="s">
        <v>349</v>
      </c>
      <c r="B210" s="30" t="s">
        <v>271</v>
      </c>
      <c r="C210" s="31" t="s">
        <v>837</v>
      </c>
      <c r="D210" s="32" t="s">
        <v>107</v>
      </c>
      <c r="E210" s="32" t="s">
        <v>287</v>
      </c>
      <c r="F210" s="33">
        <v>5</v>
      </c>
      <c r="G210" s="33">
        <v>5</v>
      </c>
      <c r="H210" s="33">
        <v>0</v>
      </c>
    </row>
    <row r="211" spans="1:8" ht="38.25" x14ac:dyDescent="0.25">
      <c r="A211" s="30" t="s">
        <v>349</v>
      </c>
      <c r="B211" s="30" t="s">
        <v>271</v>
      </c>
      <c r="C211" s="31" t="s">
        <v>838</v>
      </c>
      <c r="D211" s="32" t="s">
        <v>380</v>
      </c>
      <c r="E211" s="32" t="s">
        <v>293</v>
      </c>
      <c r="F211" s="33">
        <v>5</v>
      </c>
      <c r="G211" s="33">
        <v>5</v>
      </c>
      <c r="H211" s="33">
        <v>0</v>
      </c>
    </row>
    <row r="212" spans="1:8" ht="38.25" x14ac:dyDescent="0.25">
      <c r="A212" s="30" t="s">
        <v>349</v>
      </c>
      <c r="B212" s="30" t="s">
        <v>271</v>
      </c>
      <c r="C212" s="31" t="s">
        <v>839</v>
      </c>
      <c r="D212" s="32" t="s">
        <v>28</v>
      </c>
      <c r="E212" s="32" t="s">
        <v>289</v>
      </c>
      <c r="F212" s="33">
        <v>5</v>
      </c>
      <c r="G212" s="33">
        <v>5</v>
      </c>
      <c r="H212" s="33">
        <v>0</v>
      </c>
    </row>
    <row r="213" spans="1:8" ht="38.25" x14ac:dyDescent="0.25">
      <c r="A213" s="30" t="s">
        <v>349</v>
      </c>
      <c r="B213" s="30" t="s">
        <v>271</v>
      </c>
      <c r="C213" s="31" t="s">
        <v>840</v>
      </c>
      <c r="D213" s="32" t="s">
        <v>380</v>
      </c>
      <c r="E213" s="32" t="s">
        <v>295</v>
      </c>
      <c r="F213" s="33">
        <v>6</v>
      </c>
      <c r="G213" s="33">
        <v>6</v>
      </c>
      <c r="H213" s="33">
        <v>0</v>
      </c>
    </row>
    <row r="214" spans="1:8" ht="38.25" x14ac:dyDescent="0.25">
      <c r="A214" s="30" t="s">
        <v>349</v>
      </c>
      <c r="B214" s="30" t="s">
        <v>271</v>
      </c>
      <c r="C214" s="31" t="s">
        <v>841</v>
      </c>
      <c r="D214" s="32" t="s">
        <v>388</v>
      </c>
      <c r="E214" s="32" t="s">
        <v>296</v>
      </c>
      <c r="F214" s="33">
        <v>15</v>
      </c>
      <c r="G214" s="33">
        <v>15</v>
      </c>
      <c r="H214" s="33">
        <v>0</v>
      </c>
    </row>
    <row r="215" spans="1:8" ht="38.25" x14ac:dyDescent="0.25">
      <c r="A215" s="30" t="s">
        <v>349</v>
      </c>
      <c r="B215" s="30" t="s">
        <v>271</v>
      </c>
      <c r="C215" s="31" t="s">
        <v>842</v>
      </c>
      <c r="D215" s="32" t="s">
        <v>388</v>
      </c>
      <c r="E215" s="32" t="s">
        <v>298</v>
      </c>
      <c r="F215" s="33">
        <v>20</v>
      </c>
      <c r="G215" s="33">
        <v>20</v>
      </c>
      <c r="H215" s="33">
        <v>0</v>
      </c>
    </row>
    <row r="216" spans="1:8" ht="38.25" x14ac:dyDescent="0.25">
      <c r="A216" s="30" t="s">
        <v>349</v>
      </c>
      <c r="B216" s="30" t="s">
        <v>271</v>
      </c>
      <c r="C216" s="31" t="s">
        <v>843</v>
      </c>
      <c r="D216" s="32" t="s">
        <v>356</v>
      </c>
      <c r="E216" s="32" t="s">
        <v>300</v>
      </c>
      <c r="F216" s="33">
        <v>50</v>
      </c>
      <c r="G216" s="33">
        <v>50</v>
      </c>
      <c r="H216" s="33">
        <v>0</v>
      </c>
    </row>
    <row r="217" spans="1:8" ht="51" x14ac:dyDescent="0.25">
      <c r="A217" s="30" t="s">
        <v>349</v>
      </c>
      <c r="B217" s="30" t="s">
        <v>271</v>
      </c>
      <c r="C217" s="31" t="s">
        <v>844</v>
      </c>
      <c r="D217" s="32" t="s">
        <v>356</v>
      </c>
      <c r="E217" s="32" t="s">
        <v>541</v>
      </c>
      <c r="F217" s="33">
        <v>10</v>
      </c>
      <c r="G217" s="33">
        <v>10</v>
      </c>
      <c r="H217" s="33">
        <v>0</v>
      </c>
    </row>
    <row r="218" spans="1:8" ht="38.25" x14ac:dyDescent="0.25">
      <c r="A218" s="30" t="s">
        <v>349</v>
      </c>
      <c r="B218" s="30" t="s">
        <v>271</v>
      </c>
      <c r="C218" s="31" t="s">
        <v>845</v>
      </c>
      <c r="D218" s="32" t="s">
        <v>385</v>
      </c>
      <c r="E218" s="32" t="s">
        <v>302</v>
      </c>
      <c r="F218" s="33">
        <v>4</v>
      </c>
      <c r="G218" s="33">
        <v>4</v>
      </c>
      <c r="H218" s="33">
        <v>0</v>
      </c>
    </row>
    <row r="219" spans="1:8" ht="38.25" x14ac:dyDescent="0.25">
      <c r="A219" s="30" t="s">
        <v>349</v>
      </c>
      <c r="B219" s="30" t="s">
        <v>271</v>
      </c>
      <c r="C219" s="31" t="s">
        <v>846</v>
      </c>
      <c r="D219" s="32" t="s">
        <v>385</v>
      </c>
      <c r="E219" s="32" t="s">
        <v>304</v>
      </c>
      <c r="F219" s="33">
        <v>11</v>
      </c>
      <c r="G219" s="33">
        <v>11</v>
      </c>
      <c r="H219" s="33">
        <v>0</v>
      </c>
    </row>
    <row r="220" spans="1:8" ht="51" x14ac:dyDescent="0.25">
      <c r="A220" s="30" t="s">
        <v>305</v>
      </c>
      <c r="B220" s="30" t="s">
        <v>306</v>
      </c>
      <c r="C220" s="31" t="s">
        <v>584</v>
      </c>
      <c r="D220" s="32" t="s">
        <v>392</v>
      </c>
      <c r="E220" s="32" t="s">
        <v>307</v>
      </c>
      <c r="F220" s="33" t="s">
        <v>10</v>
      </c>
      <c r="G220" s="33" t="s">
        <v>10</v>
      </c>
      <c r="H220" s="33">
        <v>0</v>
      </c>
    </row>
    <row r="221" spans="1:8" ht="51" x14ac:dyDescent="0.25">
      <c r="A221" s="30" t="s">
        <v>305</v>
      </c>
      <c r="B221" s="30" t="s">
        <v>306</v>
      </c>
      <c r="C221" s="31" t="s">
        <v>847</v>
      </c>
      <c r="D221" s="32" t="s">
        <v>392</v>
      </c>
      <c r="E221" s="32" t="s">
        <v>309</v>
      </c>
      <c r="F221" s="33">
        <v>3</v>
      </c>
      <c r="G221" s="33">
        <v>3</v>
      </c>
      <c r="H221" s="33">
        <v>0</v>
      </c>
    </row>
    <row r="222" spans="1:8" ht="51" x14ac:dyDescent="0.25">
      <c r="A222" s="30" t="s">
        <v>305</v>
      </c>
      <c r="B222" s="30" t="s">
        <v>306</v>
      </c>
      <c r="C222" s="31" t="s">
        <v>848</v>
      </c>
      <c r="D222" s="32" t="s">
        <v>356</v>
      </c>
      <c r="E222" s="32" t="s">
        <v>543</v>
      </c>
      <c r="F222" s="33">
        <v>5</v>
      </c>
      <c r="G222" s="33">
        <v>5</v>
      </c>
      <c r="H222" s="33">
        <v>0</v>
      </c>
    </row>
    <row r="223" spans="1:8" ht="51" x14ac:dyDescent="0.25">
      <c r="A223" s="30" t="s">
        <v>305</v>
      </c>
      <c r="B223" s="30" t="s">
        <v>306</v>
      </c>
      <c r="C223" s="31" t="s">
        <v>849</v>
      </c>
      <c r="D223" s="32" t="s">
        <v>356</v>
      </c>
      <c r="E223" s="32" t="s">
        <v>311</v>
      </c>
      <c r="F223" s="33">
        <v>5</v>
      </c>
      <c r="G223" s="33">
        <v>5</v>
      </c>
      <c r="H223" s="33">
        <v>0</v>
      </c>
    </row>
    <row r="224" spans="1:8" ht="51" x14ac:dyDescent="0.25">
      <c r="A224" s="30" t="s">
        <v>305</v>
      </c>
      <c r="B224" s="30" t="s">
        <v>306</v>
      </c>
      <c r="C224" s="31" t="s">
        <v>850</v>
      </c>
      <c r="D224" s="32" t="s">
        <v>356</v>
      </c>
      <c r="E224" s="32" t="s">
        <v>313</v>
      </c>
      <c r="F224" s="33">
        <v>7</v>
      </c>
      <c r="G224" s="33">
        <v>7</v>
      </c>
      <c r="H224" s="33">
        <v>0</v>
      </c>
    </row>
    <row r="225" spans="1:8" ht="51" x14ac:dyDescent="0.25">
      <c r="A225" s="30" t="s">
        <v>305</v>
      </c>
      <c r="B225" s="30" t="s">
        <v>306</v>
      </c>
      <c r="C225" s="31" t="s">
        <v>851</v>
      </c>
      <c r="D225" s="32" t="s">
        <v>393</v>
      </c>
      <c r="E225" s="32" t="s">
        <v>314</v>
      </c>
      <c r="F225" s="33">
        <v>2</v>
      </c>
      <c r="G225" s="33">
        <v>2</v>
      </c>
      <c r="H225" s="33">
        <v>0</v>
      </c>
    </row>
    <row r="226" spans="1:8" ht="51" x14ac:dyDescent="0.25">
      <c r="A226" s="30" t="s">
        <v>305</v>
      </c>
      <c r="B226" s="30" t="s">
        <v>306</v>
      </c>
      <c r="C226" s="31" t="s">
        <v>852</v>
      </c>
      <c r="D226" s="32" t="s">
        <v>391</v>
      </c>
      <c r="E226" s="32" t="s">
        <v>316</v>
      </c>
      <c r="F226" s="33">
        <v>8</v>
      </c>
      <c r="G226" s="33">
        <v>8</v>
      </c>
      <c r="H226" s="33">
        <v>0</v>
      </c>
    </row>
    <row r="227" spans="1:8" ht="51" x14ac:dyDescent="0.25">
      <c r="A227" s="30" t="s">
        <v>305</v>
      </c>
      <c r="B227" s="30" t="s">
        <v>317</v>
      </c>
      <c r="C227" s="31" t="s">
        <v>853</v>
      </c>
      <c r="D227" s="32" t="s">
        <v>356</v>
      </c>
      <c r="E227" s="32" t="s">
        <v>318</v>
      </c>
      <c r="F227" s="33">
        <v>40</v>
      </c>
      <c r="G227" s="33">
        <v>40</v>
      </c>
      <c r="H227" s="33">
        <v>0</v>
      </c>
    </row>
    <row r="228" spans="1:8" ht="51" x14ac:dyDescent="0.25">
      <c r="A228" s="30" t="s">
        <v>305</v>
      </c>
      <c r="B228" s="30" t="s">
        <v>317</v>
      </c>
      <c r="C228" s="31" t="s">
        <v>854</v>
      </c>
      <c r="D228" s="32" t="s">
        <v>356</v>
      </c>
      <c r="E228" s="32" t="s">
        <v>546</v>
      </c>
      <c r="F228" s="33">
        <v>70</v>
      </c>
      <c r="G228" s="33">
        <v>70</v>
      </c>
      <c r="H228" s="33">
        <v>0</v>
      </c>
    </row>
    <row r="229" spans="1:8" ht="51" x14ac:dyDescent="0.25">
      <c r="A229" s="30" t="s">
        <v>305</v>
      </c>
      <c r="B229" s="30" t="s">
        <v>317</v>
      </c>
      <c r="C229" s="31" t="s">
        <v>855</v>
      </c>
      <c r="D229" s="32" t="s">
        <v>356</v>
      </c>
      <c r="E229" s="32" t="s">
        <v>548</v>
      </c>
      <c r="F229" s="33">
        <v>39</v>
      </c>
      <c r="G229" s="33">
        <v>39</v>
      </c>
      <c r="H229" s="33">
        <v>0</v>
      </c>
    </row>
    <row r="230" spans="1:8" ht="51" x14ac:dyDescent="0.25">
      <c r="A230" s="30" t="s">
        <v>305</v>
      </c>
      <c r="B230" s="30" t="s">
        <v>317</v>
      </c>
      <c r="C230" s="31" t="s">
        <v>856</v>
      </c>
      <c r="D230" s="32" t="s">
        <v>394</v>
      </c>
      <c r="E230" s="32" t="s">
        <v>330</v>
      </c>
      <c r="F230" s="33">
        <v>5</v>
      </c>
      <c r="G230" s="33">
        <v>5</v>
      </c>
      <c r="H230" s="33">
        <v>0</v>
      </c>
    </row>
    <row r="231" spans="1:8" ht="51" x14ac:dyDescent="0.25">
      <c r="A231" s="30" t="s">
        <v>305</v>
      </c>
      <c r="B231" s="30" t="s">
        <v>317</v>
      </c>
      <c r="C231" s="31" t="s">
        <v>857</v>
      </c>
      <c r="D231" s="32" t="s">
        <v>356</v>
      </c>
      <c r="E231" s="32" t="s">
        <v>331</v>
      </c>
      <c r="F231" s="33" t="s">
        <v>10</v>
      </c>
      <c r="G231" s="33" t="s">
        <v>10</v>
      </c>
      <c r="H231" s="33">
        <v>0</v>
      </c>
    </row>
    <row r="232" spans="1:8" ht="51" x14ac:dyDescent="0.25">
      <c r="A232" s="30" t="s">
        <v>305</v>
      </c>
      <c r="B232" s="30" t="s">
        <v>317</v>
      </c>
      <c r="C232" s="31" t="s">
        <v>858</v>
      </c>
      <c r="D232" s="32" t="s">
        <v>380</v>
      </c>
      <c r="E232" s="32" t="s">
        <v>333</v>
      </c>
      <c r="F232" s="33">
        <v>15</v>
      </c>
      <c r="G232" s="33">
        <v>15</v>
      </c>
      <c r="H232" s="33">
        <v>0</v>
      </c>
    </row>
    <row r="233" spans="1:8" ht="51" x14ac:dyDescent="0.25">
      <c r="A233" s="30" t="s">
        <v>305</v>
      </c>
      <c r="B233" s="30" t="s">
        <v>317</v>
      </c>
      <c r="C233" s="31" t="s">
        <v>859</v>
      </c>
      <c r="D233" s="32" t="s">
        <v>356</v>
      </c>
      <c r="E233" s="32" t="s">
        <v>319</v>
      </c>
      <c r="F233" s="33">
        <v>6</v>
      </c>
      <c r="G233" s="33">
        <v>6</v>
      </c>
      <c r="H233" s="33">
        <v>0</v>
      </c>
    </row>
    <row r="234" spans="1:8" ht="51" x14ac:dyDescent="0.25">
      <c r="A234" s="30" t="s">
        <v>305</v>
      </c>
      <c r="B234" s="30" t="s">
        <v>317</v>
      </c>
      <c r="C234" s="31" t="s">
        <v>860</v>
      </c>
      <c r="D234" s="32" t="s">
        <v>356</v>
      </c>
      <c r="E234" s="32" t="s">
        <v>320</v>
      </c>
      <c r="F234" s="33">
        <v>10</v>
      </c>
      <c r="G234" s="33">
        <v>10</v>
      </c>
      <c r="H234" s="33">
        <v>0</v>
      </c>
    </row>
    <row r="235" spans="1:8" ht="51" x14ac:dyDescent="0.25">
      <c r="A235" s="30" t="s">
        <v>305</v>
      </c>
      <c r="B235" s="30" t="s">
        <v>317</v>
      </c>
      <c r="C235" s="31" t="s">
        <v>861</v>
      </c>
      <c r="D235" s="32" t="s">
        <v>381</v>
      </c>
      <c r="E235" s="32" t="s">
        <v>321</v>
      </c>
      <c r="F235" s="33">
        <v>15</v>
      </c>
      <c r="G235" s="33">
        <v>15</v>
      </c>
      <c r="H235" s="33">
        <v>0</v>
      </c>
    </row>
    <row r="236" spans="1:8" ht="51" x14ac:dyDescent="0.25">
      <c r="A236" s="30" t="s">
        <v>305</v>
      </c>
      <c r="B236" s="30" t="s">
        <v>317</v>
      </c>
      <c r="C236" s="31" t="s">
        <v>862</v>
      </c>
      <c r="D236" s="32" t="s">
        <v>394</v>
      </c>
      <c r="E236" s="32" t="s">
        <v>323</v>
      </c>
      <c r="F236" s="33">
        <v>15</v>
      </c>
      <c r="G236" s="33">
        <v>15</v>
      </c>
      <c r="H236" s="33">
        <v>0</v>
      </c>
    </row>
    <row r="237" spans="1:8" ht="51" x14ac:dyDescent="0.25">
      <c r="A237" s="30" t="s">
        <v>305</v>
      </c>
      <c r="B237" s="30" t="s">
        <v>317</v>
      </c>
      <c r="C237" s="31" t="s">
        <v>863</v>
      </c>
      <c r="D237" s="32" t="s">
        <v>356</v>
      </c>
      <c r="E237" s="32" t="s">
        <v>324</v>
      </c>
      <c r="F237" s="33">
        <v>10</v>
      </c>
      <c r="G237" s="33">
        <v>10</v>
      </c>
      <c r="H237" s="33">
        <v>0</v>
      </c>
    </row>
    <row r="238" spans="1:8" ht="51" x14ac:dyDescent="0.25">
      <c r="A238" s="30" t="s">
        <v>305</v>
      </c>
      <c r="B238" s="30" t="s">
        <v>317</v>
      </c>
      <c r="C238" s="31" t="s">
        <v>864</v>
      </c>
      <c r="D238" s="32" t="s">
        <v>356</v>
      </c>
      <c r="E238" s="32" t="s">
        <v>325</v>
      </c>
      <c r="F238" s="33">
        <v>10</v>
      </c>
      <c r="G238" s="33">
        <v>10</v>
      </c>
      <c r="H238" s="33">
        <v>0</v>
      </c>
    </row>
    <row r="239" spans="1:8" ht="51" x14ac:dyDescent="0.25">
      <c r="A239" s="30" t="s">
        <v>305</v>
      </c>
      <c r="B239" s="30" t="s">
        <v>317</v>
      </c>
      <c r="C239" s="31" t="s">
        <v>865</v>
      </c>
      <c r="D239" s="32" t="s">
        <v>356</v>
      </c>
      <c r="E239" s="32" t="s">
        <v>326</v>
      </c>
      <c r="F239" s="33">
        <v>10</v>
      </c>
      <c r="G239" s="33">
        <v>10</v>
      </c>
      <c r="H239" s="33">
        <v>0</v>
      </c>
    </row>
    <row r="240" spans="1:8" ht="51" x14ac:dyDescent="0.25">
      <c r="A240" s="30" t="s">
        <v>305</v>
      </c>
      <c r="B240" s="30" t="s">
        <v>317</v>
      </c>
      <c r="C240" s="31" t="s">
        <v>866</v>
      </c>
      <c r="D240" s="32" t="s">
        <v>356</v>
      </c>
      <c r="E240" s="32" t="s">
        <v>328</v>
      </c>
      <c r="F240" s="33">
        <v>10</v>
      </c>
      <c r="G240" s="33">
        <v>10</v>
      </c>
      <c r="H240" s="33">
        <v>0</v>
      </c>
    </row>
    <row r="241" spans="1:8" ht="51" x14ac:dyDescent="0.25">
      <c r="A241" s="30" t="s">
        <v>305</v>
      </c>
      <c r="B241" s="30" t="s">
        <v>317</v>
      </c>
      <c r="C241" s="31" t="s">
        <v>867</v>
      </c>
      <c r="D241" s="32" t="s">
        <v>356</v>
      </c>
      <c r="E241" s="32" t="s">
        <v>334</v>
      </c>
      <c r="F241" s="33" t="s">
        <v>10</v>
      </c>
      <c r="G241" s="33" t="s">
        <v>10</v>
      </c>
      <c r="H241" s="33">
        <v>0</v>
      </c>
    </row>
    <row r="242" spans="1:8" ht="51" x14ac:dyDescent="0.25">
      <c r="A242" s="30" t="s">
        <v>305</v>
      </c>
      <c r="B242" s="30" t="s">
        <v>317</v>
      </c>
      <c r="C242" s="31" t="s">
        <v>868</v>
      </c>
      <c r="D242" s="32" t="s">
        <v>381</v>
      </c>
      <c r="E242" s="32" t="s">
        <v>335</v>
      </c>
      <c r="F242" s="33">
        <v>12</v>
      </c>
      <c r="G242" s="33">
        <v>12</v>
      </c>
      <c r="H242" s="33">
        <v>0</v>
      </c>
    </row>
    <row r="243" spans="1:8" ht="51" x14ac:dyDescent="0.25">
      <c r="A243" s="30" t="s">
        <v>305</v>
      </c>
      <c r="B243" s="30" t="s">
        <v>317</v>
      </c>
      <c r="C243" s="31" t="s">
        <v>869</v>
      </c>
      <c r="D243" s="32" t="s">
        <v>381</v>
      </c>
      <c r="E243" s="32" t="s">
        <v>336</v>
      </c>
      <c r="F243" s="33">
        <v>9</v>
      </c>
      <c r="G243" s="33">
        <v>9</v>
      </c>
      <c r="H243" s="33">
        <v>0</v>
      </c>
    </row>
    <row r="244" spans="1:8" ht="51" x14ac:dyDescent="0.25">
      <c r="A244" s="30" t="s">
        <v>305</v>
      </c>
      <c r="B244" s="30" t="s">
        <v>317</v>
      </c>
      <c r="C244" s="31" t="s">
        <v>870</v>
      </c>
      <c r="D244" s="32" t="s">
        <v>381</v>
      </c>
      <c r="E244" s="32" t="s">
        <v>337</v>
      </c>
      <c r="F244" s="33" t="s">
        <v>10</v>
      </c>
      <c r="G244" s="33" t="s">
        <v>10</v>
      </c>
      <c r="H244" s="33">
        <v>0</v>
      </c>
    </row>
    <row r="245" spans="1:8" ht="51" x14ac:dyDescent="0.25">
      <c r="A245" s="30" t="s">
        <v>305</v>
      </c>
      <c r="B245" s="30" t="s">
        <v>317</v>
      </c>
      <c r="C245" s="31" t="s">
        <v>871</v>
      </c>
      <c r="D245" s="32" t="s">
        <v>356</v>
      </c>
      <c r="E245" s="32" t="s">
        <v>551</v>
      </c>
      <c r="F245" s="33">
        <v>5</v>
      </c>
      <c r="G245" s="33">
        <v>5</v>
      </c>
      <c r="H245" s="33">
        <v>0</v>
      </c>
    </row>
    <row r="246" spans="1:8" ht="51" x14ac:dyDescent="0.25">
      <c r="A246" s="30" t="s">
        <v>305</v>
      </c>
      <c r="B246" s="30" t="s">
        <v>338</v>
      </c>
      <c r="C246" s="31" t="s">
        <v>872</v>
      </c>
      <c r="D246" s="32" t="s">
        <v>395</v>
      </c>
      <c r="E246" s="32" t="s">
        <v>405</v>
      </c>
      <c r="F246" s="33">
        <v>30</v>
      </c>
      <c r="G246" s="33">
        <v>30</v>
      </c>
      <c r="H246" s="33">
        <v>0</v>
      </c>
    </row>
    <row r="247" spans="1:8" ht="51" x14ac:dyDescent="0.25">
      <c r="A247" s="30" t="s">
        <v>305</v>
      </c>
      <c r="B247" s="30" t="s">
        <v>338</v>
      </c>
      <c r="C247" s="31" t="s">
        <v>873</v>
      </c>
      <c r="D247" s="32" t="s">
        <v>356</v>
      </c>
      <c r="E247" s="32" t="s">
        <v>407</v>
      </c>
      <c r="F247" s="33">
        <v>15</v>
      </c>
      <c r="G247" s="33">
        <v>15</v>
      </c>
      <c r="H247" s="33">
        <v>0</v>
      </c>
    </row>
    <row r="248" spans="1:8" ht="51" x14ac:dyDescent="0.25">
      <c r="A248" s="30" t="s">
        <v>305</v>
      </c>
      <c r="B248" s="30" t="s">
        <v>338</v>
      </c>
      <c r="C248" s="31" t="s">
        <v>874</v>
      </c>
      <c r="D248" s="32" t="s">
        <v>356</v>
      </c>
      <c r="E248" s="32" t="s">
        <v>340</v>
      </c>
      <c r="F248" s="33">
        <v>15</v>
      </c>
      <c r="G248" s="33">
        <v>15</v>
      </c>
      <c r="H248" s="33">
        <v>0</v>
      </c>
    </row>
    <row r="249" spans="1:8" ht="51" x14ac:dyDescent="0.25">
      <c r="A249" s="30" t="s">
        <v>305</v>
      </c>
      <c r="B249" s="30" t="s">
        <v>338</v>
      </c>
      <c r="C249" s="31" t="s">
        <v>875</v>
      </c>
      <c r="D249" s="32" t="s">
        <v>356</v>
      </c>
      <c r="E249" s="32" t="s">
        <v>409</v>
      </c>
      <c r="F249" s="33">
        <v>10</v>
      </c>
      <c r="G249" s="33">
        <v>10</v>
      </c>
      <c r="H249" s="33">
        <v>0</v>
      </c>
    </row>
    <row r="250" spans="1:8" ht="54" x14ac:dyDescent="0.25">
      <c r="A250" s="30" t="s">
        <v>305</v>
      </c>
      <c r="B250" s="30" t="s">
        <v>338</v>
      </c>
      <c r="C250" s="31" t="s">
        <v>876</v>
      </c>
      <c r="D250" s="32" t="s">
        <v>356</v>
      </c>
      <c r="E250" s="32" t="s">
        <v>341</v>
      </c>
      <c r="F250" s="33">
        <v>25</v>
      </c>
      <c r="G250" s="33">
        <v>25</v>
      </c>
      <c r="H250" s="33">
        <v>0</v>
      </c>
    </row>
    <row r="251" spans="1:8" ht="51" x14ac:dyDescent="0.25">
      <c r="A251" s="30" t="s">
        <v>305</v>
      </c>
      <c r="B251" s="30" t="s">
        <v>338</v>
      </c>
      <c r="C251" s="31" t="s">
        <v>877</v>
      </c>
      <c r="D251" s="32" t="s">
        <v>356</v>
      </c>
      <c r="E251" s="32" t="s">
        <v>342</v>
      </c>
      <c r="F251" s="33">
        <v>100</v>
      </c>
      <c r="G251" s="33">
        <v>100</v>
      </c>
      <c r="H251" s="33">
        <v>0</v>
      </c>
    </row>
    <row r="252" spans="1:8" ht="51" x14ac:dyDescent="0.25">
      <c r="A252" s="30" t="s">
        <v>305</v>
      </c>
      <c r="B252" s="30" t="s">
        <v>338</v>
      </c>
      <c r="C252" s="31" t="s">
        <v>878</v>
      </c>
      <c r="D252" s="32" t="s">
        <v>356</v>
      </c>
      <c r="E252" s="32" t="s">
        <v>406</v>
      </c>
      <c r="F252" s="33">
        <v>20</v>
      </c>
      <c r="G252" s="33">
        <v>20</v>
      </c>
      <c r="H252" s="33">
        <v>0</v>
      </c>
    </row>
    <row r="253" spans="1:8" ht="51" x14ac:dyDescent="0.25">
      <c r="A253" s="30" t="s">
        <v>305</v>
      </c>
      <c r="B253" s="30" t="s">
        <v>338</v>
      </c>
      <c r="C253" s="31" t="s">
        <v>879</v>
      </c>
      <c r="D253" s="32" t="s">
        <v>343</v>
      </c>
      <c r="E253" s="32" t="s">
        <v>344</v>
      </c>
      <c r="F253" s="33">
        <v>50</v>
      </c>
      <c r="G253" s="33">
        <v>50</v>
      </c>
      <c r="H253" s="33">
        <v>0</v>
      </c>
    </row>
    <row r="254" spans="1:8" ht="51" x14ac:dyDescent="0.25">
      <c r="A254" s="30" t="s">
        <v>305</v>
      </c>
      <c r="B254" s="30" t="s">
        <v>338</v>
      </c>
      <c r="C254" s="31" t="s">
        <v>880</v>
      </c>
      <c r="D254" s="32" t="s">
        <v>356</v>
      </c>
      <c r="E254" s="32" t="s">
        <v>345</v>
      </c>
      <c r="F254" s="33">
        <v>200</v>
      </c>
      <c r="G254" s="33">
        <v>200</v>
      </c>
      <c r="H254" s="33">
        <v>0</v>
      </c>
    </row>
    <row r="255" spans="1:8" ht="51" x14ac:dyDescent="0.25">
      <c r="A255" s="30" t="s">
        <v>305</v>
      </c>
      <c r="B255" s="30" t="s">
        <v>338</v>
      </c>
      <c r="C255" s="31" t="s">
        <v>881</v>
      </c>
      <c r="D255" s="32" t="s">
        <v>356</v>
      </c>
      <c r="E255" s="32" t="s">
        <v>408</v>
      </c>
      <c r="F255" s="33">
        <v>2000</v>
      </c>
      <c r="G255" s="33">
        <v>2000</v>
      </c>
      <c r="H255" s="33">
        <v>0</v>
      </c>
    </row>
    <row r="256" spans="1:8" ht="51" x14ac:dyDescent="0.25">
      <c r="A256" s="30" t="s">
        <v>305</v>
      </c>
      <c r="B256" s="30" t="s">
        <v>338</v>
      </c>
      <c r="C256" s="31" t="s">
        <v>882</v>
      </c>
      <c r="D256" s="32" t="s">
        <v>356</v>
      </c>
      <c r="E256" s="32" t="s">
        <v>346</v>
      </c>
      <c r="F256" s="33" t="s">
        <v>10</v>
      </c>
      <c r="G256" s="33" t="s">
        <v>10</v>
      </c>
      <c r="H256" s="33">
        <v>0</v>
      </c>
    </row>
    <row r="257" spans="1:8" ht="51" x14ac:dyDescent="0.25">
      <c r="A257" s="30" t="s">
        <v>305</v>
      </c>
      <c r="B257" s="30" t="s">
        <v>338</v>
      </c>
      <c r="C257" s="31" t="s">
        <v>883</v>
      </c>
      <c r="D257" s="32" t="s">
        <v>356</v>
      </c>
      <c r="E257" s="32" t="s">
        <v>410</v>
      </c>
      <c r="F257" s="33">
        <v>150</v>
      </c>
      <c r="G257" s="33">
        <v>150</v>
      </c>
      <c r="H257" s="33">
        <v>0</v>
      </c>
    </row>
    <row r="258" spans="1:8" ht="51" x14ac:dyDescent="0.25">
      <c r="A258" s="30" t="s">
        <v>305</v>
      </c>
      <c r="B258" s="30" t="s">
        <v>338</v>
      </c>
      <c r="C258" s="31" t="s">
        <v>884</v>
      </c>
      <c r="D258" s="32" t="s">
        <v>61</v>
      </c>
      <c r="E258" s="32" t="s">
        <v>348</v>
      </c>
      <c r="F258" s="33">
        <v>600</v>
      </c>
      <c r="G258" s="33">
        <v>600</v>
      </c>
      <c r="H258" s="33">
        <v>0</v>
      </c>
    </row>
  </sheetData>
  <autoFilter ref="A1:H258"/>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6"/>
  <dimension ref="A1:F274"/>
  <sheetViews>
    <sheetView zoomScaleNormal="100" workbookViewId="0">
      <selection activeCell="H5" sqref="H5"/>
    </sheetView>
  </sheetViews>
  <sheetFormatPr baseColWidth="10" defaultRowHeight="15" x14ac:dyDescent="0.25"/>
  <cols>
    <col min="1" max="1" width="43.42578125" customWidth="1"/>
    <col min="2" max="3" width="33.42578125" customWidth="1"/>
    <col min="4" max="6" width="13.5703125" style="22" customWidth="1"/>
  </cols>
  <sheetData>
    <row r="1" spans="1:6" ht="15.75" thickBot="1" x14ac:dyDescent="0.3">
      <c r="A1" s="5"/>
      <c r="B1" s="5"/>
      <c r="C1" s="5"/>
      <c r="D1" s="27" t="s">
        <v>3</v>
      </c>
      <c r="E1" s="23"/>
      <c r="F1" s="24"/>
    </row>
    <row r="2" spans="1:6" ht="15.75" thickBot="1" x14ac:dyDescent="0.3">
      <c r="A2" s="6" t="s">
        <v>0</v>
      </c>
      <c r="B2" s="6" t="s">
        <v>1</v>
      </c>
      <c r="C2" s="7" t="s">
        <v>2</v>
      </c>
      <c r="D2" s="21" t="s">
        <v>352</v>
      </c>
      <c r="E2" s="25" t="s">
        <v>353</v>
      </c>
      <c r="F2" s="26" t="s">
        <v>354</v>
      </c>
    </row>
    <row r="3" spans="1:6" x14ac:dyDescent="0.25">
      <c r="A3" s="47" t="s">
        <v>4</v>
      </c>
      <c r="B3" s="48"/>
      <c r="C3" s="48"/>
      <c r="D3" s="49">
        <v>506.5</v>
      </c>
      <c r="E3" s="50">
        <v>506.5</v>
      </c>
      <c r="F3" s="50">
        <v>0</v>
      </c>
    </row>
    <row r="4" spans="1:6" x14ac:dyDescent="0.25">
      <c r="A4" s="51" t="s">
        <v>5</v>
      </c>
      <c r="B4" s="48"/>
      <c r="C4" s="48"/>
      <c r="D4" s="52">
        <v>315.5</v>
      </c>
      <c r="E4" s="53">
        <v>315.5</v>
      </c>
      <c r="F4" s="53">
        <v>0</v>
      </c>
    </row>
    <row r="5" spans="1:6" ht="27" x14ac:dyDescent="0.25">
      <c r="A5" s="12" t="s">
        <v>415</v>
      </c>
      <c r="B5" s="10" t="s">
        <v>357</v>
      </c>
      <c r="C5" s="10" t="s">
        <v>6</v>
      </c>
      <c r="D5" s="56">
        <v>10</v>
      </c>
      <c r="E5" s="56">
        <v>10</v>
      </c>
      <c r="F5" s="56">
        <v>0</v>
      </c>
    </row>
    <row r="6" spans="1:6" ht="27" x14ac:dyDescent="0.25">
      <c r="A6" s="12" t="s">
        <v>7</v>
      </c>
      <c r="B6" s="10" t="s">
        <v>357</v>
      </c>
      <c r="C6" s="10" t="s">
        <v>8</v>
      </c>
      <c r="D6" s="56">
        <v>2.5</v>
      </c>
      <c r="E6" s="56">
        <v>2.5</v>
      </c>
      <c r="F6" s="56">
        <v>0</v>
      </c>
    </row>
    <row r="7" spans="1:6" ht="38.25" x14ac:dyDescent="0.25">
      <c r="A7" s="12" t="s">
        <v>588</v>
      </c>
      <c r="B7" s="10" t="s">
        <v>357</v>
      </c>
      <c r="C7" s="10" t="s">
        <v>9</v>
      </c>
      <c r="D7" s="56" t="s">
        <v>10</v>
      </c>
      <c r="E7" s="56" t="s">
        <v>10</v>
      </c>
      <c r="F7" s="56">
        <v>0</v>
      </c>
    </row>
    <row r="8" spans="1:6" ht="27" x14ac:dyDescent="0.25">
      <c r="A8" s="12" t="s">
        <v>11</v>
      </c>
      <c r="B8" s="10" t="s">
        <v>356</v>
      </c>
      <c r="C8" s="10" t="s">
        <v>12</v>
      </c>
      <c r="D8" s="56" t="s">
        <v>10</v>
      </c>
      <c r="E8" s="56" t="s">
        <v>10</v>
      </c>
      <c r="F8" s="56">
        <v>0</v>
      </c>
    </row>
    <row r="9" spans="1:6" ht="27" x14ac:dyDescent="0.25">
      <c r="A9" s="12" t="s">
        <v>416</v>
      </c>
      <c r="B9" s="10" t="s">
        <v>356</v>
      </c>
      <c r="C9" s="10" t="s">
        <v>13</v>
      </c>
      <c r="D9" s="56">
        <v>15</v>
      </c>
      <c r="E9" s="56">
        <v>15</v>
      </c>
      <c r="F9" s="56">
        <v>0</v>
      </c>
    </row>
    <row r="10" spans="1:6" ht="27" x14ac:dyDescent="0.25">
      <c r="A10" s="12" t="s">
        <v>417</v>
      </c>
      <c r="B10" s="10" t="s">
        <v>356</v>
      </c>
      <c r="C10" s="10" t="s">
        <v>14</v>
      </c>
      <c r="D10" s="56">
        <v>25</v>
      </c>
      <c r="E10" s="56">
        <v>25</v>
      </c>
      <c r="F10" s="56">
        <v>0</v>
      </c>
    </row>
    <row r="11" spans="1:6" ht="27" x14ac:dyDescent="0.25">
      <c r="A11" s="12" t="s">
        <v>397</v>
      </c>
      <c r="B11" s="10" t="s">
        <v>356</v>
      </c>
      <c r="C11" s="10" t="s">
        <v>15</v>
      </c>
      <c r="D11" s="56" t="s">
        <v>10</v>
      </c>
      <c r="E11" s="56" t="s">
        <v>10</v>
      </c>
      <c r="F11" s="56">
        <v>0</v>
      </c>
    </row>
    <row r="12" spans="1:6" ht="27" x14ac:dyDescent="0.25">
      <c r="A12" s="12" t="s">
        <v>16</v>
      </c>
      <c r="B12" s="10" t="s">
        <v>356</v>
      </c>
      <c r="C12" s="10" t="s">
        <v>17</v>
      </c>
      <c r="D12" s="56">
        <v>25</v>
      </c>
      <c r="E12" s="56">
        <v>25</v>
      </c>
      <c r="F12" s="56">
        <v>0</v>
      </c>
    </row>
    <row r="13" spans="1:6" ht="27" x14ac:dyDescent="0.25">
      <c r="A13" s="12" t="s">
        <v>18</v>
      </c>
      <c r="B13" s="10" t="s">
        <v>357</v>
      </c>
      <c r="C13" s="10" t="s">
        <v>19</v>
      </c>
      <c r="D13" s="56">
        <v>3</v>
      </c>
      <c r="E13" s="56">
        <v>3</v>
      </c>
      <c r="F13" s="56">
        <v>0</v>
      </c>
    </row>
    <row r="14" spans="1:6" ht="40.5" x14ac:dyDescent="0.25">
      <c r="A14" s="12" t="s">
        <v>20</v>
      </c>
      <c r="B14" s="10" t="s">
        <v>21</v>
      </c>
      <c r="C14" s="10" t="s">
        <v>22</v>
      </c>
      <c r="D14" s="56" t="s">
        <v>10</v>
      </c>
      <c r="E14" s="56" t="s">
        <v>10</v>
      </c>
      <c r="F14" s="56">
        <v>0</v>
      </c>
    </row>
    <row r="15" spans="1:6" ht="27" x14ac:dyDescent="0.25">
      <c r="A15" s="12" t="s">
        <v>23</v>
      </c>
      <c r="B15" s="10" t="s">
        <v>21</v>
      </c>
      <c r="C15" s="10" t="s">
        <v>24</v>
      </c>
      <c r="D15" s="56">
        <v>37</v>
      </c>
      <c r="E15" s="56">
        <v>37</v>
      </c>
      <c r="F15" s="56">
        <v>0</v>
      </c>
    </row>
    <row r="16" spans="1:6" ht="40.5" x14ac:dyDescent="0.25">
      <c r="A16" s="12" t="s">
        <v>589</v>
      </c>
      <c r="B16" s="10" t="s">
        <v>357</v>
      </c>
      <c r="C16" s="10" t="s">
        <v>25</v>
      </c>
      <c r="D16" s="56">
        <v>5</v>
      </c>
      <c r="E16" s="56">
        <v>5</v>
      </c>
      <c r="F16" s="56">
        <v>0</v>
      </c>
    </row>
    <row r="17" spans="1:6" ht="27" x14ac:dyDescent="0.25">
      <c r="A17" s="12" t="s">
        <v>590</v>
      </c>
      <c r="B17" s="10" t="s">
        <v>356</v>
      </c>
      <c r="C17" s="10" t="s">
        <v>26</v>
      </c>
      <c r="D17" s="56">
        <v>50</v>
      </c>
      <c r="E17" s="56">
        <v>50</v>
      </c>
      <c r="F17" s="56">
        <v>0</v>
      </c>
    </row>
    <row r="18" spans="1:6" ht="67.5" x14ac:dyDescent="0.25">
      <c r="A18" s="12" t="s">
        <v>487</v>
      </c>
      <c r="B18" s="10" t="s">
        <v>358</v>
      </c>
      <c r="C18" s="10" t="s">
        <v>27</v>
      </c>
      <c r="D18" s="56">
        <v>20</v>
      </c>
      <c r="E18" s="56">
        <v>20</v>
      </c>
      <c r="F18" s="56">
        <v>0</v>
      </c>
    </row>
    <row r="19" spans="1:6" ht="89.25" x14ac:dyDescent="0.25">
      <c r="A19" s="12" t="s">
        <v>591</v>
      </c>
      <c r="B19" s="10" t="s">
        <v>360</v>
      </c>
      <c r="C19" s="10" t="s">
        <v>488</v>
      </c>
      <c r="D19" s="56">
        <v>15</v>
      </c>
      <c r="E19" s="56">
        <v>15</v>
      </c>
      <c r="F19" s="56">
        <v>0</v>
      </c>
    </row>
    <row r="20" spans="1:6" ht="40.5" x14ac:dyDescent="0.25">
      <c r="A20" s="12" t="s">
        <v>592</v>
      </c>
      <c r="B20" s="10" t="s">
        <v>28</v>
      </c>
      <c r="C20" s="10" t="s">
        <v>29</v>
      </c>
      <c r="D20" s="56">
        <v>27</v>
      </c>
      <c r="E20" s="56">
        <v>27</v>
      </c>
      <c r="F20" s="56">
        <v>0</v>
      </c>
    </row>
    <row r="21" spans="1:6" ht="51" x14ac:dyDescent="0.25">
      <c r="A21" s="12" t="s">
        <v>418</v>
      </c>
      <c r="B21" s="10" t="s">
        <v>30</v>
      </c>
      <c r="C21" s="10" t="s">
        <v>31</v>
      </c>
      <c r="D21" s="56">
        <v>5</v>
      </c>
      <c r="E21" s="56">
        <v>5</v>
      </c>
      <c r="F21" s="56">
        <v>0</v>
      </c>
    </row>
    <row r="22" spans="1:6" ht="38.25" x14ac:dyDescent="0.25">
      <c r="A22" s="12" t="s">
        <v>419</v>
      </c>
      <c r="B22" s="10" t="s">
        <v>359</v>
      </c>
      <c r="C22" s="10" t="s">
        <v>32</v>
      </c>
      <c r="D22" s="56">
        <v>26</v>
      </c>
      <c r="E22" s="56">
        <v>26</v>
      </c>
      <c r="F22" s="56">
        <v>0</v>
      </c>
    </row>
    <row r="23" spans="1:6" ht="51" x14ac:dyDescent="0.25">
      <c r="A23" s="12" t="s">
        <v>396</v>
      </c>
      <c r="B23" s="10" t="s">
        <v>356</v>
      </c>
      <c r="C23" s="10" t="s">
        <v>404</v>
      </c>
      <c r="D23" s="56">
        <v>30</v>
      </c>
      <c r="E23" s="56">
        <v>30</v>
      </c>
      <c r="F23" s="56">
        <v>0</v>
      </c>
    </row>
    <row r="24" spans="1:6" ht="40.5" x14ac:dyDescent="0.25">
      <c r="A24" s="12" t="s">
        <v>420</v>
      </c>
      <c r="B24" s="10" t="s">
        <v>356</v>
      </c>
      <c r="C24" s="10" t="s">
        <v>33</v>
      </c>
      <c r="D24" s="56">
        <v>20</v>
      </c>
      <c r="E24" s="56">
        <v>20</v>
      </c>
      <c r="F24" s="56">
        <v>0</v>
      </c>
    </row>
    <row r="25" spans="1:6" x14ac:dyDescent="0.25">
      <c r="A25" s="54" t="s">
        <v>34</v>
      </c>
      <c r="B25" s="46"/>
      <c r="C25" s="46"/>
      <c r="D25" s="57">
        <v>191</v>
      </c>
      <c r="E25" s="57">
        <v>191</v>
      </c>
      <c r="F25" s="57">
        <v>0</v>
      </c>
    </row>
    <row r="26" spans="1:6" ht="40.5" x14ac:dyDescent="0.25">
      <c r="A26" s="12" t="s">
        <v>485</v>
      </c>
      <c r="B26" s="10" t="s">
        <v>356</v>
      </c>
      <c r="C26" s="10" t="s">
        <v>35</v>
      </c>
      <c r="D26" s="56">
        <v>25</v>
      </c>
      <c r="E26" s="56">
        <v>25</v>
      </c>
      <c r="F26" s="56">
        <v>0</v>
      </c>
    </row>
    <row r="27" spans="1:6" ht="54" x14ac:dyDescent="0.25">
      <c r="A27" s="12" t="s">
        <v>486</v>
      </c>
      <c r="B27" s="10" t="s">
        <v>356</v>
      </c>
      <c r="C27" s="10" t="s">
        <v>36</v>
      </c>
      <c r="D27" s="56">
        <v>15</v>
      </c>
      <c r="E27" s="56">
        <v>15</v>
      </c>
      <c r="F27" s="56">
        <v>0</v>
      </c>
    </row>
    <row r="28" spans="1:6" ht="40.5" x14ac:dyDescent="0.25">
      <c r="A28" s="12" t="s">
        <v>412</v>
      </c>
      <c r="B28" s="10" t="s">
        <v>37</v>
      </c>
      <c r="C28" s="10" t="s">
        <v>38</v>
      </c>
      <c r="D28" s="56">
        <v>15</v>
      </c>
      <c r="E28" s="56">
        <v>15</v>
      </c>
      <c r="F28" s="56">
        <v>0</v>
      </c>
    </row>
    <row r="29" spans="1:6" ht="27" x14ac:dyDescent="0.25">
      <c r="A29" s="12" t="s">
        <v>489</v>
      </c>
      <c r="B29" s="10" t="s">
        <v>365</v>
      </c>
      <c r="C29" s="10" t="s">
        <v>490</v>
      </c>
      <c r="D29" s="56">
        <v>5</v>
      </c>
      <c r="E29" s="56">
        <v>5</v>
      </c>
      <c r="F29" s="56">
        <v>0</v>
      </c>
    </row>
    <row r="30" spans="1:6" ht="38.25" x14ac:dyDescent="0.25">
      <c r="A30" s="12" t="s">
        <v>413</v>
      </c>
      <c r="B30" s="10" t="s">
        <v>363</v>
      </c>
      <c r="C30" s="10" t="s">
        <v>39</v>
      </c>
      <c r="D30" s="56">
        <v>50</v>
      </c>
      <c r="E30" s="56">
        <v>50</v>
      </c>
      <c r="F30" s="56">
        <v>0</v>
      </c>
    </row>
    <row r="31" spans="1:6" ht="40.5" x14ac:dyDescent="0.25">
      <c r="A31" s="12" t="s">
        <v>491</v>
      </c>
      <c r="B31" s="10" t="s">
        <v>37</v>
      </c>
      <c r="C31" s="10" t="s">
        <v>492</v>
      </c>
      <c r="D31" s="56" t="s">
        <v>10</v>
      </c>
      <c r="E31" s="56" t="s">
        <v>10</v>
      </c>
      <c r="F31" s="56">
        <v>0</v>
      </c>
    </row>
    <row r="32" spans="1:6" ht="25.5" x14ac:dyDescent="0.25">
      <c r="A32" s="12" t="s">
        <v>414</v>
      </c>
      <c r="B32" s="10" t="s">
        <v>364</v>
      </c>
      <c r="C32" s="10" t="s">
        <v>40</v>
      </c>
      <c r="D32" s="56">
        <v>10</v>
      </c>
      <c r="E32" s="56">
        <v>10</v>
      </c>
      <c r="F32" s="56">
        <v>0</v>
      </c>
    </row>
    <row r="33" spans="1:6" ht="40.5" x14ac:dyDescent="0.25">
      <c r="A33" s="12" t="s">
        <v>41</v>
      </c>
      <c r="B33" s="10" t="s">
        <v>361</v>
      </c>
      <c r="C33" s="10" t="s">
        <v>42</v>
      </c>
      <c r="D33" s="56">
        <v>10</v>
      </c>
      <c r="E33" s="56">
        <v>10</v>
      </c>
      <c r="F33" s="56">
        <v>0</v>
      </c>
    </row>
    <row r="34" spans="1:6" ht="27" x14ac:dyDescent="0.25">
      <c r="A34" s="12" t="s">
        <v>421</v>
      </c>
      <c r="B34" s="10" t="s">
        <v>361</v>
      </c>
      <c r="C34" s="10" t="s">
        <v>43</v>
      </c>
      <c r="D34" s="56">
        <v>5</v>
      </c>
      <c r="E34" s="56">
        <v>5</v>
      </c>
      <c r="F34" s="56">
        <v>0</v>
      </c>
    </row>
    <row r="35" spans="1:6" x14ac:dyDescent="0.25">
      <c r="A35" s="12" t="s">
        <v>593</v>
      </c>
      <c r="B35" s="10" t="s">
        <v>37</v>
      </c>
      <c r="C35" s="10" t="s">
        <v>44</v>
      </c>
      <c r="D35" s="56" t="s">
        <v>10</v>
      </c>
      <c r="E35" s="56" t="s">
        <v>10</v>
      </c>
      <c r="F35" s="56">
        <v>0</v>
      </c>
    </row>
    <row r="36" spans="1:6" ht="27" x14ac:dyDescent="0.25">
      <c r="A36" s="12" t="s">
        <v>493</v>
      </c>
      <c r="B36" s="10" t="s">
        <v>21</v>
      </c>
      <c r="C36" s="10" t="s">
        <v>45</v>
      </c>
      <c r="D36" s="56">
        <v>15</v>
      </c>
      <c r="E36" s="56">
        <v>15</v>
      </c>
      <c r="F36" s="56">
        <v>0</v>
      </c>
    </row>
    <row r="37" spans="1:6" ht="27" x14ac:dyDescent="0.25">
      <c r="A37" s="12" t="s">
        <v>494</v>
      </c>
      <c r="B37" s="10" t="s">
        <v>362</v>
      </c>
      <c r="C37" s="10" t="s">
        <v>46</v>
      </c>
      <c r="D37" s="56">
        <v>3</v>
      </c>
      <c r="E37" s="56">
        <v>3</v>
      </c>
      <c r="F37" s="56">
        <v>0</v>
      </c>
    </row>
    <row r="38" spans="1:6" ht="40.5" x14ac:dyDescent="0.25">
      <c r="A38" s="12" t="s">
        <v>495</v>
      </c>
      <c r="B38" s="10" t="s">
        <v>47</v>
      </c>
      <c r="C38" s="10" t="s">
        <v>48</v>
      </c>
      <c r="D38" s="56">
        <v>5</v>
      </c>
      <c r="E38" s="56">
        <v>5</v>
      </c>
      <c r="F38" s="56">
        <v>0</v>
      </c>
    </row>
    <row r="39" spans="1:6" ht="27" x14ac:dyDescent="0.25">
      <c r="A39" s="12" t="s">
        <v>496</v>
      </c>
      <c r="B39" s="10" t="s">
        <v>21</v>
      </c>
      <c r="C39" s="10" t="s">
        <v>49</v>
      </c>
      <c r="D39" s="56">
        <v>0.5</v>
      </c>
      <c r="E39" s="56">
        <v>0.5</v>
      </c>
      <c r="F39" s="56">
        <v>0</v>
      </c>
    </row>
    <row r="40" spans="1:6" ht="27" x14ac:dyDescent="0.25">
      <c r="A40" s="12" t="s">
        <v>50</v>
      </c>
      <c r="B40" s="10" t="s">
        <v>21</v>
      </c>
      <c r="C40" s="10" t="s">
        <v>51</v>
      </c>
      <c r="D40" s="56">
        <v>30</v>
      </c>
      <c r="E40" s="56">
        <v>30</v>
      </c>
      <c r="F40" s="56">
        <v>0</v>
      </c>
    </row>
    <row r="41" spans="1:6" ht="27" x14ac:dyDescent="0.25">
      <c r="A41" s="12" t="s">
        <v>422</v>
      </c>
      <c r="B41" s="10" t="s">
        <v>52</v>
      </c>
      <c r="C41" s="10" t="s">
        <v>53</v>
      </c>
      <c r="D41" s="56">
        <v>2</v>
      </c>
      <c r="E41" s="56">
        <v>2</v>
      </c>
      <c r="F41" s="56">
        <v>0</v>
      </c>
    </row>
    <row r="42" spans="1:6" ht="38.25" x14ac:dyDescent="0.25">
      <c r="A42" s="12" t="s">
        <v>423</v>
      </c>
      <c r="B42" s="10" t="s">
        <v>357</v>
      </c>
      <c r="C42" s="10" t="s">
        <v>54</v>
      </c>
      <c r="D42" s="56" t="s">
        <v>10</v>
      </c>
      <c r="E42" s="56" t="s">
        <v>10</v>
      </c>
      <c r="F42" s="56">
        <v>0</v>
      </c>
    </row>
    <row r="43" spans="1:6" ht="27" x14ac:dyDescent="0.25">
      <c r="A43" s="12" t="s">
        <v>424</v>
      </c>
      <c r="B43" s="10" t="s">
        <v>21</v>
      </c>
      <c r="C43" s="10"/>
      <c r="D43" s="56">
        <v>0.5</v>
      </c>
      <c r="E43" s="56">
        <v>0.5</v>
      </c>
      <c r="F43" s="56">
        <v>0</v>
      </c>
    </row>
    <row r="44" spans="1:6" x14ac:dyDescent="0.25">
      <c r="A44" s="55" t="s">
        <v>55</v>
      </c>
      <c r="B44" s="46"/>
      <c r="C44" s="46"/>
      <c r="D44" s="58">
        <v>3085.55</v>
      </c>
      <c r="E44" s="58">
        <v>2090.5500000000002</v>
      </c>
      <c r="F44" s="58">
        <v>300</v>
      </c>
    </row>
    <row r="45" spans="1:6" x14ac:dyDescent="0.25">
      <c r="A45" s="54" t="s">
        <v>355</v>
      </c>
      <c r="B45" s="46"/>
      <c r="C45" s="46"/>
      <c r="D45" s="57">
        <v>2970.55</v>
      </c>
      <c r="E45" s="57">
        <v>1975.55</v>
      </c>
      <c r="F45" s="57">
        <v>300</v>
      </c>
    </row>
    <row r="46" spans="1:6" ht="38.25" x14ac:dyDescent="0.25">
      <c r="A46" s="12" t="s">
        <v>56</v>
      </c>
      <c r="B46" s="10" t="s">
        <v>356</v>
      </c>
      <c r="C46" s="10" t="s">
        <v>57</v>
      </c>
      <c r="D46" s="56">
        <v>500</v>
      </c>
      <c r="E46" s="56">
        <v>250</v>
      </c>
      <c r="F46" s="56">
        <v>250</v>
      </c>
    </row>
    <row r="47" spans="1:6" ht="25.5" x14ac:dyDescent="0.25">
      <c r="A47" s="12" t="s">
        <v>594</v>
      </c>
      <c r="B47" s="10" t="s">
        <v>28</v>
      </c>
      <c r="C47" s="10" t="s">
        <v>71</v>
      </c>
      <c r="D47" s="56">
        <v>20</v>
      </c>
      <c r="E47" s="56">
        <v>0</v>
      </c>
      <c r="F47" s="56">
        <v>0</v>
      </c>
    </row>
    <row r="48" spans="1:6" ht="27" x14ac:dyDescent="0.25">
      <c r="A48" s="12" t="s">
        <v>58</v>
      </c>
      <c r="B48" s="10" t="s">
        <v>367</v>
      </c>
      <c r="C48" s="10" t="s">
        <v>59</v>
      </c>
      <c r="D48" s="56">
        <v>15</v>
      </c>
      <c r="E48" s="56">
        <v>0</v>
      </c>
      <c r="F48" s="56">
        <v>0</v>
      </c>
    </row>
    <row r="49" spans="1:6" ht="27" x14ac:dyDescent="0.25">
      <c r="A49" s="12" t="s">
        <v>498</v>
      </c>
      <c r="B49" s="10" t="s">
        <v>366</v>
      </c>
      <c r="C49" s="10" t="s">
        <v>60</v>
      </c>
      <c r="D49" s="56">
        <v>50</v>
      </c>
      <c r="E49" s="56">
        <v>0</v>
      </c>
      <c r="F49" s="56">
        <v>0</v>
      </c>
    </row>
    <row r="50" spans="1:6" ht="25.5" x14ac:dyDescent="0.25">
      <c r="A50" s="12" t="s">
        <v>432</v>
      </c>
      <c r="B50" s="10" t="s">
        <v>61</v>
      </c>
      <c r="C50" s="10" t="s">
        <v>62</v>
      </c>
      <c r="D50" s="56">
        <v>324</v>
      </c>
      <c r="E50" s="56">
        <v>324</v>
      </c>
      <c r="F50" s="56">
        <v>0</v>
      </c>
    </row>
    <row r="51" spans="1:6" x14ac:dyDescent="0.25">
      <c r="A51" s="12" t="s">
        <v>499</v>
      </c>
      <c r="B51" s="10" t="s">
        <v>61</v>
      </c>
      <c r="C51" s="10" t="s">
        <v>63</v>
      </c>
      <c r="D51" s="56">
        <v>75</v>
      </c>
      <c r="E51" s="56">
        <v>75</v>
      </c>
      <c r="F51" s="56">
        <v>0</v>
      </c>
    </row>
    <row r="52" spans="1:6" x14ac:dyDescent="0.25">
      <c r="A52" s="12" t="s">
        <v>64</v>
      </c>
      <c r="B52" s="10" t="s">
        <v>61</v>
      </c>
      <c r="C52" s="10" t="s">
        <v>65</v>
      </c>
      <c r="D52" s="56">
        <v>33</v>
      </c>
      <c r="E52" s="56">
        <v>33</v>
      </c>
      <c r="F52" s="56">
        <v>0</v>
      </c>
    </row>
    <row r="53" spans="1:6" ht="27" x14ac:dyDescent="0.25">
      <c r="A53" s="12" t="s">
        <v>463</v>
      </c>
      <c r="B53" s="10" t="s">
        <v>61</v>
      </c>
      <c r="C53" s="10" t="s">
        <v>66</v>
      </c>
      <c r="D53" s="56">
        <v>50</v>
      </c>
      <c r="E53" s="56">
        <v>0</v>
      </c>
      <c r="F53" s="56">
        <v>50</v>
      </c>
    </row>
    <row r="54" spans="1:6" ht="27" x14ac:dyDescent="0.25">
      <c r="A54" s="12" t="s">
        <v>595</v>
      </c>
      <c r="B54" s="10" t="s">
        <v>67</v>
      </c>
      <c r="C54" s="10" t="s">
        <v>68</v>
      </c>
      <c r="D54" s="56">
        <v>290</v>
      </c>
      <c r="E54" s="56">
        <v>0</v>
      </c>
      <c r="F54" s="56">
        <v>0</v>
      </c>
    </row>
    <row r="55" spans="1:6" ht="25.5" x14ac:dyDescent="0.25">
      <c r="A55" s="12" t="s">
        <v>596</v>
      </c>
      <c r="B55" s="10" t="s">
        <v>69</v>
      </c>
      <c r="C55" s="10" t="s">
        <v>70</v>
      </c>
      <c r="D55" s="56">
        <v>300</v>
      </c>
      <c r="E55" s="56">
        <v>0</v>
      </c>
      <c r="F55" s="56">
        <v>0</v>
      </c>
    </row>
    <row r="56" spans="1:6" ht="25.5" x14ac:dyDescent="0.25">
      <c r="A56" s="12" t="s">
        <v>620</v>
      </c>
      <c r="B56" s="10" t="s">
        <v>356</v>
      </c>
      <c r="C56" s="10" t="s">
        <v>72</v>
      </c>
      <c r="D56" s="56">
        <v>15</v>
      </c>
      <c r="E56" s="56">
        <v>15</v>
      </c>
      <c r="F56" s="56">
        <v>0</v>
      </c>
    </row>
    <row r="57" spans="1:6" ht="27" x14ac:dyDescent="0.25">
      <c r="A57" s="12" t="s">
        <v>621</v>
      </c>
      <c r="B57" s="10" t="s">
        <v>356</v>
      </c>
      <c r="C57" s="10" t="s">
        <v>73</v>
      </c>
      <c r="D57" s="56">
        <v>20</v>
      </c>
      <c r="E57" s="56">
        <v>20</v>
      </c>
      <c r="F57" s="56">
        <v>0</v>
      </c>
    </row>
    <row r="58" spans="1:6" ht="25.5" x14ac:dyDescent="0.25">
      <c r="A58" s="12" t="s">
        <v>622</v>
      </c>
      <c r="B58" s="10" t="s">
        <v>356</v>
      </c>
      <c r="C58" s="10" t="s">
        <v>74</v>
      </c>
      <c r="D58" s="56">
        <v>20</v>
      </c>
      <c r="E58" s="56">
        <v>20</v>
      </c>
      <c r="F58" s="56">
        <v>0</v>
      </c>
    </row>
    <row r="59" spans="1:6" x14ac:dyDescent="0.25">
      <c r="A59" s="12" t="s">
        <v>623</v>
      </c>
      <c r="B59" s="10" t="s">
        <v>356</v>
      </c>
      <c r="C59" s="10" t="s">
        <v>75</v>
      </c>
      <c r="D59" s="56">
        <v>5</v>
      </c>
      <c r="E59" s="56">
        <v>5</v>
      </c>
      <c r="F59" s="56">
        <v>0</v>
      </c>
    </row>
    <row r="60" spans="1:6" ht="38.25" x14ac:dyDescent="0.25">
      <c r="A60" s="12" t="s">
        <v>624</v>
      </c>
      <c r="B60" s="10" t="s">
        <v>76</v>
      </c>
      <c r="C60" s="10" t="s">
        <v>77</v>
      </c>
      <c r="D60" s="56">
        <v>26</v>
      </c>
      <c r="E60" s="56">
        <v>26</v>
      </c>
      <c r="F60" s="56">
        <v>0</v>
      </c>
    </row>
    <row r="61" spans="1:6" ht="27" x14ac:dyDescent="0.25">
      <c r="A61" s="12" t="s">
        <v>625</v>
      </c>
      <c r="B61" s="10" t="s">
        <v>76</v>
      </c>
      <c r="C61" s="10" t="s">
        <v>78</v>
      </c>
      <c r="D61" s="56">
        <v>26</v>
      </c>
      <c r="E61" s="56">
        <v>26</v>
      </c>
      <c r="F61" s="56">
        <v>0</v>
      </c>
    </row>
    <row r="62" spans="1:6" ht="27" x14ac:dyDescent="0.25">
      <c r="A62" s="12" t="s">
        <v>452</v>
      </c>
      <c r="B62" s="10" t="s">
        <v>76</v>
      </c>
      <c r="C62" s="10" t="s">
        <v>79</v>
      </c>
      <c r="D62" s="56">
        <v>32.5</v>
      </c>
      <c r="E62" s="56">
        <v>32.5</v>
      </c>
      <c r="F62" s="56">
        <v>0</v>
      </c>
    </row>
    <row r="63" spans="1:6" ht="27" x14ac:dyDescent="0.25">
      <c r="A63" s="12" t="s">
        <v>661</v>
      </c>
      <c r="B63" s="10" t="s">
        <v>76</v>
      </c>
      <c r="C63" s="10" t="s">
        <v>80</v>
      </c>
      <c r="D63" s="56">
        <v>11.05</v>
      </c>
      <c r="E63" s="56">
        <v>11.05</v>
      </c>
      <c r="F63" s="56">
        <v>0</v>
      </c>
    </row>
    <row r="64" spans="1:6" ht="27" x14ac:dyDescent="0.25">
      <c r="A64" s="12" t="s">
        <v>626</v>
      </c>
      <c r="B64" s="10" t="s">
        <v>76</v>
      </c>
      <c r="C64" s="10" t="s">
        <v>81</v>
      </c>
      <c r="D64" s="56">
        <v>6.5</v>
      </c>
      <c r="E64" s="56">
        <v>6.5</v>
      </c>
      <c r="F64" s="56">
        <v>0</v>
      </c>
    </row>
    <row r="65" spans="1:6" ht="27" x14ac:dyDescent="0.25">
      <c r="A65" s="12" t="s">
        <v>627</v>
      </c>
      <c r="B65" s="10" t="s">
        <v>76</v>
      </c>
      <c r="C65" s="10" t="s">
        <v>82</v>
      </c>
      <c r="D65" s="56">
        <v>6.5</v>
      </c>
      <c r="E65" s="56">
        <v>6.5</v>
      </c>
      <c r="F65" s="56">
        <v>0</v>
      </c>
    </row>
    <row r="66" spans="1:6" ht="25.5" x14ac:dyDescent="0.25">
      <c r="A66" s="12" t="s">
        <v>597</v>
      </c>
      <c r="B66" s="10" t="s">
        <v>191</v>
      </c>
      <c r="C66" s="10" t="s">
        <v>198</v>
      </c>
      <c r="D66" s="56" t="s">
        <v>10</v>
      </c>
      <c r="E66" s="56" t="s">
        <v>10</v>
      </c>
      <c r="F66" s="56">
        <v>0</v>
      </c>
    </row>
    <row r="67" spans="1:6" ht="40.5" x14ac:dyDescent="0.25">
      <c r="A67" s="12" t="s">
        <v>598</v>
      </c>
      <c r="B67" s="10" t="s">
        <v>199</v>
      </c>
      <c r="C67" s="10" t="s">
        <v>200</v>
      </c>
      <c r="D67" s="56" t="s">
        <v>10</v>
      </c>
      <c r="E67" s="56" t="s">
        <v>10</v>
      </c>
      <c r="F67" s="56">
        <v>0</v>
      </c>
    </row>
    <row r="68" spans="1:6" ht="27" x14ac:dyDescent="0.25">
      <c r="A68" s="12" t="s">
        <v>585</v>
      </c>
      <c r="B68" s="10" t="s">
        <v>201</v>
      </c>
      <c r="C68" s="10" t="s">
        <v>202</v>
      </c>
      <c r="D68" s="56">
        <v>10</v>
      </c>
      <c r="E68" s="56">
        <v>10</v>
      </c>
      <c r="F68" s="56">
        <v>0</v>
      </c>
    </row>
    <row r="69" spans="1:6" ht="25.5" x14ac:dyDescent="0.25">
      <c r="A69" s="12" t="s">
        <v>586</v>
      </c>
      <c r="B69" s="10" t="s">
        <v>146</v>
      </c>
      <c r="C69" s="10" t="s">
        <v>203</v>
      </c>
      <c r="D69" s="56" t="s">
        <v>10</v>
      </c>
      <c r="E69" s="56" t="s">
        <v>10</v>
      </c>
      <c r="F69" s="56">
        <v>0</v>
      </c>
    </row>
    <row r="70" spans="1:6" ht="27" x14ac:dyDescent="0.25">
      <c r="A70" s="12" t="s">
        <v>587</v>
      </c>
      <c r="B70" s="10" t="s">
        <v>191</v>
      </c>
      <c r="C70" s="10" t="s">
        <v>204</v>
      </c>
      <c r="D70" s="56">
        <v>5</v>
      </c>
      <c r="E70" s="56">
        <v>5</v>
      </c>
      <c r="F70" s="56">
        <v>0</v>
      </c>
    </row>
    <row r="71" spans="1:6" ht="27" x14ac:dyDescent="0.25">
      <c r="A71" s="12" t="s">
        <v>599</v>
      </c>
      <c r="B71" s="10" t="s">
        <v>205</v>
      </c>
      <c r="C71" s="10" t="s">
        <v>206</v>
      </c>
      <c r="D71" s="56">
        <v>10</v>
      </c>
      <c r="E71" s="56">
        <v>10</v>
      </c>
      <c r="F71" s="56">
        <v>0</v>
      </c>
    </row>
    <row r="72" spans="1:6" ht="25.5" x14ac:dyDescent="0.25">
      <c r="A72" s="12" t="s">
        <v>600</v>
      </c>
      <c r="B72" s="10" t="s">
        <v>205</v>
      </c>
      <c r="C72" s="10" t="s">
        <v>207</v>
      </c>
      <c r="D72" s="56">
        <v>10</v>
      </c>
      <c r="E72" s="56">
        <v>10</v>
      </c>
      <c r="F72" s="56">
        <v>0</v>
      </c>
    </row>
    <row r="73" spans="1:6" ht="25.5" x14ac:dyDescent="0.25">
      <c r="A73" s="12" t="s">
        <v>433</v>
      </c>
      <c r="B73" s="10" t="s">
        <v>205</v>
      </c>
      <c r="C73" s="10" t="s">
        <v>208</v>
      </c>
      <c r="D73" s="56">
        <v>10</v>
      </c>
      <c r="E73" s="56">
        <v>10</v>
      </c>
      <c r="F73" s="56">
        <v>0</v>
      </c>
    </row>
    <row r="74" spans="1:6" ht="27" x14ac:dyDescent="0.25">
      <c r="A74" s="12" t="s">
        <v>601</v>
      </c>
      <c r="B74" s="10" t="s">
        <v>209</v>
      </c>
      <c r="C74" s="10" t="s">
        <v>500</v>
      </c>
      <c r="D74" s="56">
        <v>5</v>
      </c>
      <c r="E74" s="56">
        <v>5</v>
      </c>
      <c r="F74" s="56">
        <v>0</v>
      </c>
    </row>
    <row r="75" spans="1:6" ht="27" x14ac:dyDescent="0.25">
      <c r="A75" s="12" t="s">
        <v>628</v>
      </c>
      <c r="B75" s="10" t="s">
        <v>76</v>
      </c>
      <c r="C75" s="10" t="s">
        <v>83</v>
      </c>
      <c r="D75" s="56">
        <v>13</v>
      </c>
      <c r="E75" s="56">
        <v>13</v>
      </c>
      <c r="F75" s="56">
        <v>0</v>
      </c>
    </row>
    <row r="76" spans="1:6" ht="38.25" x14ac:dyDescent="0.25">
      <c r="A76" s="12" t="s">
        <v>602</v>
      </c>
      <c r="B76" s="10" t="s">
        <v>84</v>
      </c>
      <c r="C76" s="10" t="s">
        <v>85</v>
      </c>
      <c r="D76" s="56">
        <v>50</v>
      </c>
      <c r="E76" s="56">
        <v>50</v>
      </c>
      <c r="F76" s="56">
        <v>0</v>
      </c>
    </row>
    <row r="77" spans="1:6" ht="27" x14ac:dyDescent="0.25">
      <c r="A77" s="12" t="s">
        <v>603</v>
      </c>
      <c r="B77" s="10" t="s">
        <v>369</v>
      </c>
      <c r="C77" s="10" t="s">
        <v>86</v>
      </c>
      <c r="D77" s="56">
        <v>5</v>
      </c>
      <c r="E77" s="56">
        <v>5</v>
      </c>
      <c r="F77" s="56">
        <v>0</v>
      </c>
    </row>
    <row r="78" spans="1:6" ht="25.5" x14ac:dyDescent="0.25">
      <c r="A78" s="12" t="s">
        <v>629</v>
      </c>
      <c r="B78" s="10" t="s">
        <v>87</v>
      </c>
      <c r="C78" s="10" t="s">
        <v>88</v>
      </c>
      <c r="D78" s="56">
        <v>10</v>
      </c>
      <c r="E78" s="56">
        <v>10</v>
      </c>
      <c r="F78" s="56">
        <v>0</v>
      </c>
    </row>
    <row r="79" spans="1:6" ht="27" x14ac:dyDescent="0.25">
      <c r="A79" s="12" t="s">
        <v>453</v>
      </c>
      <c r="B79" s="10" t="s">
        <v>87</v>
      </c>
      <c r="C79" s="10" t="s">
        <v>89</v>
      </c>
      <c r="D79" s="56">
        <v>5</v>
      </c>
      <c r="E79" s="56">
        <v>5</v>
      </c>
      <c r="F79" s="56">
        <v>0</v>
      </c>
    </row>
    <row r="80" spans="1:6" ht="27" x14ac:dyDescent="0.25">
      <c r="A80" s="12" t="s">
        <v>630</v>
      </c>
      <c r="B80" s="10" t="s">
        <v>370</v>
      </c>
      <c r="C80" s="10" t="s">
        <v>515</v>
      </c>
      <c r="D80" s="56">
        <v>15</v>
      </c>
      <c r="E80" s="56">
        <v>15</v>
      </c>
      <c r="F80" s="56">
        <v>0</v>
      </c>
    </row>
    <row r="81" spans="1:6" ht="25.5" x14ac:dyDescent="0.25">
      <c r="A81" s="12" t="s">
        <v>631</v>
      </c>
      <c r="B81" s="10" t="s">
        <v>90</v>
      </c>
      <c r="C81" s="10" t="s">
        <v>91</v>
      </c>
      <c r="D81" s="56">
        <v>6</v>
      </c>
      <c r="E81" s="56">
        <v>6</v>
      </c>
      <c r="F81" s="56">
        <v>0</v>
      </c>
    </row>
    <row r="82" spans="1:6" ht="25.5" x14ac:dyDescent="0.25">
      <c r="A82" s="12" t="s">
        <v>632</v>
      </c>
      <c r="B82" s="10" t="s">
        <v>92</v>
      </c>
      <c r="C82" s="10" t="s">
        <v>93</v>
      </c>
      <c r="D82" s="56">
        <v>6</v>
      </c>
      <c r="E82" s="56">
        <v>6</v>
      </c>
      <c r="F82" s="56">
        <v>0</v>
      </c>
    </row>
    <row r="83" spans="1:6" x14ac:dyDescent="0.25">
      <c r="A83" s="12" t="s">
        <v>633</v>
      </c>
      <c r="B83" s="10" t="s">
        <v>92</v>
      </c>
      <c r="C83" s="10"/>
      <c r="D83" s="56">
        <v>5</v>
      </c>
      <c r="E83" s="56">
        <v>5</v>
      </c>
      <c r="F83" s="56">
        <v>0</v>
      </c>
    </row>
    <row r="84" spans="1:6" ht="27" x14ac:dyDescent="0.25">
      <c r="A84" s="12" t="s">
        <v>634</v>
      </c>
      <c r="B84" s="10" t="s">
        <v>94</v>
      </c>
      <c r="C84" s="10" t="s">
        <v>95</v>
      </c>
      <c r="D84" s="56">
        <v>5</v>
      </c>
      <c r="E84" s="56">
        <v>5</v>
      </c>
      <c r="F84" s="56">
        <v>0</v>
      </c>
    </row>
    <row r="85" spans="1:6" ht="27" x14ac:dyDescent="0.25">
      <c r="A85" s="12" t="s">
        <v>635</v>
      </c>
      <c r="B85" s="10" t="s">
        <v>96</v>
      </c>
      <c r="C85" s="10" t="s">
        <v>97</v>
      </c>
      <c r="D85" s="56">
        <v>6</v>
      </c>
      <c r="E85" s="56">
        <v>6</v>
      </c>
      <c r="F85" s="56">
        <v>0</v>
      </c>
    </row>
    <row r="86" spans="1:6" ht="27" x14ac:dyDescent="0.25">
      <c r="A86" s="12" t="s">
        <v>636</v>
      </c>
      <c r="B86" s="10" t="s">
        <v>96</v>
      </c>
      <c r="C86" s="10" t="s">
        <v>98</v>
      </c>
      <c r="D86" s="56">
        <v>5</v>
      </c>
      <c r="E86" s="56">
        <v>5</v>
      </c>
      <c r="F86" s="56">
        <v>0</v>
      </c>
    </row>
    <row r="87" spans="1:6" ht="38.25" x14ac:dyDescent="0.25">
      <c r="A87" s="12" t="s">
        <v>637</v>
      </c>
      <c r="B87" s="10" t="s">
        <v>99</v>
      </c>
      <c r="C87" s="10" t="s">
        <v>100</v>
      </c>
      <c r="D87" s="56">
        <v>15</v>
      </c>
      <c r="E87" s="56">
        <v>15</v>
      </c>
      <c r="F87" s="56">
        <v>0</v>
      </c>
    </row>
    <row r="88" spans="1:6" ht="38.25" x14ac:dyDescent="0.25">
      <c r="A88" s="12" t="s">
        <v>638</v>
      </c>
      <c r="B88" s="10" t="s">
        <v>101</v>
      </c>
      <c r="C88" s="10" t="s">
        <v>102</v>
      </c>
      <c r="D88" s="56">
        <v>15</v>
      </c>
      <c r="E88" s="56">
        <v>15</v>
      </c>
      <c r="F88" s="56">
        <v>0</v>
      </c>
    </row>
    <row r="89" spans="1:6" ht="27" x14ac:dyDescent="0.25">
      <c r="A89" s="12" t="s">
        <v>639</v>
      </c>
      <c r="B89" s="10" t="s">
        <v>103</v>
      </c>
      <c r="C89" s="10" t="s">
        <v>516</v>
      </c>
      <c r="D89" s="56">
        <v>15</v>
      </c>
      <c r="E89" s="56">
        <v>15</v>
      </c>
      <c r="F89" s="56">
        <v>0</v>
      </c>
    </row>
    <row r="90" spans="1:6" ht="51" x14ac:dyDescent="0.25">
      <c r="A90" s="12" t="s">
        <v>640</v>
      </c>
      <c r="B90" s="10" t="s">
        <v>104</v>
      </c>
      <c r="C90" s="10" t="s">
        <v>517</v>
      </c>
      <c r="D90" s="56">
        <v>25</v>
      </c>
      <c r="E90" s="56">
        <v>25</v>
      </c>
      <c r="F90" s="56">
        <v>0</v>
      </c>
    </row>
    <row r="91" spans="1:6" ht="27" x14ac:dyDescent="0.25">
      <c r="A91" s="12" t="s">
        <v>641</v>
      </c>
      <c r="B91" s="10" t="s">
        <v>105</v>
      </c>
      <c r="C91" s="10" t="s">
        <v>106</v>
      </c>
      <c r="D91" s="56">
        <v>15</v>
      </c>
      <c r="E91" s="56">
        <v>15</v>
      </c>
      <c r="F91" s="56">
        <v>0</v>
      </c>
    </row>
    <row r="92" spans="1:6" ht="25.5" x14ac:dyDescent="0.25">
      <c r="A92" s="12" t="s">
        <v>642</v>
      </c>
      <c r="B92" s="10" t="s">
        <v>107</v>
      </c>
      <c r="C92" s="10" t="s">
        <v>108</v>
      </c>
      <c r="D92" s="56">
        <v>20</v>
      </c>
      <c r="E92" s="56">
        <v>20</v>
      </c>
      <c r="F92" s="56">
        <v>0</v>
      </c>
    </row>
    <row r="93" spans="1:6" ht="27" x14ac:dyDescent="0.25">
      <c r="A93" s="12" t="s">
        <v>643</v>
      </c>
      <c r="B93" s="10" t="s">
        <v>107</v>
      </c>
      <c r="C93" s="10" t="s">
        <v>109</v>
      </c>
      <c r="D93" s="56">
        <v>40</v>
      </c>
      <c r="E93" s="56">
        <v>40</v>
      </c>
      <c r="F93" s="56">
        <v>0</v>
      </c>
    </row>
    <row r="94" spans="1:6" ht="27" x14ac:dyDescent="0.25">
      <c r="A94" s="12" t="s">
        <v>644</v>
      </c>
      <c r="B94" s="10" t="s">
        <v>107</v>
      </c>
      <c r="C94" s="10" t="s">
        <v>518</v>
      </c>
      <c r="D94" s="56">
        <v>20</v>
      </c>
      <c r="E94" s="56">
        <v>20</v>
      </c>
      <c r="F94" s="56">
        <v>0</v>
      </c>
    </row>
    <row r="95" spans="1:6" ht="25.5" x14ac:dyDescent="0.25">
      <c r="A95" s="12" t="s">
        <v>645</v>
      </c>
      <c r="B95" s="10" t="s">
        <v>107</v>
      </c>
      <c r="C95" s="10" t="s">
        <v>519</v>
      </c>
      <c r="D95" s="56">
        <v>15</v>
      </c>
      <c r="E95" s="56">
        <v>15</v>
      </c>
      <c r="F95" s="56">
        <v>0</v>
      </c>
    </row>
    <row r="96" spans="1:6" ht="25.5" x14ac:dyDescent="0.25">
      <c r="A96" s="12" t="s">
        <v>646</v>
      </c>
      <c r="B96" s="10" t="s">
        <v>107</v>
      </c>
      <c r="C96" s="10" t="s">
        <v>520</v>
      </c>
      <c r="D96" s="56">
        <v>30</v>
      </c>
      <c r="E96" s="56">
        <v>30</v>
      </c>
      <c r="F96" s="56">
        <v>0</v>
      </c>
    </row>
    <row r="97" spans="1:6" ht="25.5" x14ac:dyDescent="0.25">
      <c r="A97" s="12" t="s">
        <v>647</v>
      </c>
      <c r="B97" s="10" t="s">
        <v>107</v>
      </c>
      <c r="C97" s="10" t="s">
        <v>110</v>
      </c>
      <c r="D97" s="56">
        <v>5</v>
      </c>
      <c r="E97" s="56">
        <v>5</v>
      </c>
      <c r="F97" s="56">
        <v>0</v>
      </c>
    </row>
    <row r="98" spans="1:6" ht="38.25" x14ac:dyDescent="0.25">
      <c r="A98" s="12" t="s">
        <v>648</v>
      </c>
      <c r="B98" s="10" t="s">
        <v>103</v>
      </c>
      <c r="C98" s="10" t="s">
        <v>521</v>
      </c>
      <c r="D98" s="56">
        <v>10</v>
      </c>
      <c r="E98" s="56">
        <v>10</v>
      </c>
      <c r="F98" s="56">
        <v>0</v>
      </c>
    </row>
    <row r="99" spans="1:6" ht="38.25" x14ac:dyDescent="0.25">
      <c r="A99" s="12" t="s">
        <v>649</v>
      </c>
      <c r="B99" s="10" t="s">
        <v>111</v>
      </c>
      <c r="C99" s="10" t="s">
        <v>522</v>
      </c>
      <c r="D99" s="56">
        <v>5</v>
      </c>
      <c r="E99" s="56">
        <v>5</v>
      </c>
      <c r="F99" s="56">
        <v>0</v>
      </c>
    </row>
    <row r="100" spans="1:6" ht="38.25" x14ac:dyDescent="0.25">
      <c r="A100" s="12" t="s">
        <v>604</v>
      </c>
      <c r="B100" s="10" t="s">
        <v>103</v>
      </c>
      <c r="C100" s="10" t="s">
        <v>112</v>
      </c>
      <c r="D100" s="56">
        <v>10</v>
      </c>
      <c r="E100" s="56">
        <v>10</v>
      </c>
      <c r="F100" s="56">
        <v>0</v>
      </c>
    </row>
    <row r="101" spans="1:6" ht="27" x14ac:dyDescent="0.25">
      <c r="A101" s="12" t="s">
        <v>605</v>
      </c>
      <c r="B101" s="10" t="s">
        <v>113</v>
      </c>
      <c r="C101" s="10" t="s">
        <v>114</v>
      </c>
      <c r="D101" s="56">
        <v>5</v>
      </c>
      <c r="E101" s="56">
        <v>5</v>
      </c>
      <c r="F101" s="56">
        <v>0</v>
      </c>
    </row>
    <row r="102" spans="1:6" ht="25.5" x14ac:dyDescent="0.25">
      <c r="A102" s="12" t="s">
        <v>606</v>
      </c>
      <c r="B102" s="10" t="s">
        <v>115</v>
      </c>
      <c r="C102" s="10" t="s">
        <v>116</v>
      </c>
      <c r="D102" s="56">
        <v>10</v>
      </c>
      <c r="E102" s="56">
        <v>10</v>
      </c>
      <c r="F102" s="56">
        <v>0</v>
      </c>
    </row>
    <row r="103" spans="1:6" ht="25.5" x14ac:dyDescent="0.25">
      <c r="A103" s="12" t="s">
        <v>607</v>
      </c>
      <c r="B103" s="10" t="s">
        <v>115</v>
      </c>
      <c r="C103" s="10" t="s">
        <v>117</v>
      </c>
      <c r="D103" s="56">
        <v>5</v>
      </c>
      <c r="E103" s="56">
        <v>5</v>
      </c>
      <c r="F103" s="56">
        <v>0</v>
      </c>
    </row>
    <row r="104" spans="1:6" ht="25.5" x14ac:dyDescent="0.25">
      <c r="A104" s="12" t="s">
        <v>118</v>
      </c>
      <c r="B104" s="10" t="s">
        <v>115</v>
      </c>
      <c r="C104" s="10" t="s">
        <v>119</v>
      </c>
      <c r="D104" s="56">
        <v>10</v>
      </c>
      <c r="E104" s="56">
        <v>10</v>
      </c>
      <c r="F104" s="56">
        <v>0</v>
      </c>
    </row>
    <row r="105" spans="1:6" ht="25.5" x14ac:dyDescent="0.25">
      <c r="A105" s="12" t="s">
        <v>120</v>
      </c>
      <c r="B105" s="10" t="s">
        <v>115</v>
      </c>
      <c r="C105" s="10" t="s">
        <v>121</v>
      </c>
      <c r="D105" s="56">
        <v>10</v>
      </c>
      <c r="E105" s="56">
        <v>10</v>
      </c>
      <c r="F105" s="56">
        <v>0</v>
      </c>
    </row>
    <row r="106" spans="1:6" ht="27" x14ac:dyDescent="0.25">
      <c r="A106" s="12" t="s">
        <v>608</v>
      </c>
      <c r="B106" s="10" t="s">
        <v>28</v>
      </c>
      <c r="C106" s="10" t="s">
        <v>122</v>
      </c>
      <c r="D106" s="56">
        <v>40</v>
      </c>
      <c r="E106" s="56">
        <v>40</v>
      </c>
      <c r="F106" s="56">
        <v>0</v>
      </c>
    </row>
    <row r="107" spans="1:6" ht="25.5" x14ac:dyDescent="0.25">
      <c r="A107" s="12" t="s">
        <v>609</v>
      </c>
      <c r="B107" s="10" t="s">
        <v>28</v>
      </c>
      <c r="C107" s="10" t="s">
        <v>123</v>
      </c>
      <c r="D107" s="56">
        <v>6.5</v>
      </c>
      <c r="E107" s="56">
        <v>6.5</v>
      </c>
      <c r="F107" s="56">
        <v>0</v>
      </c>
    </row>
    <row r="108" spans="1:6" ht="25.5" x14ac:dyDescent="0.25">
      <c r="A108" s="12" t="s">
        <v>610</v>
      </c>
      <c r="B108" s="10" t="s">
        <v>28</v>
      </c>
      <c r="C108" s="10" t="s">
        <v>124</v>
      </c>
      <c r="D108" s="56">
        <v>30</v>
      </c>
      <c r="E108" s="56">
        <v>30</v>
      </c>
      <c r="F108" s="56">
        <v>0</v>
      </c>
    </row>
    <row r="109" spans="1:6" x14ac:dyDescent="0.25">
      <c r="A109" s="12" t="s">
        <v>611</v>
      </c>
      <c r="B109" s="10" t="s">
        <v>28</v>
      </c>
      <c r="C109" s="10" t="s">
        <v>501</v>
      </c>
      <c r="D109" s="56">
        <v>3.5</v>
      </c>
      <c r="E109" s="56">
        <v>3.5</v>
      </c>
      <c r="F109" s="56">
        <v>0</v>
      </c>
    </row>
    <row r="110" spans="1:6" ht="25.5" x14ac:dyDescent="0.25">
      <c r="A110" s="12" t="s">
        <v>434</v>
      </c>
      <c r="B110" s="10" t="s">
        <v>125</v>
      </c>
      <c r="C110" s="10" t="s">
        <v>126</v>
      </c>
      <c r="D110" s="56">
        <v>10</v>
      </c>
      <c r="E110" s="56">
        <v>10</v>
      </c>
      <c r="F110" s="56">
        <v>0</v>
      </c>
    </row>
    <row r="111" spans="1:6" ht="25.5" x14ac:dyDescent="0.25">
      <c r="A111" s="12" t="s">
        <v>127</v>
      </c>
      <c r="B111" s="10" t="s">
        <v>125</v>
      </c>
      <c r="C111" s="10" t="s">
        <v>128</v>
      </c>
      <c r="D111" s="56">
        <v>5</v>
      </c>
      <c r="E111" s="56">
        <v>5</v>
      </c>
      <c r="F111" s="56">
        <v>0</v>
      </c>
    </row>
    <row r="112" spans="1:6" x14ac:dyDescent="0.25">
      <c r="A112" s="12" t="s">
        <v>425</v>
      </c>
      <c r="B112" s="10" t="s">
        <v>129</v>
      </c>
      <c r="C112" s="10" t="s">
        <v>130</v>
      </c>
      <c r="D112" s="56">
        <v>10</v>
      </c>
      <c r="E112" s="56">
        <v>10</v>
      </c>
      <c r="F112" s="56">
        <v>0</v>
      </c>
    </row>
    <row r="113" spans="1:6" x14ac:dyDescent="0.25">
      <c r="A113" s="12" t="s">
        <v>131</v>
      </c>
      <c r="B113" s="10" t="s">
        <v>132</v>
      </c>
      <c r="C113" s="10" t="s">
        <v>133</v>
      </c>
      <c r="D113" s="56">
        <v>10</v>
      </c>
      <c r="E113" s="56">
        <v>10</v>
      </c>
      <c r="F113" s="56">
        <v>0</v>
      </c>
    </row>
    <row r="114" spans="1:6" ht="27" x14ac:dyDescent="0.25">
      <c r="A114" s="12" t="s">
        <v>134</v>
      </c>
      <c r="B114" s="10" t="s">
        <v>368</v>
      </c>
      <c r="C114" s="10" t="s">
        <v>135</v>
      </c>
      <c r="D114" s="56">
        <v>20</v>
      </c>
      <c r="E114" s="56"/>
      <c r="F114" s="56">
        <v>0</v>
      </c>
    </row>
    <row r="115" spans="1:6" ht="27" x14ac:dyDescent="0.25">
      <c r="A115" s="12" t="s">
        <v>435</v>
      </c>
      <c r="B115" s="10" t="s">
        <v>136</v>
      </c>
      <c r="C115" s="10" t="s">
        <v>137</v>
      </c>
      <c r="D115" s="56">
        <v>10</v>
      </c>
      <c r="E115" s="56">
        <v>10</v>
      </c>
      <c r="F115" s="56">
        <v>0</v>
      </c>
    </row>
    <row r="116" spans="1:6" ht="25.5" x14ac:dyDescent="0.25">
      <c r="A116" s="12" t="s">
        <v>436</v>
      </c>
      <c r="B116" s="10" t="s">
        <v>138</v>
      </c>
      <c r="C116" s="10" t="s">
        <v>139</v>
      </c>
      <c r="D116" s="56">
        <v>10</v>
      </c>
      <c r="E116" s="56">
        <v>10</v>
      </c>
      <c r="F116" s="56">
        <v>0</v>
      </c>
    </row>
    <row r="117" spans="1:6" x14ac:dyDescent="0.25">
      <c r="A117" s="12" t="s">
        <v>437</v>
      </c>
      <c r="B117" s="10" t="s">
        <v>138</v>
      </c>
      <c r="C117" s="10" t="s">
        <v>140</v>
      </c>
      <c r="D117" s="56">
        <v>5</v>
      </c>
      <c r="E117" s="56">
        <v>5</v>
      </c>
      <c r="F117" s="56">
        <v>0</v>
      </c>
    </row>
    <row r="118" spans="1:6" ht="27" x14ac:dyDescent="0.25">
      <c r="A118" s="12" t="s">
        <v>438</v>
      </c>
      <c r="B118" s="10" t="s">
        <v>141</v>
      </c>
      <c r="C118" s="10" t="s">
        <v>142</v>
      </c>
      <c r="D118" s="56">
        <v>10</v>
      </c>
      <c r="E118" s="56">
        <v>10</v>
      </c>
      <c r="F118" s="56">
        <v>0</v>
      </c>
    </row>
    <row r="119" spans="1:6" ht="27" x14ac:dyDescent="0.25">
      <c r="A119" s="12" t="s">
        <v>523</v>
      </c>
      <c r="B119" s="10" t="s">
        <v>356</v>
      </c>
      <c r="C119" s="10" t="s">
        <v>524</v>
      </c>
      <c r="D119" s="56">
        <v>15</v>
      </c>
      <c r="E119" s="56">
        <v>15</v>
      </c>
      <c r="F119" s="56">
        <v>0</v>
      </c>
    </row>
    <row r="120" spans="1:6" ht="38.25" x14ac:dyDescent="0.25">
      <c r="A120" s="12" t="s">
        <v>454</v>
      </c>
      <c r="B120" s="10" t="s">
        <v>143</v>
      </c>
      <c r="C120" s="10" t="s">
        <v>144</v>
      </c>
      <c r="D120" s="56">
        <v>33</v>
      </c>
      <c r="E120" s="56">
        <v>33</v>
      </c>
      <c r="F120" s="56">
        <v>0</v>
      </c>
    </row>
    <row r="121" spans="1:6" x14ac:dyDescent="0.25">
      <c r="A121" s="12" t="s">
        <v>455</v>
      </c>
      <c r="B121" s="10" t="s">
        <v>356</v>
      </c>
      <c r="C121" s="10" t="s">
        <v>145</v>
      </c>
      <c r="D121" s="56">
        <v>3</v>
      </c>
      <c r="E121" s="56">
        <v>3</v>
      </c>
      <c r="F121" s="56">
        <v>0</v>
      </c>
    </row>
    <row r="122" spans="1:6" x14ac:dyDescent="0.25">
      <c r="A122" s="12" t="s">
        <v>525</v>
      </c>
      <c r="B122" s="10" t="s">
        <v>146</v>
      </c>
      <c r="C122" s="10" t="s">
        <v>526</v>
      </c>
      <c r="D122" s="56" t="s">
        <v>10</v>
      </c>
      <c r="E122" s="56" t="s">
        <v>10</v>
      </c>
      <c r="F122" s="56">
        <v>0</v>
      </c>
    </row>
    <row r="123" spans="1:6" ht="25.5" x14ac:dyDescent="0.25">
      <c r="A123" s="12" t="s">
        <v>456</v>
      </c>
      <c r="B123" s="10" t="s">
        <v>356</v>
      </c>
      <c r="C123" s="10" t="s">
        <v>147</v>
      </c>
      <c r="D123" s="56">
        <v>6</v>
      </c>
      <c r="E123" s="56">
        <v>6</v>
      </c>
      <c r="F123" s="56">
        <v>0</v>
      </c>
    </row>
    <row r="124" spans="1:6" x14ac:dyDescent="0.25">
      <c r="A124" s="12" t="s">
        <v>428</v>
      </c>
      <c r="B124" s="10" t="s">
        <v>148</v>
      </c>
      <c r="C124" s="10" t="s">
        <v>149</v>
      </c>
      <c r="D124" s="56">
        <v>5</v>
      </c>
      <c r="E124" s="56">
        <v>5</v>
      </c>
      <c r="F124" s="56">
        <v>0</v>
      </c>
    </row>
    <row r="125" spans="1:6" ht="27" x14ac:dyDescent="0.25">
      <c r="A125" s="12" t="s">
        <v>457</v>
      </c>
      <c r="B125" s="10" t="s">
        <v>356</v>
      </c>
      <c r="C125" s="10" t="s">
        <v>150</v>
      </c>
      <c r="D125" s="56">
        <v>3</v>
      </c>
      <c r="E125" s="56">
        <v>3</v>
      </c>
      <c r="F125" s="56">
        <v>0</v>
      </c>
    </row>
    <row r="126" spans="1:6" x14ac:dyDescent="0.25">
      <c r="A126" s="12" t="s">
        <v>151</v>
      </c>
      <c r="B126" s="10" t="s">
        <v>356</v>
      </c>
      <c r="C126" s="10" t="s">
        <v>152</v>
      </c>
      <c r="D126" s="56">
        <v>9</v>
      </c>
      <c r="E126" s="56">
        <v>9</v>
      </c>
      <c r="F126" s="56">
        <v>0</v>
      </c>
    </row>
    <row r="127" spans="1:6" ht="27" x14ac:dyDescent="0.25">
      <c r="A127" s="12" t="s">
        <v>458</v>
      </c>
      <c r="B127" s="10" t="s">
        <v>356</v>
      </c>
      <c r="C127" s="10" t="s">
        <v>153</v>
      </c>
      <c r="D127" s="56">
        <v>43</v>
      </c>
      <c r="E127" s="56">
        <v>43</v>
      </c>
      <c r="F127" s="56">
        <v>0</v>
      </c>
    </row>
    <row r="128" spans="1:6" x14ac:dyDescent="0.25">
      <c r="A128" s="12" t="s">
        <v>459</v>
      </c>
      <c r="B128" s="10" t="s">
        <v>377</v>
      </c>
      <c r="C128" s="10" t="s">
        <v>154</v>
      </c>
      <c r="D128" s="56">
        <v>20</v>
      </c>
      <c r="E128" s="56">
        <v>20</v>
      </c>
      <c r="F128" s="56">
        <v>0</v>
      </c>
    </row>
    <row r="129" spans="1:6" ht="40.5" x14ac:dyDescent="0.25">
      <c r="A129" s="12" t="s">
        <v>460</v>
      </c>
      <c r="B129" s="10" t="s">
        <v>356</v>
      </c>
      <c r="C129" s="10" t="s">
        <v>155</v>
      </c>
      <c r="D129" s="56">
        <v>10</v>
      </c>
      <c r="E129" s="56">
        <v>10</v>
      </c>
      <c r="F129" s="56">
        <v>0</v>
      </c>
    </row>
    <row r="130" spans="1:6" ht="25.5" x14ac:dyDescent="0.25">
      <c r="A130" s="12" t="s">
        <v>461</v>
      </c>
      <c r="B130" s="10" t="s">
        <v>356</v>
      </c>
      <c r="C130" s="10" t="s">
        <v>156</v>
      </c>
      <c r="D130" s="56">
        <v>3</v>
      </c>
      <c r="E130" s="56">
        <v>3</v>
      </c>
      <c r="F130" s="56">
        <v>0</v>
      </c>
    </row>
    <row r="131" spans="1:6" x14ac:dyDescent="0.25">
      <c r="A131" s="12" t="s">
        <v>527</v>
      </c>
      <c r="B131" s="10" t="s">
        <v>356</v>
      </c>
      <c r="C131" s="10" t="s">
        <v>528</v>
      </c>
      <c r="D131" s="56">
        <v>3</v>
      </c>
      <c r="E131" s="56">
        <v>3</v>
      </c>
      <c r="F131" s="56">
        <v>0</v>
      </c>
    </row>
    <row r="132" spans="1:6" ht="27" x14ac:dyDescent="0.25">
      <c r="A132" s="12" t="s">
        <v>462</v>
      </c>
      <c r="B132" s="10" t="s">
        <v>374</v>
      </c>
      <c r="C132" s="10" t="s">
        <v>157</v>
      </c>
      <c r="D132" s="56">
        <v>5</v>
      </c>
      <c r="E132" s="56">
        <v>5</v>
      </c>
      <c r="F132" s="56">
        <v>0</v>
      </c>
    </row>
    <row r="133" spans="1:6" ht="27" x14ac:dyDescent="0.25">
      <c r="A133" s="12" t="s">
        <v>439</v>
      </c>
      <c r="B133" s="10" t="s">
        <v>158</v>
      </c>
      <c r="C133" s="10" t="s">
        <v>159</v>
      </c>
      <c r="D133" s="56">
        <v>10</v>
      </c>
      <c r="E133" s="56">
        <v>10</v>
      </c>
      <c r="F133" s="56">
        <v>0</v>
      </c>
    </row>
    <row r="134" spans="1:6" x14ac:dyDescent="0.25">
      <c r="A134" s="12" t="s">
        <v>160</v>
      </c>
      <c r="B134" s="10" t="s">
        <v>158</v>
      </c>
      <c r="C134" s="10" t="s">
        <v>161</v>
      </c>
      <c r="D134" s="56">
        <v>26</v>
      </c>
      <c r="E134" s="56">
        <v>26</v>
      </c>
      <c r="F134" s="56">
        <v>0</v>
      </c>
    </row>
    <row r="135" spans="1:6" ht="25.5" x14ac:dyDescent="0.25">
      <c r="A135" s="12" t="s">
        <v>440</v>
      </c>
      <c r="B135" s="10" t="s">
        <v>372</v>
      </c>
      <c r="C135" s="10" t="s">
        <v>162</v>
      </c>
      <c r="D135" s="56">
        <v>15</v>
      </c>
      <c r="E135" s="56">
        <v>15</v>
      </c>
      <c r="F135" s="56">
        <v>0</v>
      </c>
    </row>
    <row r="136" spans="1:6" ht="25.5" x14ac:dyDescent="0.25">
      <c r="A136" s="12" t="s">
        <v>502</v>
      </c>
      <c r="B136" s="10" t="s">
        <v>61</v>
      </c>
      <c r="C136" s="10" t="s">
        <v>503</v>
      </c>
      <c r="D136" s="56">
        <v>10</v>
      </c>
      <c r="E136" s="56">
        <v>10</v>
      </c>
      <c r="F136" s="56">
        <v>0</v>
      </c>
    </row>
    <row r="137" spans="1:6" ht="27" x14ac:dyDescent="0.25">
      <c r="A137" s="12" t="s">
        <v>441</v>
      </c>
      <c r="B137" s="10" t="s">
        <v>61</v>
      </c>
      <c r="C137" s="10" t="s">
        <v>163</v>
      </c>
      <c r="D137" s="56">
        <v>5</v>
      </c>
      <c r="E137" s="56">
        <v>5</v>
      </c>
      <c r="F137" s="56">
        <v>0</v>
      </c>
    </row>
    <row r="138" spans="1:6" x14ac:dyDescent="0.25">
      <c r="A138" s="12" t="s">
        <v>442</v>
      </c>
      <c r="B138" s="10" t="s">
        <v>67</v>
      </c>
      <c r="C138" s="10" t="s">
        <v>164</v>
      </c>
      <c r="D138" s="56">
        <v>27</v>
      </c>
      <c r="E138" s="56">
        <v>27</v>
      </c>
      <c r="F138" s="56">
        <v>0</v>
      </c>
    </row>
    <row r="139" spans="1:6" ht="27" x14ac:dyDescent="0.25">
      <c r="A139" s="12" t="s">
        <v>612</v>
      </c>
      <c r="B139" s="10" t="s">
        <v>67</v>
      </c>
      <c r="C139" s="10" t="s">
        <v>504</v>
      </c>
      <c r="D139" s="56">
        <v>25</v>
      </c>
      <c r="E139" s="56">
        <v>25</v>
      </c>
      <c r="F139" s="56">
        <v>0</v>
      </c>
    </row>
    <row r="140" spans="1:6" ht="27" x14ac:dyDescent="0.25">
      <c r="A140" s="12" t="s">
        <v>613</v>
      </c>
      <c r="B140" s="10" t="s">
        <v>67</v>
      </c>
      <c r="C140" s="10" t="s">
        <v>165</v>
      </c>
      <c r="D140" s="56">
        <v>15</v>
      </c>
      <c r="E140" s="56">
        <v>15</v>
      </c>
      <c r="F140" s="56">
        <v>0</v>
      </c>
    </row>
    <row r="141" spans="1:6" ht="25.5" x14ac:dyDescent="0.25">
      <c r="A141" s="12" t="s">
        <v>505</v>
      </c>
      <c r="B141" s="10" t="s">
        <v>67</v>
      </c>
      <c r="C141" s="10" t="s">
        <v>506</v>
      </c>
      <c r="D141" s="56">
        <v>10</v>
      </c>
      <c r="E141" s="56">
        <v>10</v>
      </c>
      <c r="F141" s="56">
        <v>0</v>
      </c>
    </row>
    <row r="142" spans="1:6" ht="27" x14ac:dyDescent="0.25">
      <c r="A142" s="12" t="s">
        <v>507</v>
      </c>
      <c r="B142" s="10" t="s">
        <v>67</v>
      </c>
      <c r="C142" s="10" t="s">
        <v>508</v>
      </c>
      <c r="D142" s="56">
        <v>5</v>
      </c>
      <c r="E142" s="56">
        <v>5</v>
      </c>
      <c r="F142" s="56">
        <v>0</v>
      </c>
    </row>
    <row r="143" spans="1:6" ht="25.5" x14ac:dyDescent="0.25">
      <c r="A143" s="12" t="s">
        <v>426</v>
      </c>
      <c r="B143" s="10" t="s">
        <v>371</v>
      </c>
      <c r="C143" s="10" t="s">
        <v>166</v>
      </c>
      <c r="D143" s="56">
        <v>10</v>
      </c>
      <c r="E143" s="56">
        <v>10</v>
      </c>
      <c r="F143" s="56">
        <v>0</v>
      </c>
    </row>
    <row r="144" spans="1:6" ht="25.5" x14ac:dyDescent="0.25">
      <c r="A144" s="12" t="s">
        <v>167</v>
      </c>
      <c r="B144" s="10" t="s">
        <v>168</v>
      </c>
      <c r="C144" s="10" t="s">
        <v>169</v>
      </c>
      <c r="D144" s="56">
        <v>10</v>
      </c>
      <c r="E144" s="56">
        <v>10</v>
      </c>
      <c r="F144" s="56">
        <v>0</v>
      </c>
    </row>
    <row r="145" spans="1:6" x14ac:dyDescent="0.25">
      <c r="A145" s="12" t="s">
        <v>170</v>
      </c>
      <c r="B145" s="10" t="s">
        <v>168</v>
      </c>
      <c r="C145" s="10" t="s">
        <v>171</v>
      </c>
      <c r="D145" s="56">
        <v>5</v>
      </c>
      <c r="E145" s="56">
        <v>5</v>
      </c>
      <c r="F145" s="56">
        <v>0</v>
      </c>
    </row>
    <row r="146" spans="1:6" ht="27" x14ac:dyDescent="0.25">
      <c r="A146" s="12" t="s">
        <v>509</v>
      </c>
      <c r="B146" s="10" t="s">
        <v>376</v>
      </c>
      <c r="C146" s="10" t="s">
        <v>510</v>
      </c>
      <c r="D146" s="56">
        <v>10</v>
      </c>
      <c r="E146" s="56">
        <v>10</v>
      </c>
      <c r="F146" s="56">
        <v>0</v>
      </c>
    </row>
    <row r="147" spans="1:6" x14ac:dyDescent="0.25">
      <c r="A147" s="12" t="s">
        <v>172</v>
      </c>
      <c r="B147" s="10" t="s">
        <v>375</v>
      </c>
      <c r="C147" s="10" t="s">
        <v>173</v>
      </c>
      <c r="D147" s="56">
        <v>5</v>
      </c>
      <c r="E147" s="56">
        <v>5</v>
      </c>
      <c r="F147" s="56">
        <v>0</v>
      </c>
    </row>
    <row r="148" spans="1:6" ht="25.5" x14ac:dyDescent="0.25">
      <c r="A148" s="12" t="s">
        <v>443</v>
      </c>
      <c r="B148" s="10" t="s">
        <v>174</v>
      </c>
      <c r="C148" s="10" t="s">
        <v>175</v>
      </c>
      <c r="D148" s="56">
        <v>10</v>
      </c>
      <c r="E148" s="56">
        <v>10</v>
      </c>
      <c r="F148" s="56">
        <v>0</v>
      </c>
    </row>
    <row r="149" spans="1:6" x14ac:dyDescent="0.25">
      <c r="A149" s="12" t="s">
        <v>176</v>
      </c>
      <c r="B149" s="10" t="s">
        <v>177</v>
      </c>
      <c r="C149" s="10" t="s">
        <v>178</v>
      </c>
      <c r="D149" s="56">
        <v>35</v>
      </c>
      <c r="E149" s="56">
        <v>35</v>
      </c>
      <c r="F149" s="56">
        <v>0</v>
      </c>
    </row>
    <row r="150" spans="1:6" ht="27" x14ac:dyDescent="0.25">
      <c r="A150" s="12" t="s">
        <v>444</v>
      </c>
      <c r="B150" s="10" t="s">
        <v>177</v>
      </c>
      <c r="C150" s="10" t="s">
        <v>179</v>
      </c>
      <c r="D150" s="56">
        <v>2.5</v>
      </c>
      <c r="E150" s="56">
        <v>2.5</v>
      </c>
      <c r="F150" s="56">
        <v>0</v>
      </c>
    </row>
    <row r="151" spans="1:6" ht="27" x14ac:dyDescent="0.25">
      <c r="A151" s="12" t="s">
        <v>511</v>
      </c>
      <c r="B151" s="10" t="s">
        <v>177</v>
      </c>
      <c r="C151" s="10" t="s">
        <v>180</v>
      </c>
      <c r="D151" s="56">
        <v>2.5</v>
      </c>
      <c r="E151" s="56">
        <v>2.5</v>
      </c>
      <c r="F151" s="56">
        <v>0</v>
      </c>
    </row>
    <row r="152" spans="1:6" ht="25.5" x14ac:dyDescent="0.25">
      <c r="A152" s="12" t="s">
        <v>181</v>
      </c>
      <c r="B152" s="10" t="s">
        <v>177</v>
      </c>
      <c r="C152" s="10" t="s">
        <v>182</v>
      </c>
      <c r="D152" s="56">
        <v>3</v>
      </c>
      <c r="E152" s="56">
        <v>3</v>
      </c>
      <c r="F152" s="56">
        <v>0</v>
      </c>
    </row>
    <row r="153" spans="1:6" ht="25.5" x14ac:dyDescent="0.25">
      <c r="A153" s="12" t="s">
        <v>445</v>
      </c>
      <c r="B153" s="10" t="s">
        <v>183</v>
      </c>
      <c r="C153" s="10" t="s">
        <v>184</v>
      </c>
      <c r="D153" s="56">
        <v>10</v>
      </c>
      <c r="E153" s="56">
        <v>10</v>
      </c>
      <c r="F153" s="56">
        <v>0</v>
      </c>
    </row>
    <row r="154" spans="1:6" ht="27" x14ac:dyDescent="0.25">
      <c r="A154" s="12" t="s">
        <v>446</v>
      </c>
      <c r="B154" s="10" t="s">
        <v>183</v>
      </c>
      <c r="C154" s="10" t="s">
        <v>185</v>
      </c>
      <c r="D154" s="56">
        <v>10</v>
      </c>
      <c r="E154" s="56">
        <v>10</v>
      </c>
      <c r="F154" s="56">
        <v>0</v>
      </c>
    </row>
    <row r="155" spans="1:6" ht="25.5" x14ac:dyDescent="0.25">
      <c r="A155" s="12" t="s">
        <v>447</v>
      </c>
      <c r="B155" s="10" t="s">
        <v>186</v>
      </c>
      <c r="C155" s="10" t="s">
        <v>187</v>
      </c>
      <c r="D155" s="56">
        <v>30</v>
      </c>
      <c r="E155" s="56">
        <v>30</v>
      </c>
      <c r="F155" s="56">
        <v>0</v>
      </c>
    </row>
    <row r="156" spans="1:6" ht="25.5" x14ac:dyDescent="0.25">
      <c r="A156" s="12" t="s">
        <v>448</v>
      </c>
      <c r="B156" s="10" t="s">
        <v>186</v>
      </c>
      <c r="C156" s="10" t="s">
        <v>188</v>
      </c>
      <c r="D156" s="56">
        <v>10</v>
      </c>
      <c r="E156" s="56">
        <v>10</v>
      </c>
      <c r="F156" s="56">
        <v>0</v>
      </c>
    </row>
    <row r="157" spans="1:6" ht="25.5" x14ac:dyDescent="0.25">
      <c r="A157" s="12" t="s">
        <v>449</v>
      </c>
      <c r="B157" s="10" t="s">
        <v>186</v>
      </c>
      <c r="C157" s="10" t="s">
        <v>189</v>
      </c>
      <c r="D157" s="56">
        <v>10</v>
      </c>
      <c r="E157" s="56">
        <v>10</v>
      </c>
      <c r="F157" s="56">
        <v>0</v>
      </c>
    </row>
    <row r="158" spans="1:6" x14ac:dyDescent="0.25">
      <c r="A158" s="12" t="s">
        <v>512</v>
      </c>
      <c r="B158" s="10" t="s">
        <v>373</v>
      </c>
      <c r="C158" s="10" t="s">
        <v>513</v>
      </c>
      <c r="D158" s="56">
        <v>15</v>
      </c>
      <c r="E158" s="56">
        <v>15</v>
      </c>
      <c r="F158" s="56">
        <v>0</v>
      </c>
    </row>
    <row r="159" spans="1:6" ht="40.5" x14ac:dyDescent="0.25">
      <c r="A159" s="12" t="s">
        <v>614</v>
      </c>
      <c r="B159" s="10" t="s">
        <v>356</v>
      </c>
      <c r="C159" s="10" t="s">
        <v>190</v>
      </c>
      <c r="D159" s="56">
        <v>30</v>
      </c>
      <c r="E159" s="56">
        <v>30</v>
      </c>
      <c r="F159" s="56">
        <v>0</v>
      </c>
    </row>
    <row r="160" spans="1:6" ht="27" x14ac:dyDescent="0.25">
      <c r="A160" s="12" t="s">
        <v>615</v>
      </c>
      <c r="B160" s="10" t="s">
        <v>191</v>
      </c>
      <c r="C160" s="10" t="s">
        <v>192</v>
      </c>
      <c r="D160" s="56" t="s">
        <v>10</v>
      </c>
      <c r="E160" s="56" t="s">
        <v>10</v>
      </c>
      <c r="F160" s="56">
        <v>0</v>
      </c>
    </row>
    <row r="161" spans="1:6" ht="25.5" x14ac:dyDescent="0.25">
      <c r="A161" s="12" t="s">
        <v>616</v>
      </c>
      <c r="B161" s="10" t="s">
        <v>143</v>
      </c>
      <c r="C161" s="10" t="s">
        <v>193</v>
      </c>
      <c r="D161" s="56" t="s">
        <v>10</v>
      </c>
      <c r="E161" s="56" t="s">
        <v>10</v>
      </c>
      <c r="F161" s="56">
        <v>0</v>
      </c>
    </row>
    <row r="162" spans="1:6" ht="25.5" x14ac:dyDescent="0.25">
      <c r="A162" s="12" t="s">
        <v>617</v>
      </c>
      <c r="B162" s="10" t="s">
        <v>194</v>
      </c>
      <c r="C162" s="10" t="s">
        <v>195</v>
      </c>
      <c r="D162" s="56" t="s">
        <v>10</v>
      </c>
      <c r="E162" s="56" t="s">
        <v>10</v>
      </c>
      <c r="F162" s="56">
        <v>0</v>
      </c>
    </row>
    <row r="163" spans="1:6" ht="25.5" x14ac:dyDescent="0.25">
      <c r="A163" s="12" t="s">
        <v>618</v>
      </c>
      <c r="B163" s="10" t="s">
        <v>196</v>
      </c>
      <c r="C163" s="10" t="s">
        <v>197</v>
      </c>
      <c r="D163" s="56" t="s">
        <v>10</v>
      </c>
      <c r="E163" s="56" t="s">
        <v>10</v>
      </c>
      <c r="F163" s="56">
        <v>0</v>
      </c>
    </row>
    <row r="164" spans="1:6" x14ac:dyDescent="0.25">
      <c r="A164" s="54" t="s">
        <v>210</v>
      </c>
      <c r="B164" s="46"/>
      <c r="C164" s="46"/>
      <c r="D164" s="57">
        <v>40</v>
      </c>
      <c r="E164" s="57">
        <v>40</v>
      </c>
      <c r="F164" s="57">
        <v>0</v>
      </c>
    </row>
    <row r="165" spans="1:6" ht="40.5" x14ac:dyDescent="0.25">
      <c r="A165" s="12" t="s">
        <v>430</v>
      </c>
      <c r="B165" s="10" t="s">
        <v>378</v>
      </c>
      <c r="C165" s="10" t="s">
        <v>211</v>
      </c>
      <c r="D165" s="56" t="s">
        <v>10</v>
      </c>
      <c r="E165" s="56" t="s">
        <v>10</v>
      </c>
      <c r="F165" s="56">
        <v>0</v>
      </c>
    </row>
    <row r="166" spans="1:6" ht="27" x14ac:dyDescent="0.25">
      <c r="A166" s="12" t="s">
        <v>431</v>
      </c>
      <c r="B166" s="10" t="s">
        <v>357</v>
      </c>
      <c r="C166" s="10" t="s">
        <v>212</v>
      </c>
      <c r="D166" s="56">
        <v>5</v>
      </c>
      <c r="E166" s="59">
        <v>5</v>
      </c>
      <c r="F166" s="56">
        <v>0</v>
      </c>
    </row>
    <row r="167" spans="1:6" ht="25.5" x14ac:dyDescent="0.25">
      <c r="A167" s="12" t="s">
        <v>429</v>
      </c>
      <c r="B167" s="10" t="s">
        <v>21</v>
      </c>
      <c r="C167" s="10" t="s">
        <v>213</v>
      </c>
      <c r="D167" s="56">
        <v>25</v>
      </c>
      <c r="E167" s="59">
        <v>25</v>
      </c>
      <c r="F167" s="56">
        <v>0</v>
      </c>
    </row>
    <row r="168" spans="1:6" ht="40.5" x14ac:dyDescent="0.25">
      <c r="A168" s="12" t="s">
        <v>214</v>
      </c>
      <c r="B168" s="10" t="s">
        <v>215</v>
      </c>
      <c r="C168" s="10" t="s">
        <v>216</v>
      </c>
      <c r="D168" s="56" t="s">
        <v>10</v>
      </c>
      <c r="E168" s="56" t="s">
        <v>10</v>
      </c>
      <c r="F168" s="56">
        <v>0</v>
      </c>
    </row>
    <row r="169" spans="1:6" ht="27" x14ac:dyDescent="0.25">
      <c r="A169" s="12" t="s">
        <v>450</v>
      </c>
      <c r="B169" s="10" t="s">
        <v>356</v>
      </c>
      <c r="C169" s="10" t="s">
        <v>217</v>
      </c>
      <c r="D169" s="56">
        <v>10</v>
      </c>
      <c r="E169" s="59">
        <v>10</v>
      </c>
      <c r="F169" s="56">
        <v>0</v>
      </c>
    </row>
    <row r="170" spans="1:6" x14ac:dyDescent="0.25">
      <c r="A170" s="54" t="s">
        <v>218</v>
      </c>
      <c r="B170" s="46"/>
      <c r="C170" s="46"/>
      <c r="D170" s="57">
        <v>75</v>
      </c>
      <c r="E170" s="60">
        <v>75</v>
      </c>
      <c r="F170" s="57">
        <v>0</v>
      </c>
    </row>
    <row r="171" spans="1:6" ht="27" x14ac:dyDescent="0.25">
      <c r="A171" s="12" t="s">
        <v>451</v>
      </c>
      <c r="B171" s="10" t="s">
        <v>356</v>
      </c>
      <c r="C171" s="10" t="s">
        <v>219</v>
      </c>
      <c r="D171" s="56">
        <v>5</v>
      </c>
      <c r="E171" s="56">
        <v>5</v>
      </c>
      <c r="F171" s="56">
        <v>0</v>
      </c>
    </row>
    <row r="172" spans="1:6" ht="27" x14ac:dyDescent="0.25">
      <c r="A172" s="12" t="s">
        <v>220</v>
      </c>
      <c r="B172" s="10" t="s">
        <v>21</v>
      </c>
      <c r="C172" s="10" t="s">
        <v>221</v>
      </c>
      <c r="D172" s="56" t="s">
        <v>10</v>
      </c>
      <c r="E172" s="56" t="s">
        <v>10</v>
      </c>
      <c r="F172" s="56">
        <v>0</v>
      </c>
    </row>
    <row r="173" spans="1:6" ht="27" x14ac:dyDescent="0.25">
      <c r="A173" s="12" t="s">
        <v>222</v>
      </c>
      <c r="B173" s="10" t="s">
        <v>381</v>
      </c>
      <c r="C173" s="10" t="s">
        <v>223</v>
      </c>
      <c r="D173" s="56">
        <v>25</v>
      </c>
      <c r="E173" s="56">
        <v>25</v>
      </c>
      <c r="F173" s="56">
        <v>0</v>
      </c>
    </row>
    <row r="174" spans="1:6" ht="27" x14ac:dyDescent="0.25">
      <c r="A174" s="12" t="s">
        <v>427</v>
      </c>
      <c r="B174" s="10" t="s">
        <v>379</v>
      </c>
      <c r="C174" s="10" t="s">
        <v>497</v>
      </c>
      <c r="D174" s="56">
        <v>20</v>
      </c>
      <c r="E174" s="56">
        <v>20</v>
      </c>
      <c r="F174" s="56">
        <v>0</v>
      </c>
    </row>
    <row r="175" spans="1:6" ht="27" x14ac:dyDescent="0.25">
      <c r="A175" s="12" t="s">
        <v>514</v>
      </c>
      <c r="B175" s="10" t="s">
        <v>382</v>
      </c>
      <c r="C175" s="10" t="s">
        <v>227</v>
      </c>
      <c r="D175" s="56">
        <v>5</v>
      </c>
      <c r="E175" s="56">
        <v>5</v>
      </c>
      <c r="F175" s="56">
        <v>0</v>
      </c>
    </row>
    <row r="176" spans="1:6" ht="54" x14ac:dyDescent="0.25">
      <c r="A176" s="12" t="s">
        <v>619</v>
      </c>
      <c r="B176" s="10" t="s">
        <v>356</v>
      </c>
      <c r="C176" s="10" t="s">
        <v>228</v>
      </c>
      <c r="D176" s="56">
        <v>5</v>
      </c>
      <c r="E176" s="56">
        <v>5</v>
      </c>
      <c r="F176" s="56">
        <v>0</v>
      </c>
    </row>
    <row r="177" spans="1:6" ht="38.25" x14ac:dyDescent="0.25">
      <c r="A177" s="12" t="s">
        <v>229</v>
      </c>
      <c r="B177" s="10" t="s">
        <v>381</v>
      </c>
      <c r="C177" s="10" t="s">
        <v>230</v>
      </c>
      <c r="D177" s="56">
        <v>15</v>
      </c>
      <c r="E177" s="56">
        <v>15</v>
      </c>
      <c r="F177" s="56">
        <v>0</v>
      </c>
    </row>
    <row r="178" spans="1:6" x14ac:dyDescent="0.25">
      <c r="A178" s="55" t="s">
        <v>349</v>
      </c>
      <c r="B178" s="46"/>
      <c r="C178" s="46"/>
      <c r="D178" s="58">
        <v>587.5</v>
      </c>
      <c r="E178" s="58">
        <v>465.5</v>
      </c>
      <c r="F178" s="58">
        <v>120</v>
      </c>
    </row>
    <row r="179" spans="1:6" x14ac:dyDescent="0.25">
      <c r="A179" s="54" t="s">
        <v>231</v>
      </c>
      <c r="B179" s="46"/>
      <c r="C179" s="46"/>
      <c r="D179" s="57">
        <v>180</v>
      </c>
      <c r="E179" s="57">
        <v>60</v>
      </c>
      <c r="F179" s="57">
        <v>120</v>
      </c>
    </row>
    <row r="180" spans="1:6" x14ac:dyDescent="0.25">
      <c r="A180" s="12" t="s">
        <v>465</v>
      </c>
      <c r="B180" s="10" t="s">
        <v>356</v>
      </c>
      <c r="C180" s="10" t="s">
        <v>232</v>
      </c>
      <c r="D180" s="56">
        <v>150</v>
      </c>
      <c r="E180" s="56">
        <v>30</v>
      </c>
      <c r="F180" s="56">
        <v>120</v>
      </c>
    </row>
    <row r="181" spans="1:6" ht="27" x14ac:dyDescent="0.25">
      <c r="A181" s="12" t="s">
        <v>466</v>
      </c>
      <c r="B181" s="10" t="s">
        <v>380</v>
      </c>
      <c r="C181" s="10" t="s">
        <v>233</v>
      </c>
      <c r="D181" s="56">
        <v>15</v>
      </c>
      <c r="E181" s="56">
        <v>15</v>
      </c>
      <c r="F181" s="56">
        <v>0</v>
      </c>
    </row>
    <row r="182" spans="1:6" ht="40.5" x14ac:dyDescent="0.25">
      <c r="A182" s="12" t="s">
        <v>467</v>
      </c>
      <c r="B182" s="10" t="s">
        <v>383</v>
      </c>
      <c r="C182" s="10" t="s">
        <v>234</v>
      </c>
      <c r="D182" s="56">
        <v>15</v>
      </c>
      <c r="E182" s="56">
        <v>15</v>
      </c>
      <c r="F182" s="56">
        <v>0</v>
      </c>
    </row>
    <row r="183" spans="1:6" x14ac:dyDescent="0.25">
      <c r="A183" s="54" t="s">
        <v>235</v>
      </c>
      <c r="B183" s="46"/>
      <c r="C183" s="46"/>
      <c r="D183" s="57">
        <v>135</v>
      </c>
      <c r="E183" s="57">
        <v>133</v>
      </c>
      <c r="F183" s="57">
        <v>0</v>
      </c>
    </row>
    <row r="184" spans="1:6" ht="27" x14ac:dyDescent="0.25">
      <c r="A184" s="12" t="s">
        <v>236</v>
      </c>
      <c r="B184" s="10" t="s">
        <v>356</v>
      </c>
      <c r="C184" s="10" t="s">
        <v>237</v>
      </c>
      <c r="D184" s="56">
        <v>10</v>
      </c>
      <c r="E184" s="56">
        <v>10</v>
      </c>
      <c r="F184" s="56">
        <v>0</v>
      </c>
    </row>
    <row r="185" spans="1:6" ht="27" x14ac:dyDescent="0.25">
      <c r="A185" s="12" t="s">
        <v>650</v>
      </c>
      <c r="B185" s="10" t="s">
        <v>356</v>
      </c>
      <c r="C185" s="10" t="s">
        <v>529</v>
      </c>
      <c r="D185" s="56">
        <v>3</v>
      </c>
      <c r="E185" s="56">
        <v>3</v>
      </c>
      <c r="F185" s="56">
        <v>0</v>
      </c>
    </row>
    <row r="186" spans="1:6" ht="27" x14ac:dyDescent="0.25">
      <c r="A186" s="12" t="s">
        <v>252</v>
      </c>
      <c r="B186" s="10" t="s">
        <v>356</v>
      </c>
      <c r="C186" s="10" t="s">
        <v>253</v>
      </c>
      <c r="D186" s="56">
        <v>5</v>
      </c>
      <c r="E186" s="56">
        <v>5</v>
      </c>
      <c r="F186" s="56">
        <v>0</v>
      </c>
    </row>
    <row r="187" spans="1:6" ht="51" x14ac:dyDescent="0.25">
      <c r="A187" s="12" t="s">
        <v>468</v>
      </c>
      <c r="B187" s="10" t="s">
        <v>384</v>
      </c>
      <c r="C187" s="10" t="s">
        <v>254</v>
      </c>
      <c r="D187" s="56">
        <v>15</v>
      </c>
      <c r="E187" s="56">
        <v>15</v>
      </c>
      <c r="F187" s="56">
        <v>0</v>
      </c>
    </row>
    <row r="188" spans="1:6" x14ac:dyDescent="0.25">
      <c r="A188" s="12" t="s">
        <v>469</v>
      </c>
      <c r="B188" s="10" t="s">
        <v>255</v>
      </c>
      <c r="C188" s="10" t="s">
        <v>530</v>
      </c>
      <c r="D188" s="56">
        <v>5</v>
      </c>
      <c r="E188" s="56">
        <v>5</v>
      </c>
      <c r="F188" s="56">
        <v>0</v>
      </c>
    </row>
    <row r="189" spans="1:6" x14ac:dyDescent="0.25">
      <c r="A189" s="12" t="s">
        <v>256</v>
      </c>
      <c r="B189" s="10" t="s">
        <v>255</v>
      </c>
      <c r="C189" s="10" t="s">
        <v>257</v>
      </c>
      <c r="D189" s="56">
        <v>8</v>
      </c>
      <c r="E189" s="56">
        <v>8</v>
      </c>
      <c r="F189" s="56">
        <v>0</v>
      </c>
    </row>
    <row r="190" spans="1:6" ht="51" x14ac:dyDescent="0.25">
      <c r="A190" s="12" t="s">
        <v>258</v>
      </c>
      <c r="B190" s="10" t="s">
        <v>356</v>
      </c>
      <c r="C190" s="10" t="s">
        <v>259</v>
      </c>
      <c r="D190" s="56">
        <v>15</v>
      </c>
      <c r="E190" s="56">
        <v>15</v>
      </c>
      <c r="F190" s="56">
        <v>0</v>
      </c>
    </row>
    <row r="191" spans="1:6" ht="27" x14ac:dyDescent="0.25">
      <c r="A191" s="12" t="s">
        <v>651</v>
      </c>
      <c r="B191" s="10" t="s">
        <v>380</v>
      </c>
      <c r="C191" s="10" t="s">
        <v>260</v>
      </c>
      <c r="D191" s="56">
        <v>7</v>
      </c>
      <c r="E191" s="56">
        <v>7</v>
      </c>
      <c r="F191" s="56">
        <v>0</v>
      </c>
    </row>
    <row r="192" spans="1:6" ht="27" x14ac:dyDescent="0.25">
      <c r="A192" s="12" t="s">
        <v>238</v>
      </c>
      <c r="B192" s="10" t="s">
        <v>383</v>
      </c>
      <c r="C192" s="10" t="s">
        <v>239</v>
      </c>
      <c r="D192" s="56" t="s">
        <v>10</v>
      </c>
      <c r="E192" s="56" t="s">
        <v>10</v>
      </c>
      <c r="F192" s="56">
        <v>0</v>
      </c>
    </row>
    <row r="193" spans="1:6" ht="27" x14ac:dyDescent="0.25">
      <c r="A193" s="12" t="s">
        <v>240</v>
      </c>
      <c r="B193" s="10" t="s">
        <v>383</v>
      </c>
      <c r="C193" s="10" t="s">
        <v>241</v>
      </c>
      <c r="D193" s="56">
        <v>3</v>
      </c>
      <c r="E193" s="56">
        <v>3</v>
      </c>
      <c r="F193" s="56">
        <v>0</v>
      </c>
    </row>
    <row r="194" spans="1:6" ht="25.5" x14ac:dyDescent="0.25">
      <c r="A194" s="12" t="s">
        <v>242</v>
      </c>
      <c r="B194" s="10" t="s">
        <v>356</v>
      </c>
      <c r="C194" s="10" t="s">
        <v>243</v>
      </c>
      <c r="D194" s="56" t="s">
        <v>10</v>
      </c>
      <c r="E194" s="56" t="s">
        <v>10</v>
      </c>
      <c r="F194" s="56">
        <v>0</v>
      </c>
    </row>
    <row r="195" spans="1:6" ht="38.25" x14ac:dyDescent="0.25">
      <c r="A195" s="12" t="s">
        <v>244</v>
      </c>
      <c r="B195" s="10" t="s">
        <v>383</v>
      </c>
      <c r="C195" s="10" t="s">
        <v>245</v>
      </c>
      <c r="D195" s="56">
        <v>5</v>
      </c>
      <c r="E195" s="56">
        <v>5</v>
      </c>
      <c r="F195" s="56">
        <v>0</v>
      </c>
    </row>
    <row r="196" spans="1:6" ht="40.5" x14ac:dyDescent="0.25">
      <c r="A196" s="12" t="s">
        <v>246</v>
      </c>
      <c r="B196" s="10" t="s">
        <v>356</v>
      </c>
      <c r="C196" s="10" t="s">
        <v>531</v>
      </c>
      <c r="D196" s="56">
        <v>15</v>
      </c>
      <c r="E196" s="56">
        <v>15</v>
      </c>
      <c r="F196" s="56">
        <v>0</v>
      </c>
    </row>
    <row r="197" spans="1:6" ht="27" x14ac:dyDescent="0.25">
      <c r="A197" s="12" t="s">
        <v>247</v>
      </c>
      <c r="B197" s="10" t="s">
        <v>383</v>
      </c>
      <c r="C197" s="10" t="s">
        <v>248</v>
      </c>
      <c r="D197" s="56" t="s">
        <v>10</v>
      </c>
      <c r="E197" s="56" t="s">
        <v>10</v>
      </c>
      <c r="F197" s="56">
        <v>0</v>
      </c>
    </row>
    <row r="198" spans="1:6" ht="38.25" x14ac:dyDescent="0.25">
      <c r="A198" s="12" t="s">
        <v>249</v>
      </c>
      <c r="B198" s="10" t="s">
        <v>386</v>
      </c>
      <c r="C198" s="10" t="s">
        <v>250</v>
      </c>
      <c r="D198" s="56">
        <v>3</v>
      </c>
      <c r="E198" s="56">
        <v>3</v>
      </c>
      <c r="F198" s="56">
        <v>0</v>
      </c>
    </row>
    <row r="199" spans="1:6" ht="27" x14ac:dyDescent="0.25">
      <c r="A199" s="12" t="s">
        <v>251</v>
      </c>
      <c r="B199" s="10" t="s">
        <v>356</v>
      </c>
      <c r="C199" s="10" t="s">
        <v>532</v>
      </c>
      <c r="D199" s="56" t="s">
        <v>10</v>
      </c>
      <c r="E199" s="56" t="s">
        <v>10</v>
      </c>
      <c r="F199" s="56">
        <v>0</v>
      </c>
    </row>
    <row r="200" spans="1:6" ht="27" x14ac:dyDescent="0.25">
      <c r="A200" s="12" t="s">
        <v>533</v>
      </c>
      <c r="B200" s="10" t="s">
        <v>356</v>
      </c>
      <c r="C200" s="10" t="s">
        <v>261</v>
      </c>
      <c r="D200" s="56" t="s">
        <v>10</v>
      </c>
      <c r="E200" s="56" t="s">
        <v>10</v>
      </c>
      <c r="F200" s="56">
        <v>0</v>
      </c>
    </row>
    <row r="201" spans="1:6" ht="27" x14ac:dyDescent="0.25">
      <c r="A201" s="12" t="s">
        <v>534</v>
      </c>
      <c r="B201" s="10" t="s">
        <v>356</v>
      </c>
      <c r="C201" s="10" t="s">
        <v>535</v>
      </c>
      <c r="D201" s="56" t="s">
        <v>10</v>
      </c>
      <c r="E201" s="56" t="s">
        <v>10</v>
      </c>
      <c r="F201" s="56">
        <v>0</v>
      </c>
    </row>
    <row r="202" spans="1:6" ht="27" x14ac:dyDescent="0.25">
      <c r="A202" s="12" t="s">
        <v>262</v>
      </c>
      <c r="B202" s="10" t="s">
        <v>387</v>
      </c>
      <c r="C202" s="10" t="s">
        <v>263</v>
      </c>
      <c r="D202" s="56">
        <v>3</v>
      </c>
      <c r="E202" s="56">
        <v>3</v>
      </c>
      <c r="F202" s="56">
        <v>0</v>
      </c>
    </row>
    <row r="203" spans="1:6" ht="27" x14ac:dyDescent="0.25">
      <c r="A203" s="12" t="s">
        <v>264</v>
      </c>
      <c r="B203" s="10" t="s">
        <v>385</v>
      </c>
      <c r="C203" s="10" t="s">
        <v>265</v>
      </c>
      <c r="D203" s="56">
        <v>5</v>
      </c>
      <c r="E203" s="56">
        <v>3</v>
      </c>
      <c r="F203" s="56">
        <v>0</v>
      </c>
    </row>
    <row r="204" spans="1:6" ht="38.25" x14ac:dyDescent="0.25">
      <c r="A204" s="12" t="s">
        <v>536</v>
      </c>
      <c r="B204" s="10" t="s">
        <v>356</v>
      </c>
      <c r="C204" s="10" t="s">
        <v>537</v>
      </c>
      <c r="D204" s="56">
        <v>6</v>
      </c>
      <c r="E204" s="56">
        <v>6</v>
      </c>
      <c r="F204" s="56">
        <v>0</v>
      </c>
    </row>
    <row r="205" spans="1:6" ht="25.5" x14ac:dyDescent="0.25">
      <c r="A205" s="12" t="s">
        <v>266</v>
      </c>
      <c r="B205" s="10" t="s">
        <v>380</v>
      </c>
      <c r="C205" s="10" t="s">
        <v>267</v>
      </c>
      <c r="D205" s="56">
        <v>20</v>
      </c>
      <c r="E205" s="56">
        <v>20</v>
      </c>
      <c r="F205" s="56">
        <v>0</v>
      </c>
    </row>
    <row r="206" spans="1:6" ht="54" x14ac:dyDescent="0.25">
      <c r="A206" s="12" t="s">
        <v>290</v>
      </c>
      <c r="B206" s="10" t="s">
        <v>389</v>
      </c>
      <c r="C206" s="10" t="s">
        <v>291</v>
      </c>
      <c r="D206" s="56">
        <v>3</v>
      </c>
      <c r="E206" s="56">
        <v>3</v>
      </c>
      <c r="F206" s="56">
        <v>0</v>
      </c>
    </row>
    <row r="207" spans="1:6" ht="27" x14ac:dyDescent="0.25">
      <c r="A207" s="12" t="s">
        <v>268</v>
      </c>
      <c r="B207" s="10" t="s">
        <v>385</v>
      </c>
      <c r="C207" s="10" t="s">
        <v>269</v>
      </c>
      <c r="D207" s="56">
        <v>4</v>
      </c>
      <c r="E207" s="56">
        <v>4</v>
      </c>
      <c r="F207" s="56">
        <v>0</v>
      </c>
    </row>
    <row r="208" spans="1:6" ht="25.5" x14ac:dyDescent="0.25">
      <c r="A208" s="12" t="s">
        <v>470</v>
      </c>
      <c r="B208" s="10" t="s">
        <v>380</v>
      </c>
      <c r="C208" s="10" t="s">
        <v>270</v>
      </c>
      <c r="D208" s="56" t="s">
        <v>10</v>
      </c>
      <c r="E208" s="56" t="s">
        <v>10</v>
      </c>
      <c r="F208" s="56">
        <v>0</v>
      </c>
    </row>
    <row r="209" spans="1:6" x14ac:dyDescent="0.25">
      <c r="A209" s="54" t="s">
        <v>271</v>
      </c>
      <c r="B209" s="46"/>
      <c r="C209" s="46"/>
      <c r="D209" s="57">
        <v>272.5</v>
      </c>
      <c r="E209" s="57">
        <v>272.5</v>
      </c>
      <c r="F209" s="57">
        <v>0</v>
      </c>
    </row>
    <row r="210" spans="1:6" ht="27" x14ac:dyDescent="0.25">
      <c r="A210" s="12" t="s">
        <v>464</v>
      </c>
      <c r="B210" s="10" t="s">
        <v>380</v>
      </c>
      <c r="C210" s="10" t="s">
        <v>272</v>
      </c>
      <c r="D210" s="56">
        <v>15</v>
      </c>
      <c r="E210" s="56">
        <v>15</v>
      </c>
      <c r="F210" s="56">
        <v>0</v>
      </c>
    </row>
    <row r="211" spans="1:6" ht="27" x14ac:dyDescent="0.25">
      <c r="A211" s="12" t="s">
        <v>538</v>
      </c>
      <c r="B211" s="10" t="s">
        <v>356</v>
      </c>
      <c r="C211" s="10" t="s">
        <v>273</v>
      </c>
      <c r="D211" s="56">
        <v>15</v>
      </c>
      <c r="E211" s="56">
        <v>15</v>
      </c>
      <c r="F211" s="56">
        <v>0</v>
      </c>
    </row>
    <row r="212" spans="1:6" ht="27" x14ac:dyDescent="0.25">
      <c r="A212" s="12" t="s">
        <v>471</v>
      </c>
      <c r="B212" s="10" t="s">
        <v>356</v>
      </c>
      <c r="C212" s="10" t="s">
        <v>274</v>
      </c>
      <c r="D212" s="56">
        <v>15</v>
      </c>
      <c r="E212" s="56">
        <v>15</v>
      </c>
      <c r="F212" s="56">
        <v>0</v>
      </c>
    </row>
    <row r="213" spans="1:6" ht="40.5" x14ac:dyDescent="0.25">
      <c r="A213" s="12" t="s">
        <v>224</v>
      </c>
      <c r="B213" s="10" t="s">
        <v>380</v>
      </c>
      <c r="C213" s="10" t="s">
        <v>225</v>
      </c>
      <c r="D213" s="56">
        <v>10</v>
      </c>
      <c r="E213" s="56">
        <v>10</v>
      </c>
      <c r="F213" s="56">
        <v>0</v>
      </c>
    </row>
    <row r="214" spans="1:6" x14ac:dyDescent="0.25">
      <c r="A214" s="12" t="s">
        <v>472</v>
      </c>
      <c r="B214" s="10" t="s">
        <v>380</v>
      </c>
      <c r="C214" s="10" t="s">
        <v>275</v>
      </c>
      <c r="D214" s="56">
        <v>10</v>
      </c>
      <c r="E214" s="56">
        <v>10</v>
      </c>
      <c r="F214" s="56">
        <v>0</v>
      </c>
    </row>
    <row r="215" spans="1:6" ht="27" x14ac:dyDescent="0.25">
      <c r="A215" s="12" t="s">
        <v>398</v>
      </c>
      <c r="B215" s="10" t="s">
        <v>356</v>
      </c>
      <c r="C215" s="10" t="s">
        <v>226</v>
      </c>
      <c r="D215" s="56">
        <v>5</v>
      </c>
      <c r="E215" s="56">
        <v>5</v>
      </c>
      <c r="F215" s="56">
        <v>0</v>
      </c>
    </row>
    <row r="216" spans="1:6" ht="27" x14ac:dyDescent="0.25">
      <c r="A216" s="12" t="s">
        <v>276</v>
      </c>
      <c r="B216" s="10" t="s">
        <v>380</v>
      </c>
      <c r="C216" s="10" t="s">
        <v>277</v>
      </c>
      <c r="D216" s="56">
        <v>10</v>
      </c>
      <c r="E216" s="56">
        <v>10</v>
      </c>
      <c r="F216" s="56">
        <v>0</v>
      </c>
    </row>
    <row r="217" spans="1:6" ht="38.25" x14ac:dyDescent="0.25">
      <c r="A217" s="12" t="s">
        <v>278</v>
      </c>
      <c r="B217" s="10" t="s">
        <v>356</v>
      </c>
      <c r="C217" s="10" t="s">
        <v>279</v>
      </c>
      <c r="D217" s="56">
        <v>3.5</v>
      </c>
      <c r="E217" s="56">
        <v>3.5</v>
      </c>
      <c r="F217" s="56">
        <v>0</v>
      </c>
    </row>
    <row r="218" spans="1:6" ht="27" x14ac:dyDescent="0.25">
      <c r="A218" s="12" t="s">
        <v>280</v>
      </c>
      <c r="B218" s="10" t="s">
        <v>356</v>
      </c>
      <c r="C218" s="10" t="s">
        <v>281</v>
      </c>
      <c r="D218" s="56">
        <v>3</v>
      </c>
      <c r="E218" s="56">
        <v>3</v>
      </c>
      <c r="F218" s="56">
        <v>0</v>
      </c>
    </row>
    <row r="219" spans="1:6" ht="27" x14ac:dyDescent="0.25">
      <c r="A219" s="12" t="s">
        <v>282</v>
      </c>
      <c r="B219" s="10" t="s">
        <v>390</v>
      </c>
      <c r="C219" s="10" t="s">
        <v>283</v>
      </c>
      <c r="D219" s="56">
        <v>10</v>
      </c>
      <c r="E219" s="56">
        <v>10</v>
      </c>
      <c r="F219" s="56">
        <v>0</v>
      </c>
    </row>
    <row r="220" spans="1:6" ht="27" x14ac:dyDescent="0.25">
      <c r="A220" s="12" t="s">
        <v>539</v>
      </c>
      <c r="B220" s="10" t="s">
        <v>356</v>
      </c>
      <c r="C220" s="10" t="s">
        <v>292</v>
      </c>
      <c r="D220" s="56">
        <v>5</v>
      </c>
      <c r="E220" s="56">
        <v>5</v>
      </c>
      <c r="F220" s="56">
        <v>0</v>
      </c>
    </row>
    <row r="221" spans="1:6" x14ac:dyDescent="0.25">
      <c r="A221" s="12" t="s">
        <v>284</v>
      </c>
      <c r="B221" s="10" t="s">
        <v>356</v>
      </c>
      <c r="C221" s="10" t="s">
        <v>285</v>
      </c>
      <c r="D221" s="56">
        <v>40</v>
      </c>
      <c r="E221" s="56">
        <v>40</v>
      </c>
      <c r="F221" s="56">
        <v>0</v>
      </c>
    </row>
    <row r="222" spans="1:6" x14ac:dyDescent="0.25">
      <c r="A222" s="12" t="s">
        <v>286</v>
      </c>
      <c r="B222" s="10" t="s">
        <v>107</v>
      </c>
      <c r="C222" s="10" t="s">
        <v>287</v>
      </c>
      <c r="D222" s="56">
        <v>5</v>
      </c>
      <c r="E222" s="56">
        <v>5</v>
      </c>
      <c r="F222" s="56">
        <v>0</v>
      </c>
    </row>
    <row r="223" spans="1:6" ht="27" x14ac:dyDescent="0.25">
      <c r="A223" s="12" t="s">
        <v>652</v>
      </c>
      <c r="B223" s="10" t="s">
        <v>380</v>
      </c>
      <c r="C223" s="10" t="s">
        <v>293</v>
      </c>
      <c r="D223" s="56">
        <v>5</v>
      </c>
      <c r="E223" s="56">
        <v>5</v>
      </c>
      <c r="F223" s="56">
        <v>0</v>
      </c>
    </row>
    <row r="224" spans="1:6" x14ac:dyDescent="0.25">
      <c r="A224" s="12" t="s">
        <v>288</v>
      </c>
      <c r="B224" s="10" t="s">
        <v>28</v>
      </c>
      <c r="C224" s="10" t="s">
        <v>289</v>
      </c>
      <c r="D224" s="56">
        <v>5</v>
      </c>
      <c r="E224" s="56">
        <v>5</v>
      </c>
      <c r="F224" s="56">
        <v>0</v>
      </c>
    </row>
    <row r="225" spans="1:6" ht="27" x14ac:dyDescent="0.25">
      <c r="A225" s="12" t="s">
        <v>294</v>
      </c>
      <c r="B225" s="10" t="s">
        <v>380</v>
      </c>
      <c r="C225" s="10" t="s">
        <v>295</v>
      </c>
      <c r="D225" s="56">
        <v>6</v>
      </c>
      <c r="E225" s="56">
        <v>6</v>
      </c>
      <c r="F225" s="56">
        <v>0</v>
      </c>
    </row>
    <row r="226" spans="1:6" ht="25.5" x14ac:dyDescent="0.25">
      <c r="A226" s="12" t="s">
        <v>473</v>
      </c>
      <c r="B226" s="10" t="s">
        <v>388</v>
      </c>
      <c r="C226" s="10" t="s">
        <v>296</v>
      </c>
      <c r="D226" s="56">
        <v>15</v>
      </c>
      <c r="E226" s="56">
        <v>15</v>
      </c>
      <c r="F226" s="56">
        <v>0</v>
      </c>
    </row>
    <row r="227" spans="1:6" ht="27" x14ac:dyDescent="0.25">
      <c r="A227" s="12" t="s">
        <v>297</v>
      </c>
      <c r="B227" s="10" t="s">
        <v>388</v>
      </c>
      <c r="C227" s="10" t="s">
        <v>298</v>
      </c>
      <c r="D227" s="56">
        <v>20</v>
      </c>
      <c r="E227" s="56">
        <v>20</v>
      </c>
      <c r="F227" s="56">
        <v>0</v>
      </c>
    </row>
    <row r="228" spans="1:6" ht="40.5" x14ac:dyDescent="0.25">
      <c r="A228" s="12" t="s">
        <v>299</v>
      </c>
      <c r="B228" s="10" t="s">
        <v>356</v>
      </c>
      <c r="C228" s="10" t="s">
        <v>300</v>
      </c>
      <c r="D228" s="56">
        <v>50</v>
      </c>
      <c r="E228" s="56">
        <v>50</v>
      </c>
      <c r="F228" s="56">
        <v>0</v>
      </c>
    </row>
    <row r="229" spans="1:6" ht="40.5" x14ac:dyDescent="0.25">
      <c r="A229" s="12" t="s">
        <v>540</v>
      </c>
      <c r="B229" s="10" t="s">
        <v>356</v>
      </c>
      <c r="C229" s="10" t="s">
        <v>541</v>
      </c>
      <c r="D229" s="56">
        <v>10</v>
      </c>
      <c r="E229" s="56">
        <v>10</v>
      </c>
      <c r="F229" s="56">
        <v>0</v>
      </c>
    </row>
    <row r="230" spans="1:6" ht="38.25" x14ac:dyDescent="0.25">
      <c r="A230" s="12" t="s">
        <v>301</v>
      </c>
      <c r="B230" s="10" t="s">
        <v>385</v>
      </c>
      <c r="C230" s="10" t="s">
        <v>302</v>
      </c>
      <c r="D230" s="56">
        <v>4</v>
      </c>
      <c r="E230" s="56">
        <v>4</v>
      </c>
      <c r="F230" s="56">
        <v>0</v>
      </c>
    </row>
    <row r="231" spans="1:6" ht="27" x14ac:dyDescent="0.25">
      <c r="A231" s="12" t="s">
        <v>303</v>
      </c>
      <c r="B231" s="10" t="s">
        <v>385</v>
      </c>
      <c r="C231" s="10" t="s">
        <v>304</v>
      </c>
      <c r="D231" s="56">
        <v>11</v>
      </c>
      <c r="E231" s="56">
        <v>11</v>
      </c>
      <c r="F231" s="56">
        <v>0</v>
      </c>
    </row>
    <row r="232" spans="1:6" x14ac:dyDescent="0.25">
      <c r="A232" s="55" t="s">
        <v>305</v>
      </c>
      <c r="B232" s="46"/>
      <c r="C232" s="46"/>
      <c r="D232" s="58">
        <v>3526</v>
      </c>
      <c r="E232" s="58">
        <v>3526</v>
      </c>
      <c r="F232" s="58">
        <v>0</v>
      </c>
    </row>
    <row r="233" spans="1:6" x14ac:dyDescent="0.25">
      <c r="A233" s="54" t="s">
        <v>306</v>
      </c>
      <c r="B233" s="46"/>
      <c r="C233" s="46"/>
      <c r="D233" s="57">
        <v>30</v>
      </c>
      <c r="E233" s="57">
        <v>30</v>
      </c>
      <c r="F233" s="57">
        <v>0</v>
      </c>
    </row>
    <row r="234" spans="1:6" ht="25.5" x14ac:dyDescent="0.25">
      <c r="A234" s="12" t="s">
        <v>653</v>
      </c>
      <c r="B234" s="10" t="s">
        <v>392</v>
      </c>
      <c r="C234" s="10" t="s">
        <v>307</v>
      </c>
      <c r="D234" s="56" t="s">
        <v>10</v>
      </c>
      <c r="E234" s="56" t="s">
        <v>10</v>
      </c>
      <c r="F234" s="56">
        <v>0</v>
      </c>
    </row>
    <row r="235" spans="1:6" ht="27" x14ac:dyDescent="0.25">
      <c r="A235" s="12" t="s">
        <v>308</v>
      </c>
      <c r="B235" s="10" t="s">
        <v>392</v>
      </c>
      <c r="C235" s="10" t="s">
        <v>309</v>
      </c>
      <c r="D235" s="56">
        <v>3</v>
      </c>
      <c r="E235" s="56">
        <v>3</v>
      </c>
      <c r="F235" s="56">
        <v>0</v>
      </c>
    </row>
    <row r="236" spans="1:6" ht="27" x14ac:dyDescent="0.25">
      <c r="A236" s="12" t="s">
        <v>542</v>
      </c>
      <c r="B236" s="10" t="s">
        <v>356</v>
      </c>
      <c r="C236" s="10" t="s">
        <v>543</v>
      </c>
      <c r="D236" s="56">
        <v>5</v>
      </c>
      <c r="E236" s="56">
        <v>5</v>
      </c>
      <c r="F236" s="56">
        <v>0</v>
      </c>
    </row>
    <row r="237" spans="1:6" ht="27" x14ac:dyDescent="0.25">
      <c r="A237" s="12" t="s">
        <v>310</v>
      </c>
      <c r="B237" s="10" t="s">
        <v>356</v>
      </c>
      <c r="C237" s="10" t="s">
        <v>311</v>
      </c>
      <c r="D237" s="56">
        <v>5</v>
      </c>
      <c r="E237" s="56">
        <v>5</v>
      </c>
      <c r="F237" s="56">
        <v>0</v>
      </c>
    </row>
    <row r="238" spans="1:6" ht="27" x14ac:dyDescent="0.25">
      <c r="A238" s="12" t="s">
        <v>312</v>
      </c>
      <c r="B238" s="10" t="s">
        <v>356</v>
      </c>
      <c r="C238" s="10" t="s">
        <v>313</v>
      </c>
      <c r="D238" s="56">
        <v>7</v>
      </c>
      <c r="E238" s="56">
        <v>7</v>
      </c>
      <c r="F238" s="56">
        <v>0</v>
      </c>
    </row>
    <row r="239" spans="1:6" ht="27" x14ac:dyDescent="0.25">
      <c r="A239" s="12" t="s">
        <v>474</v>
      </c>
      <c r="B239" s="10" t="s">
        <v>393</v>
      </c>
      <c r="C239" s="10" t="s">
        <v>314</v>
      </c>
      <c r="D239" s="56">
        <v>2</v>
      </c>
      <c r="E239" s="56">
        <v>2</v>
      </c>
      <c r="F239" s="56">
        <v>0</v>
      </c>
    </row>
    <row r="240" spans="1:6" ht="27" x14ac:dyDescent="0.25">
      <c r="A240" s="12" t="s">
        <v>315</v>
      </c>
      <c r="B240" s="10" t="s">
        <v>391</v>
      </c>
      <c r="C240" s="10" t="s">
        <v>316</v>
      </c>
      <c r="D240" s="56">
        <v>8</v>
      </c>
      <c r="E240" s="56">
        <v>8</v>
      </c>
      <c r="F240" s="56">
        <v>0</v>
      </c>
    </row>
    <row r="241" spans="1:6" x14ac:dyDescent="0.25">
      <c r="A241" s="54" t="s">
        <v>317</v>
      </c>
      <c r="B241" s="46"/>
      <c r="C241" s="46"/>
      <c r="D241" s="57">
        <v>281</v>
      </c>
      <c r="E241" s="57">
        <v>281</v>
      </c>
      <c r="F241" s="57">
        <v>0</v>
      </c>
    </row>
    <row r="242" spans="1:6" ht="27" x14ac:dyDescent="0.25">
      <c r="A242" s="12" t="s">
        <v>544</v>
      </c>
      <c r="B242" s="10" t="s">
        <v>356</v>
      </c>
      <c r="C242" s="10" t="s">
        <v>318</v>
      </c>
      <c r="D242" s="56">
        <v>40</v>
      </c>
      <c r="E242" s="56">
        <v>40</v>
      </c>
      <c r="F242" s="56">
        <v>0</v>
      </c>
    </row>
    <row r="243" spans="1:6" ht="27" x14ac:dyDescent="0.25">
      <c r="A243" s="12" t="s">
        <v>545</v>
      </c>
      <c r="B243" s="10" t="s">
        <v>356</v>
      </c>
      <c r="C243" s="10" t="s">
        <v>546</v>
      </c>
      <c r="D243" s="56">
        <v>70</v>
      </c>
      <c r="E243" s="56">
        <v>70</v>
      </c>
      <c r="F243" s="56">
        <v>0</v>
      </c>
    </row>
    <row r="244" spans="1:6" ht="40.5" x14ac:dyDescent="0.25">
      <c r="A244" s="12" t="s">
        <v>547</v>
      </c>
      <c r="B244" s="10" t="s">
        <v>356</v>
      </c>
      <c r="C244" s="10" t="s">
        <v>548</v>
      </c>
      <c r="D244" s="56">
        <v>39</v>
      </c>
      <c r="E244" s="56">
        <v>39</v>
      </c>
      <c r="F244" s="56">
        <v>0</v>
      </c>
    </row>
    <row r="245" spans="1:6" ht="38.25" x14ac:dyDescent="0.25">
      <c r="A245" s="12" t="s">
        <v>329</v>
      </c>
      <c r="B245" s="10" t="s">
        <v>394</v>
      </c>
      <c r="C245" s="10" t="s">
        <v>330</v>
      </c>
      <c r="D245" s="56">
        <v>5</v>
      </c>
      <c r="E245" s="56">
        <v>5</v>
      </c>
      <c r="F245" s="56">
        <v>0</v>
      </c>
    </row>
    <row r="246" spans="1:6" ht="40.5" x14ac:dyDescent="0.25">
      <c r="A246" s="12" t="s">
        <v>549</v>
      </c>
      <c r="B246" s="10" t="s">
        <v>356</v>
      </c>
      <c r="C246" s="10" t="s">
        <v>331</v>
      </c>
      <c r="D246" s="56" t="s">
        <v>10</v>
      </c>
      <c r="E246" s="56" t="s">
        <v>10</v>
      </c>
      <c r="F246" s="56">
        <v>0</v>
      </c>
    </row>
    <row r="247" spans="1:6" ht="38.25" x14ac:dyDescent="0.25">
      <c r="A247" s="12" t="s">
        <v>332</v>
      </c>
      <c r="B247" s="10" t="s">
        <v>380</v>
      </c>
      <c r="C247" s="10" t="s">
        <v>333</v>
      </c>
      <c r="D247" s="56">
        <v>15</v>
      </c>
      <c r="E247" s="56">
        <v>15</v>
      </c>
      <c r="F247" s="56">
        <v>0</v>
      </c>
    </row>
    <row r="248" spans="1:6" ht="27" x14ac:dyDescent="0.25">
      <c r="A248" s="12" t="s">
        <v>550</v>
      </c>
      <c r="B248" s="10" t="s">
        <v>356</v>
      </c>
      <c r="C248" s="10" t="s">
        <v>319</v>
      </c>
      <c r="D248" s="56">
        <v>6</v>
      </c>
      <c r="E248" s="56">
        <v>6</v>
      </c>
      <c r="F248" s="56">
        <v>0</v>
      </c>
    </row>
    <row r="249" spans="1:6" ht="27" x14ac:dyDescent="0.25">
      <c r="A249" s="12" t="s">
        <v>654</v>
      </c>
      <c r="B249" s="10" t="s">
        <v>356</v>
      </c>
      <c r="C249" s="10" t="s">
        <v>320</v>
      </c>
      <c r="D249" s="56">
        <v>10</v>
      </c>
      <c r="E249" s="56">
        <v>10</v>
      </c>
      <c r="F249" s="56">
        <v>0</v>
      </c>
    </row>
    <row r="250" spans="1:6" ht="27" x14ac:dyDescent="0.25">
      <c r="A250" s="12" t="s">
        <v>655</v>
      </c>
      <c r="B250" s="10" t="s">
        <v>381</v>
      </c>
      <c r="C250" s="10" t="s">
        <v>321</v>
      </c>
      <c r="D250" s="56">
        <v>15</v>
      </c>
      <c r="E250" s="56">
        <v>15</v>
      </c>
      <c r="F250" s="56">
        <v>0</v>
      </c>
    </row>
    <row r="251" spans="1:6" ht="40.5" x14ac:dyDescent="0.25">
      <c r="A251" s="12" t="s">
        <v>322</v>
      </c>
      <c r="B251" s="10" t="s">
        <v>394</v>
      </c>
      <c r="C251" s="10" t="s">
        <v>323</v>
      </c>
      <c r="D251" s="56">
        <v>15</v>
      </c>
      <c r="E251" s="56">
        <v>15</v>
      </c>
      <c r="F251" s="56">
        <v>0</v>
      </c>
    </row>
    <row r="252" spans="1:6" ht="40.5" x14ac:dyDescent="0.25">
      <c r="A252" s="12" t="s">
        <v>475</v>
      </c>
      <c r="B252" s="10" t="s">
        <v>356</v>
      </c>
      <c r="C252" s="10" t="s">
        <v>324</v>
      </c>
      <c r="D252" s="56">
        <v>10</v>
      </c>
      <c r="E252" s="56">
        <v>10</v>
      </c>
      <c r="F252" s="56">
        <v>0</v>
      </c>
    </row>
    <row r="253" spans="1:6" ht="27" x14ac:dyDescent="0.25">
      <c r="A253" s="12" t="s">
        <v>476</v>
      </c>
      <c r="B253" s="10" t="s">
        <v>356</v>
      </c>
      <c r="C253" s="10" t="s">
        <v>325</v>
      </c>
      <c r="D253" s="56">
        <v>10</v>
      </c>
      <c r="E253" s="56">
        <v>10</v>
      </c>
      <c r="F253" s="56">
        <v>0</v>
      </c>
    </row>
    <row r="254" spans="1:6" ht="27" x14ac:dyDescent="0.25">
      <c r="A254" s="12" t="s">
        <v>477</v>
      </c>
      <c r="B254" s="10" t="s">
        <v>356</v>
      </c>
      <c r="C254" s="10" t="s">
        <v>326</v>
      </c>
      <c r="D254" s="56">
        <v>10</v>
      </c>
      <c r="E254" s="56">
        <v>10</v>
      </c>
      <c r="F254" s="56">
        <v>0</v>
      </c>
    </row>
    <row r="255" spans="1:6" ht="40.5" x14ac:dyDescent="0.25">
      <c r="A255" s="12" t="s">
        <v>327</v>
      </c>
      <c r="B255" s="10" t="s">
        <v>356</v>
      </c>
      <c r="C255" s="10" t="s">
        <v>328</v>
      </c>
      <c r="D255" s="56">
        <v>10</v>
      </c>
      <c r="E255" s="56">
        <v>10</v>
      </c>
      <c r="F255" s="56">
        <v>0</v>
      </c>
    </row>
    <row r="256" spans="1:6" ht="27" x14ac:dyDescent="0.25">
      <c r="A256" s="12" t="s">
        <v>478</v>
      </c>
      <c r="B256" s="10" t="s">
        <v>356</v>
      </c>
      <c r="C256" s="10" t="s">
        <v>334</v>
      </c>
      <c r="D256" s="56" t="s">
        <v>10</v>
      </c>
      <c r="E256" s="56" t="s">
        <v>10</v>
      </c>
      <c r="F256" s="56">
        <v>0</v>
      </c>
    </row>
    <row r="257" spans="1:6" ht="38.25" x14ac:dyDescent="0.25">
      <c r="A257" s="12" t="s">
        <v>656</v>
      </c>
      <c r="B257" s="10" t="s">
        <v>381</v>
      </c>
      <c r="C257" s="10" t="s">
        <v>335</v>
      </c>
      <c r="D257" s="56">
        <v>12</v>
      </c>
      <c r="E257" s="56">
        <v>12</v>
      </c>
      <c r="F257" s="56">
        <v>0</v>
      </c>
    </row>
    <row r="258" spans="1:6" ht="38.25" x14ac:dyDescent="0.25">
      <c r="A258" s="12" t="s">
        <v>479</v>
      </c>
      <c r="B258" s="10" t="s">
        <v>381</v>
      </c>
      <c r="C258" s="10" t="s">
        <v>336</v>
      </c>
      <c r="D258" s="56">
        <v>9</v>
      </c>
      <c r="E258" s="56">
        <v>9</v>
      </c>
      <c r="F258" s="56">
        <v>0</v>
      </c>
    </row>
    <row r="259" spans="1:6" ht="27" x14ac:dyDescent="0.25">
      <c r="A259" s="12" t="s">
        <v>480</v>
      </c>
      <c r="B259" s="10" t="s">
        <v>381</v>
      </c>
      <c r="C259" s="10" t="s">
        <v>337</v>
      </c>
      <c r="D259" s="56" t="s">
        <v>10</v>
      </c>
      <c r="E259" s="56" t="s">
        <v>10</v>
      </c>
      <c r="F259" s="56">
        <v>0</v>
      </c>
    </row>
    <row r="260" spans="1:6" ht="27" x14ac:dyDescent="0.25">
      <c r="A260" s="12" t="s">
        <v>399</v>
      </c>
      <c r="B260" s="10" t="s">
        <v>356</v>
      </c>
      <c r="C260" s="10" t="s">
        <v>551</v>
      </c>
      <c r="D260" s="56">
        <v>5</v>
      </c>
      <c r="E260" s="56">
        <v>5</v>
      </c>
      <c r="F260" s="56">
        <v>0</v>
      </c>
    </row>
    <row r="261" spans="1:6" x14ac:dyDescent="0.25">
      <c r="A261" s="54" t="s">
        <v>338</v>
      </c>
      <c r="B261" s="46"/>
      <c r="C261" s="46"/>
      <c r="D261" s="57">
        <v>3215</v>
      </c>
      <c r="E261" s="57">
        <v>3215</v>
      </c>
      <c r="F261" s="57">
        <v>0</v>
      </c>
    </row>
    <row r="262" spans="1:6" ht="38.25" x14ac:dyDescent="0.25">
      <c r="A262" s="12" t="s">
        <v>657</v>
      </c>
      <c r="B262" s="10" t="s">
        <v>395</v>
      </c>
      <c r="C262" s="10" t="s">
        <v>405</v>
      </c>
      <c r="D262" s="56">
        <v>30</v>
      </c>
      <c r="E262" s="56">
        <v>30</v>
      </c>
      <c r="F262" s="56">
        <v>0</v>
      </c>
    </row>
    <row r="263" spans="1:6" ht="27" x14ac:dyDescent="0.25">
      <c r="A263" s="12" t="s">
        <v>401</v>
      </c>
      <c r="B263" s="10" t="s">
        <v>356</v>
      </c>
      <c r="C263" s="10" t="s">
        <v>407</v>
      </c>
      <c r="D263" s="56">
        <v>15</v>
      </c>
      <c r="E263" s="56">
        <v>15</v>
      </c>
      <c r="F263" s="56">
        <v>0</v>
      </c>
    </row>
    <row r="264" spans="1:6" ht="40.5" x14ac:dyDescent="0.25">
      <c r="A264" s="12" t="s">
        <v>339</v>
      </c>
      <c r="B264" s="10" t="s">
        <v>356</v>
      </c>
      <c r="C264" s="10" t="s">
        <v>340</v>
      </c>
      <c r="D264" s="56">
        <v>15</v>
      </c>
      <c r="E264" s="56">
        <v>15</v>
      </c>
      <c r="F264" s="56">
        <v>0</v>
      </c>
    </row>
    <row r="265" spans="1:6" ht="40.5" x14ac:dyDescent="0.25">
      <c r="A265" s="12" t="s">
        <v>481</v>
      </c>
      <c r="B265" s="10" t="s">
        <v>356</v>
      </c>
      <c r="C265" s="10" t="s">
        <v>409</v>
      </c>
      <c r="D265" s="56">
        <v>10</v>
      </c>
      <c r="E265" s="56">
        <v>10</v>
      </c>
      <c r="F265" s="56">
        <v>0</v>
      </c>
    </row>
    <row r="266" spans="1:6" ht="54" x14ac:dyDescent="0.25">
      <c r="A266" s="12" t="s">
        <v>658</v>
      </c>
      <c r="B266" s="10" t="s">
        <v>356</v>
      </c>
      <c r="C266" s="10" t="s">
        <v>341</v>
      </c>
      <c r="D266" s="56">
        <v>25</v>
      </c>
      <c r="E266" s="56">
        <v>25</v>
      </c>
      <c r="F266" s="56">
        <v>0</v>
      </c>
    </row>
    <row r="267" spans="1:6" ht="27" x14ac:dyDescent="0.25">
      <c r="A267" s="12" t="s">
        <v>402</v>
      </c>
      <c r="B267" s="10" t="s">
        <v>356</v>
      </c>
      <c r="C267" s="10" t="s">
        <v>342</v>
      </c>
      <c r="D267" s="56">
        <v>100</v>
      </c>
      <c r="E267" s="56">
        <v>100</v>
      </c>
      <c r="F267" s="56">
        <v>0</v>
      </c>
    </row>
    <row r="268" spans="1:6" ht="27" x14ac:dyDescent="0.25">
      <c r="A268" s="12" t="s">
        <v>400</v>
      </c>
      <c r="B268" s="10" t="s">
        <v>356</v>
      </c>
      <c r="C268" s="10" t="s">
        <v>406</v>
      </c>
      <c r="D268" s="56">
        <v>20</v>
      </c>
      <c r="E268" s="56">
        <v>20</v>
      </c>
      <c r="F268" s="56">
        <v>0</v>
      </c>
    </row>
    <row r="269" spans="1:6" ht="27" x14ac:dyDescent="0.25">
      <c r="A269" s="12" t="s">
        <v>482</v>
      </c>
      <c r="B269" s="10" t="s">
        <v>343</v>
      </c>
      <c r="C269" s="10" t="s">
        <v>344</v>
      </c>
      <c r="D269" s="56">
        <v>50</v>
      </c>
      <c r="E269" s="56">
        <v>50</v>
      </c>
      <c r="F269" s="56">
        <v>0</v>
      </c>
    </row>
    <row r="270" spans="1:6" ht="25.5" x14ac:dyDescent="0.25">
      <c r="A270" s="12" t="s">
        <v>483</v>
      </c>
      <c r="B270" s="10" t="s">
        <v>356</v>
      </c>
      <c r="C270" s="10" t="s">
        <v>345</v>
      </c>
      <c r="D270" s="56">
        <v>200</v>
      </c>
      <c r="E270" s="56">
        <v>200</v>
      </c>
      <c r="F270" s="56">
        <v>0</v>
      </c>
    </row>
    <row r="271" spans="1:6" ht="27" x14ac:dyDescent="0.25">
      <c r="A271" s="12" t="s">
        <v>659</v>
      </c>
      <c r="B271" s="10" t="s">
        <v>356</v>
      </c>
      <c r="C271" s="10" t="s">
        <v>408</v>
      </c>
      <c r="D271" s="56">
        <v>2000</v>
      </c>
      <c r="E271" s="56">
        <v>2000</v>
      </c>
      <c r="F271" s="56">
        <v>0</v>
      </c>
    </row>
    <row r="272" spans="1:6" ht="25.5" x14ac:dyDescent="0.25">
      <c r="A272" s="12" t="s">
        <v>484</v>
      </c>
      <c r="B272" s="10" t="s">
        <v>356</v>
      </c>
      <c r="C272" s="10" t="s">
        <v>346</v>
      </c>
      <c r="D272" s="56" t="s">
        <v>10</v>
      </c>
      <c r="E272" s="56" t="s">
        <v>10</v>
      </c>
      <c r="F272" s="56">
        <v>0</v>
      </c>
    </row>
    <row r="273" spans="1:6" ht="27" x14ac:dyDescent="0.25">
      <c r="A273" s="12" t="s">
        <v>403</v>
      </c>
      <c r="B273" s="10" t="s">
        <v>356</v>
      </c>
      <c r="C273" s="10" t="s">
        <v>410</v>
      </c>
      <c r="D273" s="56">
        <v>150</v>
      </c>
      <c r="E273" s="56">
        <v>150</v>
      </c>
      <c r="F273" s="56">
        <v>0</v>
      </c>
    </row>
    <row r="274" spans="1:6" x14ac:dyDescent="0.25">
      <c r="A274" s="14" t="s">
        <v>347</v>
      </c>
      <c r="B274" s="10" t="s">
        <v>61</v>
      </c>
      <c r="C274" s="10" t="s">
        <v>348</v>
      </c>
      <c r="D274" s="56">
        <v>600</v>
      </c>
      <c r="E274" s="56">
        <v>600</v>
      </c>
      <c r="F274" s="56">
        <v>0</v>
      </c>
    </row>
  </sheetData>
  <autoFilter ref="A2:F2"/>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3"/>
  <dimension ref="A1:F274"/>
  <sheetViews>
    <sheetView tabSelected="1" workbookViewId="0">
      <selection activeCell="G7" sqref="G7"/>
    </sheetView>
  </sheetViews>
  <sheetFormatPr baseColWidth="10" defaultRowHeight="15" x14ac:dyDescent="0.25"/>
  <cols>
    <col min="1" max="1" width="56.42578125" customWidth="1"/>
    <col min="2" max="2" width="23.42578125" customWidth="1"/>
    <col min="3" max="3" width="31.85546875" customWidth="1"/>
    <col min="4" max="4" width="9" customWidth="1"/>
    <col min="5" max="5" width="9.7109375" customWidth="1"/>
    <col min="6" max="6" width="8.7109375" customWidth="1"/>
  </cols>
  <sheetData>
    <row r="1" spans="1:6" ht="15.75" thickBot="1" x14ac:dyDescent="0.3">
      <c r="A1" s="42" t="s">
        <v>0</v>
      </c>
      <c r="B1" s="42" t="s">
        <v>1</v>
      </c>
      <c r="C1" s="42" t="s">
        <v>2</v>
      </c>
      <c r="D1" s="44" t="s">
        <v>3</v>
      </c>
      <c r="E1" s="45"/>
      <c r="F1" s="45"/>
    </row>
    <row r="2" spans="1:6" ht="12.75" customHeight="1" x14ac:dyDescent="0.25">
      <c r="A2" s="43"/>
      <c r="B2" s="43"/>
      <c r="C2" s="43"/>
      <c r="D2" s="41" t="s">
        <v>885</v>
      </c>
      <c r="E2" s="41" t="s">
        <v>886</v>
      </c>
      <c r="F2" s="41" t="s">
        <v>887</v>
      </c>
    </row>
    <row r="3" spans="1:6" x14ac:dyDescent="0.25">
      <c r="A3" s="35" t="s">
        <v>4</v>
      </c>
      <c r="B3" s="36"/>
      <c r="C3" s="36"/>
      <c r="D3" s="39">
        <f>SUM(D4,D25)</f>
        <v>506.5</v>
      </c>
      <c r="E3" s="39">
        <f>SUM(E4,E25)</f>
        <v>506.5</v>
      </c>
      <c r="F3" s="39">
        <f>SUM(F4,F25)</f>
        <v>0</v>
      </c>
    </row>
    <row r="4" spans="1:6" x14ac:dyDescent="0.25">
      <c r="A4" s="37" t="s">
        <v>5</v>
      </c>
      <c r="B4" s="38"/>
      <c r="C4" s="38"/>
      <c r="D4" s="40">
        <f>SUM(D5:D24)</f>
        <v>315.5</v>
      </c>
      <c r="E4" s="40">
        <f>SUM(E5:E24)</f>
        <v>315.5</v>
      </c>
      <c r="F4" s="40">
        <f>SUM(F5:F24)</f>
        <v>0</v>
      </c>
    </row>
    <row r="5" spans="1:6" ht="25.5" x14ac:dyDescent="0.25">
      <c r="A5" s="31" t="s">
        <v>667</v>
      </c>
      <c r="B5" s="32" t="s">
        <v>357</v>
      </c>
      <c r="C5" s="32" t="s">
        <v>6</v>
      </c>
      <c r="D5" s="33">
        <v>10</v>
      </c>
      <c r="E5" s="33">
        <v>10</v>
      </c>
      <c r="F5" s="33">
        <v>0</v>
      </c>
    </row>
    <row r="6" spans="1:6" ht="25.5" x14ac:dyDescent="0.25">
      <c r="A6" s="31" t="s">
        <v>668</v>
      </c>
      <c r="B6" s="32" t="s">
        <v>357</v>
      </c>
      <c r="C6" s="32" t="s">
        <v>8</v>
      </c>
      <c r="D6" s="33">
        <v>2.5</v>
      </c>
      <c r="E6" s="33">
        <v>2.5</v>
      </c>
      <c r="F6" s="33">
        <v>0</v>
      </c>
    </row>
    <row r="7" spans="1:6" ht="38.25" x14ac:dyDescent="0.25">
      <c r="A7" s="31" t="s">
        <v>552</v>
      </c>
      <c r="B7" s="32" t="s">
        <v>357</v>
      </c>
      <c r="C7" s="32" t="s">
        <v>9</v>
      </c>
      <c r="D7" s="33" t="s">
        <v>10</v>
      </c>
      <c r="E7" s="33" t="s">
        <v>10</v>
      </c>
      <c r="F7" s="33">
        <v>0</v>
      </c>
    </row>
    <row r="8" spans="1:6" ht="27" x14ac:dyDescent="0.25">
      <c r="A8" s="31" t="s">
        <v>669</v>
      </c>
      <c r="B8" s="32" t="s">
        <v>356</v>
      </c>
      <c r="C8" s="32" t="s">
        <v>12</v>
      </c>
      <c r="D8" s="33" t="s">
        <v>10</v>
      </c>
      <c r="E8" s="33" t="s">
        <v>10</v>
      </c>
      <c r="F8" s="33">
        <v>0</v>
      </c>
    </row>
    <row r="9" spans="1:6" ht="38.25" x14ac:dyDescent="0.25">
      <c r="A9" s="31" t="s">
        <v>670</v>
      </c>
      <c r="B9" s="32" t="s">
        <v>356</v>
      </c>
      <c r="C9" s="32" t="s">
        <v>13</v>
      </c>
      <c r="D9" s="33">
        <v>15</v>
      </c>
      <c r="E9" s="33">
        <v>15</v>
      </c>
      <c r="F9" s="33">
        <v>0</v>
      </c>
    </row>
    <row r="10" spans="1:6" ht="25.5" x14ac:dyDescent="0.25">
      <c r="A10" s="31" t="s">
        <v>660</v>
      </c>
      <c r="B10" s="32" t="s">
        <v>356</v>
      </c>
      <c r="C10" s="32" t="s">
        <v>14</v>
      </c>
      <c r="D10" s="33">
        <v>25</v>
      </c>
      <c r="E10" s="33">
        <v>25</v>
      </c>
      <c r="F10" s="33">
        <v>0</v>
      </c>
    </row>
    <row r="11" spans="1:6" ht="27" x14ac:dyDescent="0.25">
      <c r="A11" s="31" t="s">
        <v>671</v>
      </c>
      <c r="B11" s="32" t="s">
        <v>356</v>
      </c>
      <c r="C11" s="32" t="s">
        <v>15</v>
      </c>
      <c r="D11" s="33" t="s">
        <v>10</v>
      </c>
      <c r="E11" s="33" t="s">
        <v>10</v>
      </c>
      <c r="F11" s="33">
        <v>0</v>
      </c>
    </row>
    <row r="12" spans="1:6" ht="25.5" x14ac:dyDescent="0.25">
      <c r="A12" s="31" t="s">
        <v>672</v>
      </c>
      <c r="B12" s="32" t="s">
        <v>356</v>
      </c>
      <c r="C12" s="32" t="s">
        <v>17</v>
      </c>
      <c r="D12" s="33">
        <v>25</v>
      </c>
      <c r="E12" s="33">
        <v>25</v>
      </c>
      <c r="F12" s="33">
        <v>0</v>
      </c>
    </row>
    <row r="13" spans="1:6" ht="25.5" x14ac:dyDescent="0.25">
      <c r="A13" s="31" t="s">
        <v>673</v>
      </c>
      <c r="B13" s="32" t="s">
        <v>357</v>
      </c>
      <c r="C13" s="32" t="s">
        <v>19</v>
      </c>
      <c r="D13" s="33">
        <v>3</v>
      </c>
      <c r="E13" s="33">
        <v>3</v>
      </c>
      <c r="F13" s="33">
        <v>0</v>
      </c>
    </row>
    <row r="14" spans="1:6" ht="27" x14ac:dyDescent="0.25">
      <c r="A14" s="31" t="s">
        <v>674</v>
      </c>
      <c r="B14" s="32" t="s">
        <v>21</v>
      </c>
      <c r="C14" s="32" t="s">
        <v>22</v>
      </c>
      <c r="D14" s="33" t="s">
        <v>10</v>
      </c>
      <c r="E14" s="33" t="s">
        <v>10</v>
      </c>
      <c r="F14" s="33">
        <v>0</v>
      </c>
    </row>
    <row r="15" spans="1:6" ht="25.5" x14ac:dyDescent="0.25">
      <c r="A15" s="31" t="s">
        <v>675</v>
      </c>
      <c r="B15" s="32" t="s">
        <v>21</v>
      </c>
      <c r="C15" s="32" t="s">
        <v>24</v>
      </c>
      <c r="D15" s="33">
        <v>37</v>
      </c>
      <c r="E15" s="33">
        <v>37</v>
      </c>
      <c r="F15" s="33">
        <v>0</v>
      </c>
    </row>
    <row r="16" spans="1:6" ht="51" x14ac:dyDescent="0.25">
      <c r="A16" s="31" t="s">
        <v>676</v>
      </c>
      <c r="B16" s="32" t="s">
        <v>357</v>
      </c>
      <c r="C16" s="32" t="s">
        <v>25</v>
      </c>
      <c r="D16" s="33">
        <v>5</v>
      </c>
      <c r="E16" s="33">
        <v>5</v>
      </c>
      <c r="F16" s="33">
        <v>0</v>
      </c>
    </row>
    <row r="17" spans="1:6" ht="27" x14ac:dyDescent="0.25">
      <c r="A17" s="31" t="s">
        <v>553</v>
      </c>
      <c r="B17" s="32" t="s">
        <v>356</v>
      </c>
      <c r="C17" s="32" t="s">
        <v>26</v>
      </c>
      <c r="D17" s="33">
        <v>50</v>
      </c>
      <c r="E17" s="33">
        <v>50</v>
      </c>
      <c r="F17" s="33">
        <v>0</v>
      </c>
    </row>
    <row r="18" spans="1:6" ht="54" x14ac:dyDescent="0.25">
      <c r="A18" s="31" t="s">
        <v>677</v>
      </c>
      <c r="B18" s="32" t="s">
        <v>358</v>
      </c>
      <c r="C18" s="32" t="s">
        <v>27</v>
      </c>
      <c r="D18" s="33">
        <v>20</v>
      </c>
      <c r="E18" s="33">
        <v>20</v>
      </c>
      <c r="F18" s="33">
        <v>0</v>
      </c>
    </row>
    <row r="19" spans="1:6" ht="89.25" x14ac:dyDescent="0.25">
      <c r="A19" s="31" t="s">
        <v>554</v>
      </c>
      <c r="B19" s="32" t="s">
        <v>360</v>
      </c>
      <c r="C19" s="32" t="s">
        <v>488</v>
      </c>
      <c r="D19" s="33">
        <v>15</v>
      </c>
      <c r="E19" s="33">
        <v>15</v>
      </c>
      <c r="F19" s="33">
        <v>0</v>
      </c>
    </row>
    <row r="20" spans="1:6" ht="27" x14ac:dyDescent="0.25">
      <c r="A20" s="31" t="s">
        <v>555</v>
      </c>
      <c r="B20" s="32" t="s">
        <v>28</v>
      </c>
      <c r="C20" s="32" t="s">
        <v>29</v>
      </c>
      <c r="D20" s="33">
        <v>27</v>
      </c>
      <c r="E20" s="33">
        <v>27</v>
      </c>
      <c r="F20" s="33">
        <v>0</v>
      </c>
    </row>
    <row r="21" spans="1:6" ht="51" x14ac:dyDescent="0.25">
      <c r="A21" s="31" t="s">
        <v>678</v>
      </c>
      <c r="B21" s="32" t="s">
        <v>30</v>
      </c>
      <c r="C21" s="32" t="s">
        <v>31</v>
      </c>
      <c r="D21" s="33">
        <v>5</v>
      </c>
      <c r="E21" s="33">
        <v>5</v>
      </c>
      <c r="F21" s="33">
        <v>0</v>
      </c>
    </row>
    <row r="22" spans="1:6" ht="38.25" x14ac:dyDescent="0.25">
      <c r="A22" s="31" t="s">
        <v>679</v>
      </c>
      <c r="B22" s="32" t="s">
        <v>359</v>
      </c>
      <c r="C22" s="32" t="s">
        <v>32</v>
      </c>
      <c r="D22" s="33">
        <v>26</v>
      </c>
      <c r="E22" s="33">
        <v>26</v>
      </c>
      <c r="F22" s="33">
        <v>0</v>
      </c>
    </row>
    <row r="23" spans="1:6" ht="51" x14ac:dyDescent="0.25">
      <c r="A23" s="31" t="s">
        <v>680</v>
      </c>
      <c r="B23" s="32" t="s">
        <v>356</v>
      </c>
      <c r="C23" s="32" t="s">
        <v>404</v>
      </c>
      <c r="D23" s="33">
        <v>30</v>
      </c>
      <c r="E23" s="33">
        <v>30</v>
      </c>
      <c r="F23" s="33">
        <v>0</v>
      </c>
    </row>
    <row r="24" spans="1:6" ht="40.5" x14ac:dyDescent="0.25">
      <c r="A24" s="31" t="s">
        <v>681</v>
      </c>
      <c r="B24" s="32" t="s">
        <v>356</v>
      </c>
      <c r="C24" s="32" t="s">
        <v>33</v>
      </c>
      <c r="D24" s="33">
        <v>20</v>
      </c>
      <c r="E24" s="33">
        <v>20</v>
      </c>
      <c r="F24" s="33">
        <v>0</v>
      </c>
    </row>
    <row r="25" spans="1:6" x14ac:dyDescent="0.25">
      <c r="A25" s="37" t="s">
        <v>34</v>
      </c>
      <c r="B25" s="38"/>
      <c r="C25" s="38"/>
      <c r="D25" s="40">
        <f>SUM(D26:D43)</f>
        <v>191</v>
      </c>
      <c r="E25" s="40">
        <f>SUM(E26:E43)</f>
        <v>191</v>
      </c>
      <c r="F25" s="40">
        <f>SUM(F26:F43)</f>
        <v>0</v>
      </c>
    </row>
    <row r="26" spans="1:6" ht="27" x14ac:dyDescent="0.25">
      <c r="A26" s="31" t="s">
        <v>662</v>
      </c>
      <c r="B26" s="32" t="s">
        <v>356</v>
      </c>
      <c r="C26" s="32" t="s">
        <v>35</v>
      </c>
      <c r="D26" s="33">
        <v>25</v>
      </c>
      <c r="E26" s="33">
        <v>25</v>
      </c>
      <c r="F26" s="33">
        <v>0</v>
      </c>
    </row>
    <row r="27" spans="1:6" ht="51" x14ac:dyDescent="0.25">
      <c r="A27" s="31" t="s">
        <v>663</v>
      </c>
      <c r="B27" s="32" t="s">
        <v>356</v>
      </c>
      <c r="C27" s="32" t="s">
        <v>36</v>
      </c>
      <c r="D27" s="33">
        <v>15</v>
      </c>
      <c r="E27" s="33">
        <v>15</v>
      </c>
      <c r="F27" s="33">
        <v>0</v>
      </c>
    </row>
    <row r="28" spans="1:6" ht="27" x14ac:dyDescent="0.25">
      <c r="A28" s="31" t="s">
        <v>664</v>
      </c>
      <c r="B28" s="32" t="s">
        <v>37</v>
      </c>
      <c r="C28" s="32" t="s">
        <v>38</v>
      </c>
      <c r="D28" s="33">
        <v>15</v>
      </c>
      <c r="E28" s="33">
        <v>15</v>
      </c>
      <c r="F28" s="33">
        <v>0</v>
      </c>
    </row>
    <row r="29" spans="1:6" ht="38.25" x14ac:dyDescent="0.25">
      <c r="A29" s="31" t="s">
        <v>665</v>
      </c>
      <c r="B29" s="32" t="s">
        <v>363</v>
      </c>
      <c r="C29" s="32" t="s">
        <v>39</v>
      </c>
      <c r="D29" s="33">
        <v>50</v>
      </c>
      <c r="E29" s="33">
        <v>50</v>
      </c>
      <c r="F29" s="33">
        <v>0</v>
      </c>
    </row>
    <row r="30" spans="1:6" ht="25.5" x14ac:dyDescent="0.25">
      <c r="A30" s="31" t="s">
        <v>666</v>
      </c>
      <c r="B30" s="32" t="s">
        <v>364</v>
      </c>
      <c r="C30" s="32" t="s">
        <v>40</v>
      </c>
      <c r="D30" s="33">
        <v>10</v>
      </c>
      <c r="E30" s="33">
        <v>10</v>
      </c>
      <c r="F30" s="33">
        <v>0</v>
      </c>
    </row>
    <row r="31" spans="1:6" ht="25.5" x14ac:dyDescent="0.25">
      <c r="A31" s="31" t="s">
        <v>682</v>
      </c>
      <c r="B31" s="32" t="s">
        <v>365</v>
      </c>
      <c r="C31" s="32" t="s">
        <v>490</v>
      </c>
      <c r="D31" s="33">
        <v>5</v>
      </c>
      <c r="E31" s="33">
        <v>5</v>
      </c>
      <c r="F31" s="33">
        <v>0</v>
      </c>
    </row>
    <row r="32" spans="1:6" ht="51" x14ac:dyDescent="0.25">
      <c r="A32" s="31" t="s">
        <v>683</v>
      </c>
      <c r="B32" s="32" t="s">
        <v>37</v>
      </c>
      <c r="C32" s="32" t="s">
        <v>492</v>
      </c>
      <c r="D32" s="33" t="s">
        <v>10</v>
      </c>
      <c r="E32" s="33" t="s">
        <v>10</v>
      </c>
      <c r="F32" s="33">
        <v>0</v>
      </c>
    </row>
    <row r="33" spans="1:6" ht="38.25" x14ac:dyDescent="0.25">
      <c r="A33" s="31" t="s">
        <v>684</v>
      </c>
      <c r="B33" s="32" t="s">
        <v>361</v>
      </c>
      <c r="C33" s="32" t="s">
        <v>42</v>
      </c>
      <c r="D33" s="33">
        <v>10</v>
      </c>
      <c r="E33" s="33">
        <v>10</v>
      </c>
      <c r="F33" s="33">
        <v>0</v>
      </c>
    </row>
    <row r="34" spans="1:6" ht="25.5" x14ac:dyDescent="0.25">
      <c r="A34" s="31" t="s">
        <v>685</v>
      </c>
      <c r="B34" s="32" t="s">
        <v>361</v>
      </c>
      <c r="C34" s="32" t="s">
        <v>43</v>
      </c>
      <c r="D34" s="33">
        <v>5</v>
      </c>
      <c r="E34" s="33">
        <v>5</v>
      </c>
      <c r="F34" s="33">
        <v>0</v>
      </c>
    </row>
    <row r="35" spans="1:6" x14ac:dyDescent="0.25">
      <c r="A35" s="31" t="s">
        <v>556</v>
      </c>
      <c r="B35" s="32" t="s">
        <v>37</v>
      </c>
      <c r="C35" s="32" t="s">
        <v>44</v>
      </c>
      <c r="D35" s="33" t="s">
        <v>10</v>
      </c>
      <c r="E35" s="33" t="s">
        <v>10</v>
      </c>
      <c r="F35" s="33">
        <v>0</v>
      </c>
    </row>
    <row r="36" spans="1:6" ht="27" x14ac:dyDescent="0.25">
      <c r="A36" s="31" t="s">
        <v>686</v>
      </c>
      <c r="B36" s="32" t="s">
        <v>21</v>
      </c>
      <c r="C36" s="32" t="s">
        <v>45</v>
      </c>
      <c r="D36" s="33">
        <v>15</v>
      </c>
      <c r="E36" s="33">
        <v>15</v>
      </c>
      <c r="F36" s="33">
        <v>0</v>
      </c>
    </row>
    <row r="37" spans="1:6" ht="27" x14ac:dyDescent="0.25">
      <c r="A37" s="31" t="s">
        <v>687</v>
      </c>
      <c r="B37" s="32" t="s">
        <v>362</v>
      </c>
      <c r="C37" s="32" t="s">
        <v>46</v>
      </c>
      <c r="D37" s="33">
        <v>3</v>
      </c>
      <c r="E37" s="33">
        <v>3</v>
      </c>
      <c r="F37" s="33">
        <v>0</v>
      </c>
    </row>
    <row r="38" spans="1:6" ht="27" x14ac:dyDescent="0.25">
      <c r="A38" s="31" t="s">
        <v>688</v>
      </c>
      <c r="B38" s="32" t="s">
        <v>47</v>
      </c>
      <c r="C38" s="32" t="s">
        <v>48</v>
      </c>
      <c r="D38" s="33">
        <v>5</v>
      </c>
      <c r="E38" s="33">
        <v>5</v>
      </c>
      <c r="F38" s="33">
        <v>0</v>
      </c>
    </row>
    <row r="39" spans="1:6" ht="25.5" x14ac:dyDescent="0.25">
      <c r="A39" s="31" t="s">
        <v>689</v>
      </c>
      <c r="B39" s="32" t="s">
        <v>21</v>
      </c>
      <c r="C39" s="32" t="s">
        <v>49</v>
      </c>
      <c r="D39" s="33">
        <v>0.5</v>
      </c>
      <c r="E39" s="33">
        <v>0.5</v>
      </c>
      <c r="F39" s="33">
        <v>0</v>
      </c>
    </row>
    <row r="40" spans="1:6" ht="25.5" x14ac:dyDescent="0.25">
      <c r="A40" s="31" t="s">
        <v>690</v>
      </c>
      <c r="B40" s="32" t="s">
        <v>21</v>
      </c>
      <c r="C40" s="32" t="s">
        <v>51</v>
      </c>
      <c r="D40" s="33">
        <v>30</v>
      </c>
      <c r="E40" s="33">
        <v>30</v>
      </c>
      <c r="F40" s="33">
        <v>0</v>
      </c>
    </row>
    <row r="41" spans="1:6" ht="25.5" x14ac:dyDescent="0.25">
      <c r="A41" s="31" t="s">
        <v>691</v>
      </c>
      <c r="B41" s="32" t="s">
        <v>52</v>
      </c>
      <c r="C41" s="32" t="s">
        <v>53</v>
      </c>
      <c r="D41" s="33">
        <v>2</v>
      </c>
      <c r="E41" s="33">
        <v>2</v>
      </c>
      <c r="F41" s="33">
        <v>0</v>
      </c>
    </row>
    <row r="42" spans="1:6" ht="38.25" x14ac:dyDescent="0.25">
      <c r="A42" s="31" t="s">
        <v>692</v>
      </c>
      <c r="B42" s="32" t="s">
        <v>357</v>
      </c>
      <c r="C42" s="32" t="s">
        <v>54</v>
      </c>
      <c r="D42" s="33" t="s">
        <v>10</v>
      </c>
      <c r="E42" s="33" t="s">
        <v>10</v>
      </c>
      <c r="F42" s="33">
        <v>0</v>
      </c>
    </row>
    <row r="43" spans="1:6" x14ac:dyDescent="0.25">
      <c r="A43" s="31" t="s">
        <v>693</v>
      </c>
      <c r="B43" s="32" t="s">
        <v>21</v>
      </c>
      <c r="C43" s="32"/>
      <c r="D43" s="33">
        <v>0.5</v>
      </c>
      <c r="E43" s="33">
        <v>0.5</v>
      </c>
      <c r="F43" s="33">
        <v>0</v>
      </c>
    </row>
    <row r="44" spans="1:6" x14ac:dyDescent="0.25">
      <c r="A44" s="35" t="s">
        <v>55</v>
      </c>
      <c r="B44" s="36"/>
      <c r="C44" s="36"/>
      <c r="D44" s="39">
        <f>SUM(D45,D164,D170)</f>
        <v>3100.55</v>
      </c>
      <c r="E44" s="39">
        <f>SUM(E45,E164,E170)</f>
        <v>2105.5500000000002</v>
      </c>
      <c r="F44" s="39">
        <f>SUM(F45,F164,F170)</f>
        <v>300</v>
      </c>
    </row>
    <row r="45" spans="1:6" x14ac:dyDescent="0.25">
      <c r="A45" s="37" t="s">
        <v>355</v>
      </c>
      <c r="B45" s="38"/>
      <c r="C45" s="38"/>
      <c r="D45" s="40">
        <f>SUM(D46:D163)</f>
        <v>2970.55</v>
      </c>
      <c r="E45" s="40">
        <f>SUM(E46:E163)</f>
        <v>1975.55</v>
      </c>
      <c r="F45" s="40">
        <f>SUM(F46:F163)</f>
        <v>300</v>
      </c>
    </row>
    <row r="46" spans="1:6" ht="25.5" x14ac:dyDescent="0.25">
      <c r="A46" s="31" t="s">
        <v>694</v>
      </c>
      <c r="B46" s="32" t="s">
        <v>129</v>
      </c>
      <c r="C46" s="32" t="s">
        <v>130</v>
      </c>
      <c r="D46" s="33">
        <v>10</v>
      </c>
      <c r="E46" s="33">
        <v>10</v>
      </c>
      <c r="F46" s="33">
        <v>0</v>
      </c>
    </row>
    <row r="47" spans="1:6" ht="25.5" x14ac:dyDescent="0.25">
      <c r="A47" s="31" t="s">
        <v>695</v>
      </c>
      <c r="B47" s="32" t="s">
        <v>371</v>
      </c>
      <c r="C47" s="32" t="s">
        <v>166</v>
      </c>
      <c r="D47" s="33">
        <v>10</v>
      </c>
      <c r="E47" s="33">
        <v>10</v>
      </c>
      <c r="F47" s="33">
        <v>0</v>
      </c>
    </row>
    <row r="48" spans="1:6" x14ac:dyDescent="0.25">
      <c r="A48" s="31" t="s">
        <v>697</v>
      </c>
      <c r="B48" s="32" t="s">
        <v>148</v>
      </c>
      <c r="C48" s="32" t="s">
        <v>149</v>
      </c>
      <c r="D48" s="33">
        <v>5</v>
      </c>
      <c r="E48" s="33">
        <v>5</v>
      </c>
      <c r="F48" s="33">
        <v>0</v>
      </c>
    </row>
    <row r="49" spans="1:6" ht="38.25" x14ac:dyDescent="0.25">
      <c r="A49" s="31" t="s">
        <v>701</v>
      </c>
      <c r="B49" s="32" t="s">
        <v>356</v>
      </c>
      <c r="C49" s="32" t="s">
        <v>57</v>
      </c>
      <c r="D49" s="33">
        <v>500</v>
      </c>
      <c r="E49" s="33">
        <v>250</v>
      </c>
      <c r="F49" s="33">
        <v>250</v>
      </c>
    </row>
    <row r="50" spans="1:6" ht="25.5" x14ac:dyDescent="0.25">
      <c r="A50" s="31" t="s">
        <v>557</v>
      </c>
      <c r="B50" s="32" t="s">
        <v>28</v>
      </c>
      <c r="C50" s="32" t="s">
        <v>71</v>
      </c>
      <c r="D50" s="33">
        <v>20</v>
      </c>
      <c r="E50" s="33">
        <v>0</v>
      </c>
      <c r="F50" s="33">
        <v>0</v>
      </c>
    </row>
    <row r="51" spans="1:6" ht="25.5" x14ac:dyDescent="0.25">
      <c r="A51" s="31" t="s">
        <v>702</v>
      </c>
      <c r="B51" s="32" t="s">
        <v>367</v>
      </c>
      <c r="C51" s="32" t="s">
        <v>59</v>
      </c>
      <c r="D51" s="33">
        <v>15</v>
      </c>
      <c r="E51" s="33">
        <v>0</v>
      </c>
      <c r="F51" s="33">
        <v>0</v>
      </c>
    </row>
    <row r="52" spans="1:6" ht="25.5" x14ac:dyDescent="0.25">
      <c r="A52" s="31" t="s">
        <v>703</v>
      </c>
      <c r="B52" s="32" t="s">
        <v>366</v>
      </c>
      <c r="C52" s="32" t="s">
        <v>60</v>
      </c>
      <c r="D52" s="33">
        <v>50</v>
      </c>
      <c r="E52" s="33">
        <v>0</v>
      </c>
      <c r="F52" s="33">
        <v>0</v>
      </c>
    </row>
    <row r="53" spans="1:6" ht="25.5" x14ac:dyDescent="0.25">
      <c r="A53" s="31" t="s">
        <v>704</v>
      </c>
      <c r="B53" s="32" t="s">
        <v>61</v>
      </c>
      <c r="C53" s="32" t="s">
        <v>62</v>
      </c>
      <c r="D53" s="33">
        <v>324</v>
      </c>
      <c r="E53" s="33">
        <v>324</v>
      </c>
      <c r="F53" s="33">
        <v>0</v>
      </c>
    </row>
    <row r="54" spans="1:6" x14ac:dyDescent="0.25">
      <c r="A54" s="31" t="s">
        <v>705</v>
      </c>
      <c r="B54" s="32" t="s">
        <v>61</v>
      </c>
      <c r="C54" s="32" t="s">
        <v>63</v>
      </c>
      <c r="D54" s="33">
        <v>75</v>
      </c>
      <c r="E54" s="33">
        <v>75</v>
      </c>
      <c r="F54" s="33">
        <v>0</v>
      </c>
    </row>
    <row r="55" spans="1:6" x14ac:dyDescent="0.25">
      <c r="A55" s="31" t="s">
        <v>706</v>
      </c>
      <c r="B55" s="32" t="s">
        <v>61</v>
      </c>
      <c r="C55" s="32" t="s">
        <v>65</v>
      </c>
      <c r="D55" s="33">
        <v>33</v>
      </c>
      <c r="E55" s="33">
        <v>33</v>
      </c>
      <c r="F55" s="33">
        <v>0</v>
      </c>
    </row>
    <row r="56" spans="1:6" ht="25.5" x14ac:dyDescent="0.25">
      <c r="A56" s="31" t="s">
        <v>558</v>
      </c>
      <c r="B56" s="32" t="s">
        <v>67</v>
      </c>
      <c r="C56" s="32" t="s">
        <v>68</v>
      </c>
      <c r="D56" s="33">
        <v>290</v>
      </c>
      <c r="E56" s="33">
        <v>0</v>
      </c>
      <c r="F56" s="33">
        <v>0</v>
      </c>
    </row>
    <row r="57" spans="1:6" ht="25.5" x14ac:dyDescent="0.25">
      <c r="A57" s="31" t="s">
        <v>559</v>
      </c>
      <c r="B57" s="32" t="s">
        <v>69</v>
      </c>
      <c r="C57" s="32" t="s">
        <v>70</v>
      </c>
      <c r="D57" s="33">
        <v>300</v>
      </c>
      <c r="E57" s="33">
        <v>0</v>
      </c>
      <c r="F57" s="33">
        <v>0</v>
      </c>
    </row>
    <row r="58" spans="1:6" ht="25.5" x14ac:dyDescent="0.25">
      <c r="A58" s="31" t="s">
        <v>560</v>
      </c>
      <c r="B58" s="32" t="s">
        <v>191</v>
      </c>
      <c r="C58" s="32" t="s">
        <v>198</v>
      </c>
      <c r="D58" s="33" t="s">
        <v>10</v>
      </c>
      <c r="E58" s="33" t="s">
        <v>10</v>
      </c>
      <c r="F58" s="33">
        <v>0</v>
      </c>
    </row>
    <row r="59" spans="1:6" ht="38.25" x14ac:dyDescent="0.25">
      <c r="A59" s="31" t="s">
        <v>561</v>
      </c>
      <c r="B59" s="32" t="s">
        <v>199</v>
      </c>
      <c r="C59" s="32" t="s">
        <v>200</v>
      </c>
      <c r="D59" s="33" t="s">
        <v>10</v>
      </c>
      <c r="E59" s="33" t="s">
        <v>10</v>
      </c>
      <c r="F59" s="33">
        <v>0</v>
      </c>
    </row>
    <row r="60" spans="1:6" x14ac:dyDescent="0.25">
      <c r="A60" s="31" t="s">
        <v>562</v>
      </c>
      <c r="B60" s="32" t="s">
        <v>201</v>
      </c>
      <c r="C60" s="32" t="s">
        <v>202</v>
      </c>
      <c r="D60" s="33">
        <v>10</v>
      </c>
      <c r="E60" s="33">
        <v>10</v>
      </c>
      <c r="F60" s="33">
        <v>0</v>
      </c>
    </row>
    <row r="61" spans="1:6" ht="25.5" x14ac:dyDescent="0.25">
      <c r="A61" s="31" t="s">
        <v>563</v>
      </c>
      <c r="B61" s="32" t="s">
        <v>146</v>
      </c>
      <c r="C61" s="32" t="s">
        <v>203</v>
      </c>
      <c r="D61" s="33" t="s">
        <v>10</v>
      </c>
      <c r="E61" s="33" t="s">
        <v>10</v>
      </c>
      <c r="F61" s="33">
        <v>0</v>
      </c>
    </row>
    <row r="62" spans="1:6" ht="25.5" x14ac:dyDescent="0.25">
      <c r="A62" s="31" t="s">
        <v>564</v>
      </c>
      <c r="B62" s="32" t="s">
        <v>191</v>
      </c>
      <c r="C62" s="32" t="s">
        <v>204</v>
      </c>
      <c r="D62" s="33">
        <v>5</v>
      </c>
      <c r="E62" s="33">
        <v>5</v>
      </c>
      <c r="F62" s="33">
        <v>0</v>
      </c>
    </row>
    <row r="63" spans="1:6" ht="25.5" x14ac:dyDescent="0.25">
      <c r="A63" s="31" t="s">
        <v>565</v>
      </c>
      <c r="B63" s="32" t="s">
        <v>205</v>
      </c>
      <c r="C63" s="32" t="s">
        <v>206</v>
      </c>
      <c r="D63" s="33">
        <v>10</v>
      </c>
      <c r="E63" s="33">
        <v>10</v>
      </c>
      <c r="F63" s="33">
        <v>0</v>
      </c>
    </row>
    <row r="64" spans="1:6" ht="25.5" x14ac:dyDescent="0.25">
      <c r="A64" s="31" t="s">
        <v>566</v>
      </c>
      <c r="B64" s="32" t="s">
        <v>205</v>
      </c>
      <c r="C64" s="32" t="s">
        <v>207</v>
      </c>
      <c r="D64" s="33">
        <v>10</v>
      </c>
      <c r="E64" s="33">
        <v>10</v>
      </c>
      <c r="F64" s="33">
        <v>0</v>
      </c>
    </row>
    <row r="65" spans="1:6" ht="25.5" x14ac:dyDescent="0.25">
      <c r="A65" s="31" t="s">
        <v>707</v>
      </c>
      <c r="B65" s="32" t="s">
        <v>205</v>
      </c>
      <c r="C65" s="32" t="s">
        <v>208</v>
      </c>
      <c r="D65" s="33">
        <v>10</v>
      </c>
      <c r="E65" s="33">
        <v>10</v>
      </c>
      <c r="F65" s="33">
        <v>0</v>
      </c>
    </row>
    <row r="66" spans="1:6" ht="25.5" x14ac:dyDescent="0.25">
      <c r="A66" s="31" t="s">
        <v>567</v>
      </c>
      <c r="B66" s="32" t="s">
        <v>209</v>
      </c>
      <c r="C66" s="32" t="s">
        <v>500</v>
      </c>
      <c r="D66" s="33">
        <v>5</v>
      </c>
      <c r="E66" s="33">
        <v>5</v>
      </c>
      <c r="F66" s="33">
        <v>0</v>
      </c>
    </row>
    <row r="67" spans="1:6" ht="38.25" x14ac:dyDescent="0.25">
      <c r="A67" s="31" t="s">
        <v>568</v>
      </c>
      <c r="B67" s="32" t="s">
        <v>84</v>
      </c>
      <c r="C67" s="32" t="s">
        <v>85</v>
      </c>
      <c r="D67" s="33">
        <v>50</v>
      </c>
      <c r="E67" s="33">
        <v>50</v>
      </c>
      <c r="F67" s="33">
        <v>0</v>
      </c>
    </row>
    <row r="68" spans="1:6" ht="25.5" x14ac:dyDescent="0.25">
      <c r="A68" s="31" t="s">
        <v>569</v>
      </c>
      <c r="B68" s="32" t="s">
        <v>369</v>
      </c>
      <c r="C68" s="32" t="s">
        <v>86</v>
      </c>
      <c r="D68" s="33">
        <v>5</v>
      </c>
      <c r="E68" s="33">
        <v>5</v>
      </c>
      <c r="F68" s="33">
        <v>0</v>
      </c>
    </row>
    <row r="69" spans="1:6" ht="38.25" x14ac:dyDescent="0.25">
      <c r="A69" s="31" t="s">
        <v>570</v>
      </c>
      <c r="B69" s="32" t="s">
        <v>103</v>
      </c>
      <c r="C69" s="32" t="s">
        <v>112</v>
      </c>
      <c r="D69" s="33">
        <v>10</v>
      </c>
      <c r="E69" s="33">
        <v>10</v>
      </c>
      <c r="F69" s="33">
        <v>0</v>
      </c>
    </row>
    <row r="70" spans="1:6" ht="38.25" x14ac:dyDescent="0.25">
      <c r="A70" s="31" t="s">
        <v>708</v>
      </c>
      <c r="B70" s="32" t="s">
        <v>113</v>
      </c>
      <c r="C70" s="32" t="s">
        <v>114</v>
      </c>
      <c r="D70" s="33">
        <v>5</v>
      </c>
      <c r="E70" s="33">
        <v>5</v>
      </c>
      <c r="F70" s="33">
        <v>0</v>
      </c>
    </row>
    <row r="71" spans="1:6" ht="25.5" x14ac:dyDescent="0.25">
      <c r="A71" s="31" t="s">
        <v>709</v>
      </c>
      <c r="B71" s="32" t="s">
        <v>115</v>
      </c>
      <c r="C71" s="32" t="s">
        <v>116</v>
      </c>
      <c r="D71" s="33">
        <v>10</v>
      </c>
      <c r="E71" s="33">
        <v>10</v>
      </c>
      <c r="F71" s="33">
        <v>0</v>
      </c>
    </row>
    <row r="72" spans="1:6" ht="25.5" x14ac:dyDescent="0.25">
      <c r="A72" s="31" t="s">
        <v>571</v>
      </c>
      <c r="B72" s="32" t="s">
        <v>115</v>
      </c>
      <c r="C72" s="32" t="s">
        <v>117</v>
      </c>
      <c r="D72" s="33">
        <v>5</v>
      </c>
      <c r="E72" s="33">
        <v>5</v>
      </c>
      <c r="F72" s="33">
        <v>0</v>
      </c>
    </row>
    <row r="73" spans="1:6" ht="25.5" x14ac:dyDescent="0.25">
      <c r="A73" s="31" t="s">
        <v>710</v>
      </c>
      <c r="B73" s="32" t="s">
        <v>115</v>
      </c>
      <c r="C73" s="32" t="s">
        <v>119</v>
      </c>
      <c r="D73" s="33">
        <v>10</v>
      </c>
      <c r="E73" s="33">
        <v>10</v>
      </c>
      <c r="F73" s="33">
        <v>0</v>
      </c>
    </row>
    <row r="74" spans="1:6" ht="25.5" x14ac:dyDescent="0.25">
      <c r="A74" s="31" t="s">
        <v>711</v>
      </c>
      <c r="B74" s="32" t="s">
        <v>115</v>
      </c>
      <c r="C74" s="32" t="s">
        <v>121</v>
      </c>
      <c r="D74" s="33">
        <v>10</v>
      </c>
      <c r="E74" s="33">
        <v>10</v>
      </c>
      <c r="F74" s="33">
        <v>0</v>
      </c>
    </row>
    <row r="75" spans="1:6" ht="25.5" x14ac:dyDescent="0.25">
      <c r="A75" s="31" t="s">
        <v>572</v>
      </c>
      <c r="B75" s="32" t="s">
        <v>28</v>
      </c>
      <c r="C75" s="32" t="s">
        <v>122</v>
      </c>
      <c r="D75" s="33">
        <v>40</v>
      </c>
      <c r="E75" s="33">
        <v>40</v>
      </c>
      <c r="F75" s="33">
        <v>0</v>
      </c>
    </row>
    <row r="76" spans="1:6" ht="25.5" x14ac:dyDescent="0.25">
      <c r="A76" s="31" t="s">
        <v>573</v>
      </c>
      <c r="B76" s="32" t="s">
        <v>28</v>
      </c>
      <c r="C76" s="32" t="s">
        <v>123</v>
      </c>
      <c r="D76" s="33">
        <v>6.5</v>
      </c>
      <c r="E76" s="33">
        <v>6.5</v>
      </c>
      <c r="F76" s="33">
        <v>0</v>
      </c>
    </row>
    <row r="77" spans="1:6" ht="25.5" x14ac:dyDescent="0.25">
      <c r="A77" s="31" t="s">
        <v>574</v>
      </c>
      <c r="B77" s="32" t="s">
        <v>28</v>
      </c>
      <c r="C77" s="32" t="s">
        <v>124</v>
      </c>
      <c r="D77" s="33">
        <v>30</v>
      </c>
      <c r="E77" s="33">
        <v>30</v>
      </c>
      <c r="F77" s="33">
        <v>0</v>
      </c>
    </row>
    <row r="78" spans="1:6" ht="25.5" x14ac:dyDescent="0.25">
      <c r="A78" s="31" t="s">
        <v>575</v>
      </c>
      <c r="B78" s="32" t="s">
        <v>28</v>
      </c>
      <c r="C78" s="32" t="s">
        <v>501</v>
      </c>
      <c r="D78" s="33">
        <v>3.5</v>
      </c>
      <c r="E78" s="33">
        <v>3.5</v>
      </c>
      <c r="F78" s="33">
        <v>0</v>
      </c>
    </row>
    <row r="79" spans="1:6" ht="25.5" x14ac:dyDescent="0.25">
      <c r="A79" s="31" t="s">
        <v>712</v>
      </c>
      <c r="B79" s="32" t="s">
        <v>125</v>
      </c>
      <c r="C79" s="32" t="s">
        <v>126</v>
      </c>
      <c r="D79" s="33">
        <v>10</v>
      </c>
      <c r="E79" s="33">
        <v>10</v>
      </c>
      <c r="F79" s="33">
        <v>0</v>
      </c>
    </row>
    <row r="80" spans="1:6" ht="25.5" x14ac:dyDescent="0.25">
      <c r="A80" s="31" t="s">
        <v>713</v>
      </c>
      <c r="B80" s="32" t="s">
        <v>125</v>
      </c>
      <c r="C80" s="32" t="s">
        <v>128</v>
      </c>
      <c r="D80" s="33">
        <v>5</v>
      </c>
      <c r="E80" s="33">
        <v>5</v>
      </c>
      <c r="F80" s="33">
        <v>0</v>
      </c>
    </row>
    <row r="81" spans="1:6" ht="25.5" x14ac:dyDescent="0.25">
      <c r="A81" s="31" t="s">
        <v>714</v>
      </c>
      <c r="B81" s="32" t="s">
        <v>132</v>
      </c>
      <c r="C81" s="32" t="s">
        <v>133</v>
      </c>
      <c r="D81" s="33">
        <v>10</v>
      </c>
      <c r="E81" s="33">
        <v>10</v>
      </c>
      <c r="F81" s="33">
        <v>0</v>
      </c>
    </row>
    <row r="82" spans="1:6" ht="25.5" x14ac:dyDescent="0.25">
      <c r="A82" s="31" t="s">
        <v>715</v>
      </c>
      <c r="B82" s="32" t="s">
        <v>368</v>
      </c>
      <c r="C82" s="32" t="s">
        <v>135</v>
      </c>
      <c r="D82" s="33">
        <v>20</v>
      </c>
      <c r="E82" s="33"/>
      <c r="F82" s="33">
        <v>0</v>
      </c>
    </row>
    <row r="83" spans="1:6" ht="25.5" x14ac:dyDescent="0.25">
      <c r="A83" s="31" t="s">
        <v>716</v>
      </c>
      <c r="B83" s="32" t="s">
        <v>136</v>
      </c>
      <c r="C83" s="32" t="s">
        <v>137</v>
      </c>
      <c r="D83" s="33">
        <v>10</v>
      </c>
      <c r="E83" s="33">
        <v>10</v>
      </c>
      <c r="F83" s="33">
        <v>0</v>
      </c>
    </row>
    <row r="84" spans="1:6" ht="25.5" x14ac:dyDescent="0.25">
      <c r="A84" s="31" t="s">
        <v>717</v>
      </c>
      <c r="B84" s="32" t="s">
        <v>138</v>
      </c>
      <c r="C84" s="32" t="s">
        <v>139</v>
      </c>
      <c r="D84" s="33">
        <v>10</v>
      </c>
      <c r="E84" s="33">
        <v>10</v>
      </c>
      <c r="F84" s="33">
        <v>0</v>
      </c>
    </row>
    <row r="85" spans="1:6" x14ac:dyDescent="0.25">
      <c r="A85" s="31" t="s">
        <v>718</v>
      </c>
      <c r="B85" s="32" t="s">
        <v>138</v>
      </c>
      <c r="C85" s="32" t="s">
        <v>140</v>
      </c>
      <c r="D85" s="33">
        <v>5</v>
      </c>
      <c r="E85" s="33">
        <v>5</v>
      </c>
      <c r="F85" s="33">
        <v>0</v>
      </c>
    </row>
    <row r="86" spans="1:6" ht="25.5" x14ac:dyDescent="0.25">
      <c r="A86" s="31" t="s">
        <v>719</v>
      </c>
      <c r="B86" s="32" t="s">
        <v>141</v>
      </c>
      <c r="C86" s="32" t="s">
        <v>142</v>
      </c>
      <c r="D86" s="33">
        <v>10</v>
      </c>
      <c r="E86" s="33">
        <v>10</v>
      </c>
      <c r="F86" s="33">
        <v>0</v>
      </c>
    </row>
    <row r="87" spans="1:6" x14ac:dyDescent="0.25">
      <c r="A87" s="31" t="s">
        <v>720</v>
      </c>
      <c r="B87" s="32" t="s">
        <v>356</v>
      </c>
      <c r="C87" s="32" t="s">
        <v>152</v>
      </c>
      <c r="D87" s="33">
        <v>9</v>
      </c>
      <c r="E87" s="33">
        <v>9</v>
      </c>
      <c r="F87" s="33">
        <v>0</v>
      </c>
    </row>
    <row r="88" spans="1:6" ht="25.5" x14ac:dyDescent="0.25">
      <c r="A88" s="31" t="s">
        <v>721</v>
      </c>
      <c r="B88" s="32" t="s">
        <v>158</v>
      </c>
      <c r="C88" s="32" t="s">
        <v>159</v>
      </c>
      <c r="D88" s="33">
        <v>10</v>
      </c>
      <c r="E88" s="33">
        <v>10</v>
      </c>
      <c r="F88" s="33">
        <v>0</v>
      </c>
    </row>
    <row r="89" spans="1:6" ht="25.5" x14ac:dyDescent="0.25">
      <c r="A89" s="31" t="s">
        <v>722</v>
      </c>
      <c r="B89" s="32" t="s">
        <v>158</v>
      </c>
      <c r="C89" s="32" t="s">
        <v>161</v>
      </c>
      <c r="D89" s="33">
        <v>26</v>
      </c>
      <c r="E89" s="33">
        <v>26</v>
      </c>
      <c r="F89" s="33">
        <v>0</v>
      </c>
    </row>
    <row r="90" spans="1:6" ht="25.5" x14ac:dyDescent="0.25">
      <c r="A90" s="31" t="s">
        <v>723</v>
      </c>
      <c r="B90" s="32" t="s">
        <v>372</v>
      </c>
      <c r="C90" s="32" t="s">
        <v>162</v>
      </c>
      <c r="D90" s="33">
        <v>15</v>
      </c>
      <c r="E90" s="33">
        <v>15</v>
      </c>
      <c r="F90" s="33">
        <v>0</v>
      </c>
    </row>
    <row r="91" spans="1:6" ht="25.5" x14ac:dyDescent="0.25">
      <c r="A91" s="31" t="s">
        <v>724</v>
      </c>
      <c r="B91" s="32" t="s">
        <v>61</v>
      </c>
      <c r="C91" s="32" t="s">
        <v>503</v>
      </c>
      <c r="D91" s="33">
        <v>10</v>
      </c>
      <c r="E91" s="33">
        <v>10</v>
      </c>
      <c r="F91" s="33">
        <v>0</v>
      </c>
    </row>
    <row r="92" spans="1:6" ht="25.5" x14ac:dyDescent="0.25">
      <c r="A92" s="31" t="s">
        <v>725</v>
      </c>
      <c r="B92" s="32" t="s">
        <v>61</v>
      </c>
      <c r="C92" s="32" t="s">
        <v>163</v>
      </c>
      <c r="D92" s="33">
        <v>5</v>
      </c>
      <c r="E92" s="33">
        <v>5</v>
      </c>
      <c r="F92" s="33">
        <v>0</v>
      </c>
    </row>
    <row r="93" spans="1:6" x14ac:dyDescent="0.25">
      <c r="A93" s="31" t="s">
        <v>726</v>
      </c>
      <c r="B93" s="32" t="s">
        <v>67</v>
      </c>
      <c r="C93" s="32" t="s">
        <v>164</v>
      </c>
      <c r="D93" s="33">
        <v>27</v>
      </c>
      <c r="E93" s="33">
        <v>27</v>
      </c>
      <c r="F93" s="33">
        <v>0</v>
      </c>
    </row>
    <row r="94" spans="1:6" ht="27" x14ac:dyDescent="0.25">
      <c r="A94" s="31" t="s">
        <v>576</v>
      </c>
      <c r="B94" s="32" t="s">
        <v>67</v>
      </c>
      <c r="C94" s="32" t="s">
        <v>504</v>
      </c>
      <c r="D94" s="33">
        <v>25</v>
      </c>
      <c r="E94" s="33">
        <v>25</v>
      </c>
      <c r="F94" s="33">
        <v>0</v>
      </c>
    </row>
    <row r="95" spans="1:6" ht="25.5" x14ac:dyDescent="0.25">
      <c r="A95" s="31" t="s">
        <v>577</v>
      </c>
      <c r="B95" s="32" t="s">
        <v>67</v>
      </c>
      <c r="C95" s="32" t="s">
        <v>165</v>
      </c>
      <c r="D95" s="33">
        <v>15</v>
      </c>
      <c r="E95" s="33">
        <v>15</v>
      </c>
      <c r="F95" s="33">
        <v>0</v>
      </c>
    </row>
    <row r="96" spans="1:6" ht="25.5" x14ac:dyDescent="0.25">
      <c r="A96" s="31" t="s">
        <v>727</v>
      </c>
      <c r="B96" s="32" t="s">
        <v>67</v>
      </c>
      <c r="C96" s="32" t="s">
        <v>506</v>
      </c>
      <c r="D96" s="33">
        <v>10</v>
      </c>
      <c r="E96" s="33">
        <v>10</v>
      </c>
      <c r="F96" s="33">
        <v>0</v>
      </c>
    </row>
    <row r="97" spans="1:6" ht="25.5" x14ac:dyDescent="0.25">
      <c r="A97" s="31" t="s">
        <v>728</v>
      </c>
      <c r="B97" s="32" t="s">
        <v>67</v>
      </c>
      <c r="C97" s="32" t="s">
        <v>508</v>
      </c>
      <c r="D97" s="33">
        <v>5</v>
      </c>
      <c r="E97" s="33">
        <v>5</v>
      </c>
      <c r="F97" s="33">
        <v>0</v>
      </c>
    </row>
    <row r="98" spans="1:6" ht="25.5" x14ac:dyDescent="0.25">
      <c r="A98" s="31" t="s">
        <v>729</v>
      </c>
      <c r="B98" s="32" t="s">
        <v>168</v>
      </c>
      <c r="C98" s="32" t="s">
        <v>169</v>
      </c>
      <c r="D98" s="33">
        <v>10</v>
      </c>
      <c r="E98" s="33">
        <v>10</v>
      </c>
      <c r="F98" s="33">
        <v>0</v>
      </c>
    </row>
    <row r="99" spans="1:6" x14ac:dyDescent="0.25">
      <c r="A99" s="31" t="s">
        <v>730</v>
      </c>
      <c r="B99" s="32" t="s">
        <v>168</v>
      </c>
      <c r="C99" s="32" t="s">
        <v>171</v>
      </c>
      <c r="D99" s="33">
        <v>5</v>
      </c>
      <c r="E99" s="33">
        <v>5</v>
      </c>
      <c r="F99" s="33">
        <v>0</v>
      </c>
    </row>
    <row r="100" spans="1:6" ht="25.5" x14ac:dyDescent="0.25">
      <c r="A100" s="31" t="s">
        <v>731</v>
      </c>
      <c r="B100" s="32" t="s">
        <v>376</v>
      </c>
      <c r="C100" s="32" t="s">
        <v>510</v>
      </c>
      <c r="D100" s="33">
        <v>10</v>
      </c>
      <c r="E100" s="33">
        <v>10</v>
      </c>
      <c r="F100" s="33">
        <v>0</v>
      </c>
    </row>
    <row r="101" spans="1:6" x14ac:dyDescent="0.25">
      <c r="A101" s="31" t="s">
        <v>732</v>
      </c>
      <c r="B101" s="32" t="s">
        <v>375</v>
      </c>
      <c r="C101" s="32" t="s">
        <v>173</v>
      </c>
      <c r="D101" s="33">
        <v>5</v>
      </c>
      <c r="E101" s="33">
        <v>5</v>
      </c>
      <c r="F101" s="33">
        <v>0</v>
      </c>
    </row>
    <row r="102" spans="1:6" ht="25.5" x14ac:dyDescent="0.25">
      <c r="A102" s="31" t="s">
        <v>733</v>
      </c>
      <c r="B102" s="32" t="s">
        <v>174</v>
      </c>
      <c r="C102" s="32" t="s">
        <v>175</v>
      </c>
      <c r="D102" s="33">
        <v>10</v>
      </c>
      <c r="E102" s="33">
        <v>10</v>
      </c>
      <c r="F102" s="33">
        <v>0</v>
      </c>
    </row>
    <row r="103" spans="1:6" x14ac:dyDescent="0.25">
      <c r="A103" s="31" t="s">
        <v>734</v>
      </c>
      <c r="B103" s="32" t="s">
        <v>177</v>
      </c>
      <c r="C103" s="32" t="s">
        <v>178</v>
      </c>
      <c r="D103" s="33">
        <v>35</v>
      </c>
      <c r="E103" s="33">
        <v>35</v>
      </c>
      <c r="F103" s="33">
        <v>0</v>
      </c>
    </row>
    <row r="104" spans="1:6" ht="25.5" x14ac:dyDescent="0.25">
      <c r="A104" s="31" t="s">
        <v>735</v>
      </c>
      <c r="B104" s="32" t="s">
        <v>177</v>
      </c>
      <c r="C104" s="32" t="s">
        <v>179</v>
      </c>
      <c r="D104" s="33">
        <v>2.5</v>
      </c>
      <c r="E104" s="33">
        <v>2.5</v>
      </c>
      <c r="F104" s="33">
        <v>0</v>
      </c>
    </row>
    <row r="105" spans="1:6" ht="25.5" x14ac:dyDescent="0.25">
      <c r="A105" s="31" t="s">
        <v>736</v>
      </c>
      <c r="B105" s="32" t="s">
        <v>177</v>
      </c>
      <c r="C105" s="32" t="s">
        <v>180</v>
      </c>
      <c r="D105" s="33">
        <v>2.5</v>
      </c>
      <c r="E105" s="33">
        <v>2.5</v>
      </c>
      <c r="F105" s="33">
        <v>0</v>
      </c>
    </row>
    <row r="106" spans="1:6" ht="25.5" x14ac:dyDescent="0.25">
      <c r="A106" s="31" t="s">
        <v>737</v>
      </c>
      <c r="B106" s="32" t="s">
        <v>177</v>
      </c>
      <c r="C106" s="32" t="s">
        <v>182</v>
      </c>
      <c r="D106" s="33">
        <v>3</v>
      </c>
      <c r="E106" s="33">
        <v>3</v>
      </c>
      <c r="F106" s="33">
        <v>0</v>
      </c>
    </row>
    <row r="107" spans="1:6" ht="25.5" x14ac:dyDescent="0.25">
      <c r="A107" s="31" t="s">
        <v>738</v>
      </c>
      <c r="B107" s="32" t="s">
        <v>183</v>
      </c>
      <c r="C107" s="32" t="s">
        <v>184</v>
      </c>
      <c r="D107" s="33">
        <v>10</v>
      </c>
      <c r="E107" s="33">
        <v>10</v>
      </c>
      <c r="F107" s="33">
        <v>0</v>
      </c>
    </row>
    <row r="108" spans="1:6" ht="25.5" x14ac:dyDescent="0.25">
      <c r="A108" s="31" t="s">
        <v>739</v>
      </c>
      <c r="B108" s="32" t="s">
        <v>183</v>
      </c>
      <c r="C108" s="32" t="s">
        <v>185</v>
      </c>
      <c r="D108" s="33">
        <v>10</v>
      </c>
      <c r="E108" s="33">
        <v>10</v>
      </c>
      <c r="F108" s="33">
        <v>0</v>
      </c>
    </row>
    <row r="109" spans="1:6" ht="25.5" x14ac:dyDescent="0.25">
      <c r="A109" s="31" t="s">
        <v>740</v>
      </c>
      <c r="B109" s="32" t="s">
        <v>186</v>
      </c>
      <c r="C109" s="32" t="s">
        <v>187</v>
      </c>
      <c r="D109" s="33">
        <v>30</v>
      </c>
      <c r="E109" s="33">
        <v>30</v>
      </c>
      <c r="F109" s="33">
        <v>0</v>
      </c>
    </row>
    <row r="110" spans="1:6" ht="25.5" x14ac:dyDescent="0.25">
      <c r="A110" s="31" t="s">
        <v>741</v>
      </c>
      <c r="B110" s="32" t="s">
        <v>186</v>
      </c>
      <c r="C110" s="32" t="s">
        <v>188</v>
      </c>
      <c r="D110" s="33">
        <v>10</v>
      </c>
      <c r="E110" s="33">
        <v>10</v>
      </c>
      <c r="F110" s="33">
        <v>0</v>
      </c>
    </row>
    <row r="111" spans="1:6" ht="25.5" x14ac:dyDescent="0.25">
      <c r="A111" s="31" t="s">
        <v>742</v>
      </c>
      <c r="B111" s="32" t="s">
        <v>186</v>
      </c>
      <c r="C111" s="32" t="s">
        <v>189</v>
      </c>
      <c r="D111" s="33">
        <v>10</v>
      </c>
      <c r="E111" s="33">
        <v>10</v>
      </c>
      <c r="F111" s="33">
        <v>0</v>
      </c>
    </row>
    <row r="112" spans="1:6" ht="25.5" x14ac:dyDescent="0.25">
      <c r="A112" s="31" t="s">
        <v>743</v>
      </c>
      <c r="B112" s="32" t="s">
        <v>373</v>
      </c>
      <c r="C112" s="32" t="s">
        <v>513</v>
      </c>
      <c r="D112" s="33">
        <v>15</v>
      </c>
      <c r="E112" s="33">
        <v>15</v>
      </c>
      <c r="F112" s="33">
        <v>0</v>
      </c>
    </row>
    <row r="113" spans="1:6" ht="38.25" x14ac:dyDescent="0.25">
      <c r="A113" s="31" t="s">
        <v>578</v>
      </c>
      <c r="B113" s="32" t="s">
        <v>356</v>
      </c>
      <c r="C113" s="32" t="s">
        <v>190</v>
      </c>
      <c r="D113" s="33">
        <v>30</v>
      </c>
      <c r="E113" s="33">
        <v>30</v>
      </c>
      <c r="F113" s="33">
        <v>0</v>
      </c>
    </row>
    <row r="114" spans="1:6" ht="38.25" x14ac:dyDescent="0.25">
      <c r="A114" s="31" t="s">
        <v>579</v>
      </c>
      <c r="B114" s="32" t="s">
        <v>191</v>
      </c>
      <c r="C114" s="32" t="s">
        <v>192</v>
      </c>
      <c r="D114" s="33" t="s">
        <v>10</v>
      </c>
      <c r="E114" s="33" t="s">
        <v>10</v>
      </c>
      <c r="F114" s="33">
        <v>0</v>
      </c>
    </row>
    <row r="115" spans="1:6" ht="25.5" x14ac:dyDescent="0.25">
      <c r="A115" s="31" t="s">
        <v>580</v>
      </c>
      <c r="B115" s="32" t="s">
        <v>143</v>
      </c>
      <c r="C115" s="32" t="s">
        <v>193</v>
      </c>
      <c r="D115" s="33" t="s">
        <v>10</v>
      </c>
      <c r="E115" s="33" t="s">
        <v>10</v>
      </c>
      <c r="F115" s="33">
        <v>0</v>
      </c>
    </row>
    <row r="116" spans="1:6" ht="25.5" x14ac:dyDescent="0.25">
      <c r="A116" s="31" t="s">
        <v>581</v>
      </c>
      <c r="B116" s="32" t="s">
        <v>194</v>
      </c>
      <c r="C116" s="32" t="s">
        <v>195</v>
      </c>
      <c r="D116" s="33" t="s">
        <v>10</v>
      </c>
      <c r="E116" s="33" t="s">
        <v>10</v>
      </c>
      <c r="F116" s="33">
        <v>0</v>
      </c>
    </row>
    <row r="117" spans="1:6" ht="25.5" x14ac:dyDescent="0.25">
      <c r="A117" s="31" t="s">
        <v>582</v>
      </c>
      <c r="B117" s="32" t="s">
        <v>196</v>
      </c>
      <c r="C117" s="32" t="s">
        <v>197</v>
      </c>
      <c r="D117" s="33" t="s">
        <v>10</v>
      </c>
      <c r="E117" s="33" t="s">
        <v>10</v>
      </c>
      <c r="F117" s="33">
        <v>0</v>
      </c>
    </row>
    <row r="118" spans="1:6" ht="25.5" x14ac:dyDescent="0.25">
      <c r="A118" s="31" t="s">
        <v>754</v>
      </c>
      <c r="B118" s="32" t="s">
        <v>356</v>
      </c>
      <c r="C118" s="32" t="s">
        <v>72</v>
      </c>
      <c r="D118" s="33">
        <v>15</v>
      </c>
      <c r="E118" s="33">
        <v>15</v>
      </c>
      <c r="F118" s="33">
        <v>0</v>
      </c>
    </row>
    <row r="119" spans="1:6" ht="27" x14ac:dyDescent="0.25">
      <c r="A119" s="31" t="s">
        <v>755</v>
      </c>
      <c r="B119" s="32" t="s">
        <v>356</v>
      </c>
      <c r="C119" s="32" t="s">
        <v>73</v>
      </c>
      <c r="D119" s="33">
        <v>20</v>
      </c>
      <c r="E119" s="33">
        <v>20</v>
      </c>
      <c r="F119" s="33">
        <v>0</v>
      </c>
    </row>
    <row r="120" spans="1:6" ht="25.5" x14ac:dyDescent="0.25">
      <c r="A120" s="31" t="s">
        <v>756</v>
      </c>
      <c r="B120" s="32" t="s">
        <v>356</v>
      </c>
      <c r="C120" s="32" t="s">
        <v>74</v>
      </c>
      <c r="D120" s="33">
        <v>20</v>
      </c>
      <c r="E120" s="33">
        <v>20</v>
      </c>
      <c r="F120" s="33">
        <v>0</v>
      </c>
    </row>
    <row r="121" spans="1:6" x14ac:dyDescent="0.25">
      <c r="A121" s="31" t="s">
        <v>757</v>
      </c>
      <c r="B121" s="32" t="s">
        <v>356</v>
      </c>
      <c r="C121" s="32" t="s">
        <v>75</v>
      </c>
      <c r="D121" s="33">
        <v>5</v>
      </c>
      <c r="E121" s="33">
        <v>5</v>
      </c>
      <c r="F121" s="33">
        <v>0</v>
      </c>
    </row>
    <row r="122" spans="1:6" ht="38.25" x14ac:dyDescent="0.25">
      <c r="A122" s="31" t="s">
        <v>758</v>
      </c>
      <c r="B122" s="32" t="s">
        <v>76</v>
      </c>
      <c r="C122" s="32" t="s">
        <v>77</v>
      </c>
      <c r="D122" s="33">
        <v>26</v>
      </c>
      <c r="E122" s="33">
        <v>26</v>
      </c>
      <c r="F122" s="33">
        <v>0</v>
      </c>
    </row>
    <row r="123" spans="1:6" ht="25.5" x14ac:dyDescent="0.25">
      <c r="A123" s="31" t="s">
        <v>759</v>
      </c>
      <c r="B123" s="32" t="s">
        <v>76</v>
      </c>
      <c r="C123" s="32" t="s">
        <v>78</v>
      </c>
      <c r="D123" s="33">
        <v>26</v>
      </c>
      <c r="E123" s="33">
        <v>26</v>
      </c>
      <c r="F123" s="33">
        <v>0</v>
      </c>
    </row>
    <row r="124" spans="1:6" ht="25.5" x14ac:dyDescent="0.25">
      <c r="A124" s="31" t="s">
        <v>760</v>
      </c>
      <c r="B124" s="32" t="s">
        <v>76</v>
      </c>
      <c r="C124" s="32" t="s">
        <v>79</v>
      </c>
      <c r="D124" s="33">
        <v>32.5</v>
      </c>
      <c r="E124" s="33">
        <v>32.5</v>
      </c>
      <c r="F124" s="33">
        <v>0</v>
      </c>
    </row>
    <row r="125" spans="1:6" ht="25.5" x14ac:dyDescent="0.25">
      <c r="A125" s="31" t="s">
        <v>761</v>
      </c>
      <c r="B125" s="32" t="s">
        <v>76</v>
      </c>
      <c r="C125" s="32" t="s">
        <v>80</v>
      </c>
      <c r="D125" s="33">
        <v>11.05</v>
      </c>
      <c r="E125" s="33">
        <v>11.05</v>
      </c>
      <c r="F125" s="33">
        <v>0</v>
      </c>
    </row>
    <row r="126" spans="1:6" ht="25.5" x14ac:dyDescent="0.25">
      <c r="A126" s="31" t="s">
        <v>762</v>
      </c>
      <c r="B126" s="32" t="s">
        <v>76</v>
      </c>
      <c r="C126" s="32" t="s">
        <v>81</v>
      </c>
      <c r="D126" s="33">
        <v>6.5</v>
      </c>
      <c r="E126" s="33">
        <v>6.5</v>
      </c>
      <c r="F126" s="33">
        <v>0</v>
      </c>
    </row>
    <row r="127" spans="1:6" ht="25.5" x14ac:dyDescent="0.25">
      <c r="A127" s="31" t="s">
        <v>763</v>
      </c>
      <c r="B127" s="32" t="s">
        <v>76</v>
      </c>
      <c r="C127" s="32" t="s">
        <v>82</v>
      </c>
      <c r="D127" s="33">
        <v>6.5</v>
      </c>
      <c r="E127" s="33">
        <v>6.5</v>
      </c>
      <c r="F127" s="33">
        <v>0</v>
      </c>
    </row>
    <row r="128" spans="1:6" ht="25.5" x14ac:dyDescent="0.25">
      <c r="A128" s="31" t="s">
        <v>764</v>
      </c>
      <c r="B128" s="32" t="s">
        <v>76</v>
      </c>
      <c r="C128" s="32" t="s">
        <v>83</v>
      </c>
      <c r="D128" s="33">
        <v>13</v>
      </c>
      <c r="E128" s="33">
        <v>13</v>
      </c>
      <c r="F128" s="33">
        <v>0</v>
      </c>
    </row>
    <row r="129" spans="1:6" ht="25.5" x14ac:dyDescent="0.25">
      <c r="A129" s="31" t="s">
        <v>765</v>
      </c>
      <c r="B129" s="32" t="s">
        <v>87</v>
      </c>
      <c r="C129" s="32" t="s">
        <v>88</v>
      </c>
      <c r="D129" s="33">
        <v>10</v>
      </c>
      <c r="E129" s="33">
        <v>10</v>
      </c>
      <c r="F129" s="33">
        <v>0</v>
      </c>
    </row>
    <row r="130" spans="1:6" ht="25.5" x14ac:dyDescent="0.25">
      <c r="A130" s="31" t="s">
        <v>583</v>
      </c>
      <c r="B130" s="32" t="s">
        <v>87</v>
      </c>
      <c r="C130" s="32" t="s">
        <v>89</v>
      </c>
      <c r="D130" s="33">
        <v>5</v>
      </c>
      <c r="E130" s="33">
        <v>5</v>
      </c>
      <c r="F130" s="33">
        <v>0</v>
      </c>
    </row>
    <row r="131" spans="1:6" ht="38.25" x14ac:dyDescent="0.25">
      <c r="A131" s="31" t="s">
        <v>766</v>
      </c>
      <c r="B131" s="32" t="s">
        <v>370</v>
      </c>
      <c r="C131" s="32" t="s">
        <v>515</v>
      </c>
      <c r="D131" s="33">
        <v>15</v>
      </c>
      <c r="E131" s="33">
        <v>15</v>
      </c>
      <c r="F131" s="33">
        <v>0</v>
      </c>
    </row>
    <row r="132" spans="1:6" ht="25.5" x14ac:dyDescent="0.25">
      <c r="A132" s="31" t="s">
        <v>767</v>
      </c>
      <c r="B132" s="32" t="s">
        <v>90</v>
      </c>
      <c r="C132" s="32" t="s">
        <v>91</v>
      </c>
      <c r="D132" s="33">
        <v>6</v>
      </c>
      <c r="E132" s="33">
        <v>6</v>
      </c>
      <c r="F132" s="33">
        <v>0</v>
      </c>
    </row>
    <row r="133" spans="1:6" ht="25.5" x14ac:dyDescent="0.25">
      <c r="A133" s="31" t="s">
        <v>768</v>
      </c>
      <c r="B133" s="32" t="s">
        <v>92</v>
      </c>
      <c r="C133" s="32" t="s">
        <v>93</v>
      </c>
      <c r="D133" s="33">
        <v>6</v>
      </c>
      <c r="E133" s="33">
        <v>6</v>
      </c>
      <c r="F133" s="33">
        <v>0</v>
      </c>
    </row>
    <row r="134" spans="1:6" x14ac:dyDescent="0.25">
      <c r="A134" s="31" t="s">
        <v>769</v>
      </c>
      <c r="B134" s="32" t="s">
        <v>92</v>
      </c>
      <c r="C134" s="32"/>
      <c r="D134" s="33">
        <v>5</v>
      </c>
      <c r="E134" s="33">
        <v>5</v>
      </c>
      <c r="F134" s="33">
        <v>0</v>
      </c>
    </row>
    <row r="135" spans="1:6" ht="25.5" x14ac:dyDescent="0.25">
      <c r="A135" s="31" t="s">
        <v>770</v>
      </c>
      <c r="B135" s="32" t="s">
        <v>94</v>
      </c>
      <c r="C135" s="32" t="s">
        <v>95</v>
      </c>
      <c r="D135" s="33">
        <v>5</v>
      </c>
      <c r="E135" s="33">
        <v>5</v>
      </c>
      <c r="F135" s="33">
        <v>0</v>
      </c>
    </row>
    <row r="136" spans="1:6" ht="25.5" x14ac:dyDescent="0.25">
      <c r="A136" s="31" t="s">
        <v>771</v>
      </c>
      <c r="B136" s="32" t="s">
        <v>96</v>
      </c>
      <c r="C136" s="32" t="s">
        <v>97</v>
      </c>
      <c r="D136" s="33">
        <v>6</v>
      </c>
      <c r="E136" s="33">
        <v>6</v>
      </c>
      <c r="F136" s="33">
        <v>0</v>
      </c>
    </row>
    <row r="137" spans="1:6" ht="25.5" x14ac:dyDescent="0.25">
      <c r="A137" s="31" t="s">
        <v>772</v>
      </c>
      <c r="B137" s="32" t="s">
        <v>96</v>
      </c>
      <c r="C137" s="32" t="s">
        <v>98</v>
      </c>
      <c r="D137" s="33">
        <v>5</v>
      </c>
      <c r="E137" s="33">
        <v>5</v>
      </c>
      <c r="F137" s="33">
        <v>0</v>
      </c>
    </row>
    <row r="138" spans="1:6" ht="38.25" x14ac:dyDescent="0.25">
      <c r="A138" s="31" t="s">
        <v>773</v>
      </c>
      <c r="B138" s="32" t="s">
        <v>99</v>
      </c>
      <c r="C138" s="32" t="s">
        <v>100</v>
      </c>
      <c r="D138" s="33">
        <v>15</v>
      </c>
      <c r="E138" s="33">
        <v>15</v>
      </c>
      <c r="F138" s="33">
        <v>0</v>
      </c>
    </row>
    <row r="139" spans="1:6" ht="38.25" x14ac:dyDescent="0.25">
      <c r="A139" s="31" t="s">
        <v>774</v>
      </c>
      <c r="B139" s="32" t="s">
        <v>101</v>
      </c>
      <c r="C139" s="32" t="s">
        <v>102</v>
      </c>
      <c r="D139" s="33">
        <v>15</v>
      </c>
      <c r="E139" s="33">
        <v>15</v>
      </c>
      <c r="F139" s="33">
        <v>0</v>
      </c>
    </row>
    <row r="140" spans="1:6" ht="25.5" x14ac:dyDescent="0.25">
      <c r="A140" s="31" t="s">
        <v>775</v>
      </c>
      <c r="B140" s="32" t="s">
        <v>103</v>
      </c>
      <c r="C140" s="32" t="s">
        <v>516</v>
      </c>
      <c r="D140" s="33">
        <v>15</v>
      </c>
      <c r="E140" s="33">
        <v>15</v>
      </c>
      <c r="F140" s="33">
        <v>0</v>
      </c>
    </row>
    <row r="141" spans="1:6" ht="51" x14ac:dyDescent="0.25">
      <c r="A141" s="31" t="s">
        <v>776</v>
      </c>
      <c r="B141" s="32" t="s">
        <v>104</v>
      </c>
      <c r="C141" s="32" t="s">
        <v>517</v>
      </c>
      <c r="D141" s="33">
        <v>25</v>
      </c>
      <c r="E141" s="33">
        <v>25</v>
      </c>
      <c r="F141" s="33">
        <v>0</v>
      </c>
    </row>
    <row r="142" spans="1:6" ht="25.5" x14ac:dyDescent="0.25">
      <c r="A142" s="31" t="s">
        <v>777</v>
      </c>
      <c r="B142" s="32" t="s">
        <v>105</v>
      </c>
      <c r="C142" s="32" t="s">
        <v>106</v>
      </c>
      <c r="D142" s="33">
        <v>15</v>
      </c>
      <c r="E142" s="33">
        <v>15</v>
      </c>
      <c r="F142" s="33">
        <v>0</v>
      </c>
    </row>
    <row r="143" spans="1:6" ht="25.5" x14ac:dyDescent="0.25">
      <c r="A143" s="31" t="s">
        <v>778</v>
      </c>
      <c r="B143" s="32" t="s">
        <v>107</v>
      </c>
      <c r="C143" s="32" t="s">
        <v>108</v>
      </c>
      <c r="D143" s="33">
        <v>20</v>
      </c>
      <c r="E143" s="33">
        <v>20</v>
      </c>
      <c r="F143" s="33">
        <v>0</v>
      </c>
    </row>
    <row r="144" spans="1:6" ht="38.25" x14ac:dyDescent="0.25">
      <c r="A144" s="31" t="s">
        <v>779</v>
      </c>
      <c r="B144" s="32" t="s">
        <v>107</v>
      </c>
      <c r="C144" s="32" t="s">
        <v>109</v>
      </c>
      <c r="D144" s="33">
        <v>40</v>
      </c>
      <c r="E144" s="33">
        <v>40</v>
      </c>
      <c r="F144" s="33">
        <v>0</v>
      </c>
    </row>
    <row r="145" spans="1:6" ht="25.5" x14ac:dyDescent="0.25">
      <c r="A145" s="31" t="s">
        <v>780</v>
      </c>
      <c r="B145" s="32" t="s">
        <v>107</v>
      </c>
      <c r="C145" s="32" t="s">
        <v>518</v>
      </c>
      <c r="D145" s="33">
        <v>20</v>
      </c>
      <c r="E145" s="33">
        <v>20</v>
      </c>
      <c r="F145" s="33">
        <v>0</v>
      </c>
    </row>
    <row r="146" spans="1:6" ht="25.5" x14ac:dyDescent="0.25">
      <c r="A146" s="31" t="s">
        <v>781</v>
      </c>
      <c r="B146" s="32" t="s">
        <v>107</v>
      </c>
      <c r="C146" s="32" t="s">
        <v>519</v>
      </c>
      <c r="D146" s="33">
        <v>15</v>
      </c>
      <c r="E146" s="33">
        <v>15</v>
      </c>
      <c r="F146" s="33">
        <v>0</v>
      </c>
    </row>
    <row r="147" spans="1:6" ht="25.5" x14ac:dyDescent="0.25">
      <c r="A147" s="31" t="s">
        <v>782</v>
      </c>
      <c r="B147" s="32" t="s">
        <v>107</v>
      </c>
      <c r="C147" s="32" t="s">
        <v>520</v>
      </c>
      <c r="D147" s="33">
        <v>30</v>
      </c>
      <c r="E147" s="33">
        <v>30</v>
      </c>
      <c r="F147" s="33">
        <v>0</v>
      </c>
    </row>
    <row r="148" spans="1:6" ht="25.5" x14ac:dyDescent="0.25">
      <c r="A148" s="31" t="s">
        <v>783</v>
      </c>
      <c r="B148" s="32" t="s">
        <v>107</v>
      </c>
      <c r="C148" s="32" t="s">
        <v>110</v>
      </c>
      <c r="D148" s="33">
        <v>5</v>
      </c>
      <c r="E148" s="33">
        <v>5</v>
      </c>
      <c r="F148" s="33">
        <v>0</v>
      </c>
    </row>
    <row r="149" spans="1:6" ht="38.25" x14ac:dyDescent="0.25">
      <c r="A149" s="31" t="s">
        <v>784</v>
      </c>
      <c r="B149" s="32" t="s">
        <v>103</v>
      </c>
      <c r="C149" s="32" t="s">
        <v>521</v>
      </c>
      <c r="D149" s="33">
        <v>10</v>
      </c>
      <c r="E149" s="33">
        <v>10</v>
      </c>
      <c r="F149" s="33">
        <v>0</v>
      </c>
    </row>
    <row r="150" spans="1:6" ht="38.25" x14ac:dyDescent="0.25">
      <c r="A150" s="31" t="s">
        <v>785</v>
      </c>
      <c r="B150" s="32" t="s">
        <v>111</v>
      </c>
      <c r="C150" s="32" t="s">
        <v>522</v>
      </c>
      <c r="D150" s="33">
        <v>5</v>
      </c>
      <c r="E150" s="33">
        <v>5</v>
      </c>
      <c r="F150" s="33">
        <v>0</v>
      </c>
    </row>
    <row r="151" spans="1:6" ht="25.5" x14ac:dyDescent="0.25">
      <c r="A151" s="31" t="s">
        <v>786</v>
      </c>
      <c r="B151" s="32" t="s">
        <v>356</v>
      </c>
      <c r="C151" s="32" t="s">
        <v>524</v>
      </c>
      <c r="D151" s="33">
        <v>15</v>
      </c>
      <c r="E151" s="33">
        <v>15</v>
      </c>
      <c r="F151" s="33">
        <v>0</v>
      </c>
    </row>
    <row r="152" spans="1:6" ht="38.25" x14ac:dyDescent="0.25">
      <c r="A152" s="31" t="s">
        <v>787</v>
      </c>
      <c r="B152" s="32" t="s">
        <v>143</v>
      </c>
      <c r="C152" s="32" t="s">
        <v>144</v>
      </c>
      <c r="D152" s="33">
        <v>33</v>
      </c>
      <c r="E152" s="33">
        <v>33</v>
      </c>
      <c r="F152" s="33">
        <v>0</v>
      </c>
    </row>
    <row r="153" spans="1:6" ht="25.5" x14ac:dyDescent="0.25">
      <c r="A153" s="31" t="s">
        <v>788</v>
      </c>
      <c r="B153" s="32" t="s">
        <v>356</v>
      </c>
      <c r="C153" s="32" t="s">
        <v>145</v>
      </c>
      <c r="D153" s="33">
        <v>3</v>
      </c>
      <c r="E153" s="33">
        <v>3</v>
      </c>
      <c r="F153" s="33">
        <v>0</v>
      </c>
    </row>
    <row r="154" spans="1:6" x14ac:dyDescent="0.25">
      <c r="A154" s="31" t="s">
        <v>789</v>
      </c>
      <c r="B154" s="32" t="s">
        <v>146</v>
      </c>
      <c r="C154" s="32" t="s">
        <v>526</v>
      </c>
      <c r="D154" s="33" t="s">
        <v>10</v>
      </c>
      <c r="E154" s="33" t="s">
        <v>10</v>
      </c>
      <c r="F154" s="33">
        <v>0</v>
      </c>
    </row>
    <row r="155" spans="1:6" ht="25.5" x14ac:dyDescent="0.25">
      <c r="A155" s="31" t="s">
        <v>790</v>
      </c>
      <c r="B155" s="32" t="s">
        <v>356</v>
      </c>
      <c r="C155" s="32" t="s">
        <v>147</v>
      </c>
      <c r="D155" s="33">
        <v>6</v>
      </c>
      <c r="E155" s="33">
        <v>6</v>
      </c>
      <c r="F155" s="33">
        <v>0</v>
      </c>
    </row>
    <row r="156" spans="1:6" ht="25.5" x14ac:dyDescent="0.25">
      <c r="A156" s="31" t="s">
        <v>791</v>
      </c>
      <c r="B156" s="32" t="s">
        <v>356</v>
      </c>
      <c r="C156" s="32" t="s">
        <v>150</v>
      </c>
      <c r="D156" s="33">
        <v>3</v>
      </c>
      <c r="E156" s="33">
        <v>3</v>
      </c>
      <c r="F156" s="33">
        <v>0</v>
      </c>
    </row>
    <row r="157" spans="1:6" ht="25.5" x14ac:dyDescent="0.25">
      <c r="A157" s="31" t="s">
        <v>792</v>
      </c>
      <c r="B157" s="32" t="s">
        <v>356</v>
      </c>
      <c r="C157" s="32" t="s">
        <v>153</v>
      </c>
      <c r="D157" s="33">
        <v>43</v>
      </c>
      <c r="E157" s="33">
        <v>43</v>
      </c>
      <c r="F157" s="33">
        <v>0</v>
      </c>
    </row>
    <row r="158" spans="1:6" x14ac:dyDescent="0.25">
      <c r="A158" s="31" t="s">
        <v>793</v>
      </c>
      <c r="B158" s="32" t="s">
        <v>377</v>
      </c>
      <c r="C158" s="32" t="s">
        <v>154</v>
      </c>
      <c r="D158" s="33">
        <v>20</v>
      </c>
      <c r="E158" s="33">
        <v>20</v>
      </c>
      <c r="F158" s="33">
        <v>0</v>
      </c>
    </row>
    <row r="159" spans="1:6" ht="27" x14ac:dyDescent="0.25">
      <c r="A159" s="31" t="s">
        <v>794</v>
      </c>
      <c r="B159" s="32" t="s">
        <v>356</v>
      </c>
      <c r="C159" s="32" t="s">
        <v>155</v>
      </c>
      <c r="D159" s="33">
        <v>10</v>
      </c>
      <c r="E159" s="33">
        <v>10</v>
      </c>
      <c r="F159" s="33">
        <v>0</v>
      </c>
    </row>
    <row r="160" spans="1:6" ht="25.5" x14ac:dyDescent="0.25">
      <c r="A160" s="31" t="s">
        <v>795</v>
      </c>
      <c r="B160" s="32" t="s">
        <v>356</v>
      </c>
      <c r="C160" s="32" t="s">
        <v>156</v>
      </c>
      <c r="D160" s="33">
        <v>3</v>
      </c>
      <c r="E160" s="33">
        <v>3</v>
      </c>
      <c r="F160" s="33">
        <v>0</v>
      </c>
    </row>
    <row r="161" spans="1:6" ht="25.5" x14ac:dyDescent="0.25">
      <c r="A161" s="31" t="s">
        <v>796</v>
      </c>
      <c r="B161" s="32" t="s">
        <v>356</v>
      </c>
      <c r="C161" s="32" t="s">
        <v>528</v>
      </c>
      <c r="D161" s="33">
        <v>3</v>
      </c>
      <c r="E161" s="33">
        <v>3</v>
      </c>
      <c r="F161" s="33">
        <v>0</v>
      </c>
    </row>
    <row r="162" spans="1:6" ht="25.5" x14ac:dyDescent="0.25">
      <c r="A162" s="31" t="s">
        <v>797</v>
      </c>
      <c r="B162" s="32" t="s">
        <v>374</v>
      </c>
      <c r="C162" s="32" t="s">
        <v>157</v>
      </c>
      <c r="D162" s="33">
        <v>5</v>
      </c>
      <c r="E162" s="33">
        <v>5</v>
      </c>
      <c r="F162" s="33">
        <v>0</v>
      </c>
    </row>
    <row r="163" spans="1:6" ht="27" x14ac:dyDescent="0.25">
      <c r="A163" s="31" t="s">
        <v>798</v>
      </c>
      <c r="B163" s="32" t="s">
        <v>61</v>
      </c>
      <c r="C163" s="32" t="s">
        <v>66</v>
      </c>
      <c r="D163" s="33">
        <v>50</v>
      </c>
      <c r="E163" s="33">
        <v>0</v>
      </c>
      <c r="F163" s="33">
        <v>50</v>
      </c>
    </row>
    <row r="164" spans="1:6" x14ac:dyDescent="0.25">
      <c r="A164" s="37" t="s">
        <v>210</v>
      </c>
      <c r="B164" s="38"/>
      <c r="C164" s="38"/>
      <c r="D164" s="40">
        <f>SUM(D165:D169)</f>
        <v>40</v>
      </c>
      <c r="E164" s="40">
        <f>SUM(E165:E169)</f>
        <v>40</v>
      </c>
      <c r="F164" s="40">
        <f>SUM(F165:F169)</f>
        <v>0</v>
      </c>
    </row>
    <row r="165" spans="1:6" ht="25.5" x14ac:dyDescent="0.25">
      <c r="A165" s="31" t="s">
        <v>698</v>
      </c>
      <c r="B165" s="32" t="s">
        <v>21</v>
      </c>
      <c r="C165" s="32" t="s">
        <v>213</v>
      </c>
      <c r="D165" s="33">
        <v>25</v>
      </c>
      <c r="E165" s="34">
        <v>25</v>
      </c>
      <c r="F165" s="33">
        <v>0</v>
      </c>
    </row>
    <row r="166" spans="1:6" ht="38.25" x14ac:dyDescent="0.25">
      <c r="A166" s="31" t="s">
        <v>699</v>
      </c>
      <c r="B166" s="32" t="s">
        <v>378</v>
      </c>
      <c r="C166" s="32" t="s">
        <v>211</v>
      </c>
      <c r="D166" s="33" t="s">
        <v>10</v>
      </c>
      <c r="E166" s="33" t="s">
        <v>10</v>
      </c>
      <c r="F166" s="33">
        <v>0</v>
      </c>
    </row>
    <row r="167" spans="1:6" ht="27" x14ac:dyDescent="0.25">
      <c r="A167" s="31" t="s">
        <v>700</v>
      </c>
      <c r="B167" s="32" t="s">
        <v>357</v>
      </c>
      <c r="C167" s="32" t="s">
        <v>212</v>
      </c>
      <c r="D167" s="33">
        <v>5</v>
      </c>
      <c r="E167" s="34">
        <v>5</v>
      </c>
      <c r="F167" s="33">
        <v>0</v>
      </c>
    </row>
    <row r="168" spans="1:6" ht="38.25" x14ac:dyDescent="0.25">
      <c r="A168" s="31" t="s">
        <v>744</v>
      </c>
      <c r="B168" s="32" t="s">
        <v>215</v>
      </c>
      <c r="C168" s="32" t="s">
        <v>216</v>
      </c>
      <c r="D168" s="33" t="s">
        <v>10</v>
      </c>
      <c r="E168" s="33" t="s">
        <v>10</v>
      </c>
      <c r="F168" s="33">
        <v>0</v>
      </c>
    </row>
    <row r="169" spans="1:6" ht="25.5" x14ac:dyDescent="0.25">
      <c r="A169" s="31" t="s">
        <v>745</v>
      </c>
      <c r="B169" s="32" t="s">
        <v>356</v>
      </c>
      <c r="C169" s="32" t="s">
        <v>217</v>
      </c>
      <c r="D169" s="33">
        <v>10</v>
      </c>
      <c r="E169" s="34">
        <v>10</v>
      </c>
      <c r="F169" s="33">
        <v>0</v>
      </c>
    </row>
    <row r="170" spans="1:6" x14ac:dyDescent="0.25">
      <c r="A170" s="37" t="s">
        <v>218</v>
      </c>
      <c r="B170" s="38"/>
      <c r="C170" s="38"/>
      <c r="D170" s="40">
        <f>SUM(D171:D179)</f>
        <v>90</v>
      </c>
      <c r="E170" s="40">
        <f>SUM(E171:E179)</f>
        <v>90</v>
      </c>
      <c r="F170" s="40">
        <f>SUM(F171:F179)</f>
        <v>0</v>
      </c>
    </row>
    <row r="171" spans="1:6" ht="25.5" x14ac:dyDescent="0.25">
      <c r="A171" s="31" t="s">
        <v>696</v>
      </c>
      <c r="B171" s="32" t="s">
        <v>379</v>
      </c>
      <c r="C171" s="32" t="s">
        <v>497</v>
      </c>
      <c r="D171" s="33">
        <v>20</v>
      </c>
      <c r="E171" s="33">
        <v>20</v>
      </c>
      <c r="F171" s="33">
        <v>0</v>
      </c>
    </row>
    <row r="172" spans="1:6" ht="27" x14ac:dyDescent="0.25">
      <c r="A172" s="31" t="s">
        <v>746</v>
      </c>
      <c r="B172" s="32" t="s">
        <v>356</v>
      </c>
      <c r="C172" s="32" t="s">
        <v>219</v>
      </c>
      <c r="D172" s="33">
        <v>5</v>
      </c>
      <c r="E172" s="33">
        <v>5</v>
      </c>
      <c r="F172" s="33">
        <v>0</v>
      </c>
    </row>
    <row r="173" spans="1:6" ht="27" x14ac:dyDescent="0.25">
      <c r="A173" s="31" t="s">
        <v>747</v>
      </c>
      <c r="B173" s="32" t="s">
        <v>21</v>
      </c>
      <c r="C173" s="32" t="s">
        <v>221</v>
      </c>
      <c r="D173" s="33" t="s">
        <v>10</v>
      </c>
      <c r="E173" s="33" t="s">
        <v>10</v>
      </c>
      <c r="F173" s="33">
        <v>0</v>
      </c>
    </row>
    <row r="174" spans="1:6" ht="25.5" x14ac:dyDescent="0.25">
      <c r="A174" s="31" t="s">
        <v>748</v>
      </c>
      <c r="B174" s="32" t="s">
        <v>381</v>
      </c>
      <c r="C174" s="32" t="s">
        <v>223</v>
      </c>
      <c r="D174" s="33">
        <v>25</v>
      </c>
      <c r="E174" s="33">
        <v>25</v>
      </c>
      <c r="F174" s="33">
        <v>0</v>
      </c>
    </row>
    <row r="175" spans="1:6" ht="25.5" x14ac:dyDescent="0.25">
      <c r="A175" s="31" t="s">
        <v>749</v>
      </c>
      <c r="B175" s="32" t="s">
        <v>382</v>
      </c>
      <c r="C175" s="32" t="s">
        <v>227</v>
      </c>
      <c r="D175" s="33">
        <v>5</v>
      </c>
      <c r="E175" s="33">
        <v>5</v>
      </c>
      <c r="F175" s="33">
        <v>0</v>
      </c>
    </row>
    <row r="176" spans="1:6" ht="40.5" x14ac:dyDescent="0.25">
      <c r="A176" s="31" t="s">
        <v>750</v>
      </c>
      <c r="B176" s="32" t="s">
        <v>356</v>
      </c>
      <c r="C176" s="32" t="s">
        <v>228</v>
      </c>
      <c r="D176" s="33">
        <v>5</v>
      </c>
      <c r="E176" s="33">
        <v>5</v>
      </c>
      <c r="F176" s="33">
        <v>0</v>
      </c>
    </row>
    <row r="177" spans="1:6" ht="38.25" x14ac:dyDescent="0.25">
      <c r="A177" s="31" t="s">
        <v>751</v>
      </c>
      <c r="B177" s="32" t="s">
        <v>381</v>
      </c>
      <c r="C177" s="32" t="s">
        <v>230</v>
      </c>
      <c r="D177" s="33">
        <v>15</v>
      </c>
      <c r="E177" s="33">
        <v>15</v>
      </c>
      <c r="F177" s="33">
        <v>0</v>
      </c>
    </row>
    <row r="178" spans="1:6" ht="27" x14ac:dyDescent="0.25">
      <c r="A178" s="31" t="s">
        <v>752</v>
      </c>
      <c r="B178" s="32" t="s">
        <v>380</v>
      </c>
      <c r="C178" s="32" t="s">
        <v>225</v>
      </c>
      <c r="D178" s="33">
        <v>10</v>
      </c>
      <c r="E178" s="33">
        <v>10</v>
      </c>
      <c r="F178" s="33">
        <v>0</v>
      </c>
    </row>
    <row r="179" spans="1:6" ht="25.5" x14ac:dyDescent="0.25">
      <c r="A179" s="31" t="s">
        <v>753</v>
      </c>
      <c r="B179" s="32" t="s">
        <v>356</v>
      </c>
      <c r="C179" s="32" t="s">
        <v>226</v>
      </c>
      <c r="D179" s="33">
        <v>5</v>
      </c>
      <c r="E179" s="33">
        <v>5</v>
      </c>
      <c r="F179" s="33">
        <v>0</v>
      </c>
    </row>
    <row r="180" spans="1:6" x14ac:dyDescent="0.25">
      <c r="A180" s="35" t="s">
        <v>349</v>
      </c>
      <c r="B180" s="36"/>
      <c r="C180" s="36"/>
      <c r="D180" s="39">
        <f>SUM(D181,D185,D210)</f>
        <v>572.5</v>
      </c>
      <c r="E180" s="39">
        <f>SUM(E181,E185,E210)</f>
        <v>450.5</v>
      </c>
      <c r="F180" s="39">
        <f>SUM(F181,F185,F210)</f>
        <v>120</v>
      </c>
    </row>
    <row r="181" spans="1:6" x14ac:dyDescent="0.25">
      <c r="A181" s="37" t="s">
        <v>231</v>
      </c>
      <c r="B181" s="38"/>
      <c r="C181" s="38"/>
      <c r="D181" s="40">
        <f>SUM(D182:D184)</f>
        <v>180</v>
      </c>
      <c r="E181" s="40">
        <f>SUM(E182:E184)</f>
        <v>60</v>
      </c>
      <c r="F181" s="40">
        <f>SUM(F182:F184)</f>
        <v>120</v>
      </c>
    </row>
    <row r="182" spans="1:6" x14ac:dyDescent="0.25">
      <c r="A182" s="31" t="s">
        <v>800</v>
      </c>
      <c r="B182" s="32" t="s">
        <v>356</v>
      </c>
      <c r="C182" s="32" t="s">
        <v>232</v>
      </c>
      <c r="D182" s="33">
        <v>150</v>
      </c>
      <c r="E182" s="33">
        <v>30</v>
      </c>
      <c r="F182" s="33">
        <v>120</v>
      </c>
    </row>
    <row r="183" spans="1:6" ht="27" x14ac:dyDescent="0.25">
      <c r="A183" s="31" t="s">
        <v>801</v>
      </c>
      <c r="B183" s="32" t="s">
        <v>380</v>
      </c>
      <c r="C183" s="32" t="s">
        <v>233</v>
      </c>
      <c r="D183" s="33">
        <v>15</v>
      </c>
      <c r="E183" s="33">
        <v>15</v>
      </c>
      <c r="F183" s="33">
        <v>0</v>
      </c>
    </row>
    <row r="184" spans="1:6" ht="38.25" x14ac:dyDescent="0.25">
      <c r="A184" s="31" t="s">
        <v>802</v>
      </c>
      <c r="B184" s="32" t="s">
        <v>383</v>
      </c>
      <c r="C184" s="32" t="s">
        <v>234</v>
      </c>
      <c r="D184" s="33">
        <v>15</v>
      </c>
      <c r="E184" s="33">
        <v>15</v>
      </c>
      <c r="F184" s="33">
        <v>0</v>
      </c>
    </row>
    <row r="185" spans="1:6" x14ac:dyDescent="0.25">
      <c r="A185" s="37" t="s">
        <v>235</v>
      </c>
      <c r="B185" s="38"/>
      <c r="C185" s="38"/>
      <c r="D185" s="40">
        <f>SUM(D186:D209)</f>
        <v>132</v>
      </c>
      <c r="E185" s="40">
        <f>SUM(E186:E209)</f>
        <v>130</v>
      </c>
      <c r="F185" s="40">
        <f>SUM(F186:F209)</f>
        <v>0</v>
      </c>
    </row>
    <row r="186" spans="1:6" ht="25.5" x14ac:dyDescent="0.25">
      <c r="A186" s="31" t="s">
        <v>803</v>
      </c>
      <c r="B186" s="32" t="s">
        <v>356</v>
      </c>
      <c r="C186" s="32" t="s">
        <v>237</v>
      </c>
      <c r="D186" s="33">
        <v>10</v>
      </c>
      <c r="E186" s="33">
        <v>10</v>
      </c>
      <c r="F186" s="33">
        <v>0</v>
      </c>
    </row>
    <row r="187" spans="1:6" ht="25.5" x14ac:dyDescent="0.25">
      <c r="A187" s="31" t="s">
        <v>804</v>
      </c>
      <c r="B187" s="32" t="s">
        <v>356</v>
      </c>
      <c r="C187" s="32" t="s">
        <v>529</v>
      </c>
      <c r="D187" s="33">
        <v>3</v>
      </c>
      <c r="E187" s="33">
        <v>3</v>
      </c>
      <c r="F187" s="33">
        <v>0</v>
      </c>
    </row>
    <row r="188" spans="1:6" ht="25.5" x14ac:dyDescent="0.25">
      <c r="A188" s="31" t="s">
        <v>805</v>
      </c>
      <c r="B188" s="32" t="s">
        <v>356</v>
      </c>
      <c r="C188" s="32" t="s">
        <v>253</v>
      </c>
      <c r="D188" s="33">
        <v>5</v>
      </c>
      <c r="E188" s="33">
        <v>5</v>
      </c>
      <c r="F188" s="33">
        <v>0</v>
      </c>
    </row>
    <row r="189" spans="1:6" ht="51" x14ac:dyDescent="0.25">
      <c r="A189" s="31" t="s">
        <v>806</v>
      </c>
      <c r="B189" s="32" t="s">
        <v>384</v>
      </c>
      <c r="C189" s="32" t="s">
        <v>254</v>
      </c>
      <c r="D189" s="33">
        <v>15</v>
      </c>
      <c r="E189" s="33">
        <v>15</v>
      </c>
      <c r="F189" s="33">
        <v>0</v>
      </c>
    </row>
    <row r="190" spans="1:6" x14ac:dyDescent="0.25">
      <c r="A190" s="31" t="s">
        <v>807</v>
      </c>
      <c r="B190" s="32" t="s">
        <v>255</v>
      </c>
      <c r="C190" s="32" t="s">
        <v>530</v>
      </c>
      <c r="D190" s="33">
        <v>5</v>
      </c>
      <c r="E190" s="33">
        <v>5</v>
      </c>
      <c r="F190" s="33">
        <v>0</v>
      </c>
    </row>
    <row r="191" spans="1:6" x14ac:dyDescent="0.25">
      <c r="A191" s="31" t="s">
        <v>808</v>
      </c>
      <c r="B191" s="32" t="s">
        <v>255</v>
      </c>
      <c r="C191" s="32" t="s">
        <v>257</v>
      </c>
      <c r="D191" s="33">
        <v>8</v>
      </c>
      <c r="E191" s="33">
        <v>8</v>
      </c>
      <c r="F191" s="33">
        <v>0</v>
      </c>
    </row>
    <row r="192" spans="1:6" ht="63.75" x14ac:dyDescent="0.25">
      <c r="A192" s="31" t="s">
        <v>809</v>
      </c>
      <c r="B192" s="32" t="s">
        <v>356</v>
      </c>
      <c r="C192" s="32" t="s">
        <v>259</v>
      </c>
      <c r="D192" s="33">
        <v>15</v>
      </c>
      <c r="E192" s="33">
        <v>15</v>
      </c>
      <c r="F192" s="33">
        <v>0</v>
      </c>
    </row>
    <row r="193" spans="1:6" ht="25.5" x14ac:dyDescent="0.25">
      <c r="A193" s="31" t="s">
        <v>810</v>
      </c>
      <c r="B193" s="32" t="s">
        <v>380</v>
      </c>
      <c r="C193" s="32" t="s">
        <v>260</v>
      </c>
      <c r="D193" s="33">
        <v>7</v>
      </c>
      <c r="E193" s="33">
        <v>7</v>
      </c>
      <c r="F193" s="33">
        <v>0</v>
      </c>
    </row>
    <row r="194" spans="1:6" ht="25.5" x14ac:dyDescent="0.25">
      <c r="A194" s="31" t="s">
        <v>811</v>
      </c>
      <c r="B194" s="32" t="s">
        <v>383</v>
      </c>
      <c r="C194" s="32" t="s">
        <v>239</v>
      </c>
      <c r="D194" s="33" t="s">
        <v>10</v>
      </c>
      <c r="E194" s="33" t="s">
        <v>10</v>
      </c>
      <c r="F194" s="33">
        <v>0</v>
      </c>
    </row>
    <row r="195" spans="1:6" ht="25.5" x14ac:dyDescent="0.25">
      <c r="A195" s="31" t="s">
        <v>812</v>
      </c>
      <c r="B195" s="32" t="s">
        <v>383</v>
      </c>
      <c r="C195" s="32" t="s">
        <v>241</v>
      </c>
      <c r="D195" s="33">
        <v>3</v>
      </c>
      <c r="E195" s="33">
        <v>3</v>
      </c>
      <c r="F195" s="33">
        <v>0</v>
      </c>
    </row>
    <row r="196" spans="1:6" ht="25.5" x14ac:dyDescent="0.25">
      <c r="A196" s="31" t="s">
        <v>813</v>
      </c>
      <c r="B196" s="32" t="s">
        <v>356</v>
      </c>
      <c r="C196" s="32" t="s">
        <v>243</v>
      </c>
      <c r="D196" s="33" t="s">
        <v>10</v>
      </c>
      <c r="E196" s="33" t="s">
        <v>10</v>
      </c>
      <c r="F196" s="33">
        <v>0</v>
      </c>
    </row>
    <row r="197" spans="1:6" ht="38.25" x14ac:dyDescent="0.25">
      <c r="A197" s="31" t="s">
        <v>814</v>
      </c>
      <c r="B197" s="32" t="s">
        <v>383</v>
      </c>
      <c r="C197" s="32" t="s">
        <v>245</v>
      </c>
      <c r="D197" s="33">
        <v>5</v>
      </c>
      <c r="E197" s="33">
        <v>5</v>
      </c>
      <c r="F197" s="33">
        <v>0</v>
      </c>
    </row>
    <row r="198" spans="1:6" ht="38.25" x14ac:dyDescent="0.25">
      <c r="A198" s="31" t="s">
        <v>815</v>
      </c>
      <c r="B198" s="32" t="s">
        <v>356</v>
      </c>
      <c r="C198" s="32" t="s">
        <v>531</v>
      </c>
      <c r="D198" s="33">
        <v>15</v>
      </c>
      <c r="E198" s="33">
        <v>15</v>
      </c>
      <c r="F198" s="33">
        <v>0</v>
      </c>
    </row>
    <row r="199" spans="1:6" ht="25.5" x14ac:dyDescent="0.25">
      <c r="A199" s="31" t="s">
        <v>816</v>
      </c>
      <c r="B199" s="32" t="s">
        <v>383</v>
      </c>
      <c r="C199" s="32" t="s">
        <v>248</v>
      </c>
      <c r="D199" s="33" t="s">
        <v>10</v>
      </c>
      <c r="E199" s="33" t="s">
        <v>10</v>
      </c>
      <c r="F199" s="33">
        <v>0</v>
      </c>
    </row>
    <row r="200" spans="1:6" ht="38.25" x14ac:dyDescent="0.25">
      <c r="A200" s="31" t="s">
        <v>817</v>
      </c>
      <c r="B200" s="32" t="s">
        <v>386</v>
      </c>
      <c r="C200" s="32" t="s">
        <v>250</v>
      </c>
      <c r="D200" s="33">
        <v>3</v>
      </c>
      <c r="E200" s="33">
        <v>3</v>
      </c>
      <c r="F200" s="33">
        <v>0</v>
      </c>
    </row>
    <row r="201" spans="1:6" ht="25.5" x14ac:dyDescent="0.25">
      <c r="A201" s="31" t="s">
        <v>818</v>
      </c>
      <c r="B201" s="32" t="s">
        <v>356</v>
      </c>
      <c r="C201" s="32" t="s">
        <v>532</v>
      </c>
      <c r="D201" s="33" t="s">
        <v>10</v>
      </c>
      <c r="E201" s="33" t="s">
        <v>10</v>
      </c>
      <c r="F201" s="33">
        <v>0</v>
      </c>
    </row>
    <row r="202" spans="1:6" ht="27" x14ac:dyDescent="0.25">
      <c r="A202" s="31" t="s">
        <v>819</v>
      </c>
      <c r="B202" s="32" t="s">
        <v>356</v>
      </c>
      <c r="C202" s="32" t="s">
        <v>261</v>
      </c>
      <c r="D202" s="33" t="s">
        <v>10</v>
      </c>
      <c r="E202" s="33" t="s">
        <v>10</v>
      </c>
      <c r="F202" s="33">
        <v>0</v>
      </c>
    </row>
    <row r="203" spans="1:6" ht="25.5" x14ac:dyDescent="0.25">
      <c r="A203" s="31" t="s">
        <v>820</v>
      </c>
      <c r="B203" s="32" t="s">
        <v>356</v>
      </c>
      <c r="C203" s="32" t="s">
        <v>535</v>
      </c>
      <c r="D203" s="33" t="s">
        <v>10</v>
      </c>
      <c r="E203" s="33" t="s">
        <v>10</v>
      </c>
      <c r="F203" s="33">
        <v>0</v>
      </c>
    </row>
    <row r="204" spans="1:6" ht="25.5" x14ac:dyDescent="0.25">
      <c r="A204" s="31" t="s">
        <v>821</v>
      </c>
      <c r="B204" s="32" t="s">
        <v>387</v>
      </c>
      <c r="C204" s="32" t="s">
        <v>263</v>
      </c>
      <c r="D204" s="33">
        <v>3</v>
      </c>
      <c r="E204" s="33">
        <v>3</v>
      </c>
      <c r="F204" s="33">
        <v>0</v>
      </c>
    </row>
    <row r="205" spans="1:6" ht="25.5" x14ac:dyDescent="0.25">
      <c r="A205" s="31" t="s">
        <v>822</v>
      </c>
      <c r="B205" s="32" t="s">
        <v>385</v>
      </c>
      <c r="C205" s="32" t="s">
        <v>265</v>
      </c>
      <c r="D205" s="33">
        <v>5</v>
      </c>
      <c r="E205" s="33">
        <v>3</v>
      </c>
      <c r="F205" s="33">
        <v>0</v>
      </c>
    </row>
    <row r="206" spans="1:6" ht="38.25" x14ac:dyDescent="0.25">
      <c r="A206" s="31" t="s">
        <v>823</v>
      </c>
      <c r="B206" s="32" t="s">
        <v>356</v>
      </c>
      <c r="C206" s="32" t="s">
        <v>537</v>
      </c>
      <c r="D206" s="33">
        <v>6</v>
      </c>
      <c r="E206" s="33">
        <v>6</v>
      </c>
      <c r="F206" s="33">
        <v>0</v>
      </c>
    </row>
    <row r="207" spans="1:6" ht="25.5" x14ac:dyDescent="0.25">
      <c r="A207" s="31" t="s">
        <v>825</v>
      </c>
      <c r="B207" s="32" t="s">
        <v>380</v>
      </c>
      <c r="C207" s="32" t="s">
        <v>267</v>
      </c>
      <c r="D207" s="33">
        <v>20</v>
      </c>
      <c r="E207" s="33">
        <v>20</v>
      </c>
      <c r="F207" s="33">
        <v>0</v>
      </c>
    </row>
    <row r="208" spans="1:6" ht="38.25" x14ac:dyDescent="0.25">
      <c r="A208" s="31" t="s">
        <v>826</v>
      </c>
      <c r="B208" s="32" t="s">
        <v>385</v>
      </c>
      <c r="C208" s="32" t="s">
        <v>269</v>
      </c>
      <c r="D208" s="33">
        <v>4</v>
      </c>
      <c r="E208" s="33">
        <v>4</v>
      </c>
      <c r="F208" s="33">
        <v>0</v>
      </c>
    </row>
    <row r="209" spans="1:6" ht="25.5" x14ac:dyDescent="0.25">
      <c r="A209" s="31" t="s">
        <v>827</v>
      </c>
      <c r="B209" s="32" t="s">
        <v>380</v>
      </c>
      <c r="C209" s="32" t="s">
        <v>270</v>
      </c>
      <c r="D209" s="33" t="s">
        <v>10</v>
      </c>
      <c r="E209" s="33" t="s">
        <v>10</v>
      </c>
      <c r="F209" s="33">
        <v>0</v>
      </c>
    </row>
    <row r="210" spans="1:6" x14ac:dyDescent="0.25">
      <c r="A210" s="37" t="s">
        <v>271</v>
      </c>
      <c r="B210" s="38"/>
      <c r="C210" s="38"/>
      <c r="D210" s="40">
        <f>SUM(D211:D231)</f>
        <v>260.5</v>
      </c>
      <c r="E210" s="40">
        <f>SUM(E211:E231)</f>
        <v>260.5</v>
      </c>
      <c r="F210" s="40">
        <f>SUM(F211:F231)</f>
        <v>0</v>
      </c>
    </row>
    <row r="211" spans="1:6" ht="38.25" x14ac:dyDescent="0.25">
      <c r="A211" s="31" t="s">
        <v>799</v>
      </c>
      <c r="B211" s="32" t="s">
        <v>380</v>
      </c>
      <c r="C211" s="32" t="s">
        <v>272</v>
      </c>
      <c r="D211" s="33">
        <v>15</v>
      </c>
      <c r="E211" s="33">
        <v>15</v>
      </c>
      <c r="F211" s="33">
        <v>0</v>
      </c>
    </row>
    <row r="212" spans="1:6" ht="40.5" x14ac:dyDescent="0.25">
      <c r="A212" s="31" t="s">
        <v>824</v>
      </c>
      <c r="B212" s="32" t="s">
        <v>389</v>
      </c>
      <c r="C212" s="32" t="s">
        <v>291</v>
      </c>
      <c r="D212" s="33">
        <v>3</v>
      </c>
      <c r="E212" s="33">
        <v>3</v>
      </c>
      <c r="F212" s="33">
        <v>0</v>
      </c>
    </row>
    <row r="213" spans="1:6" x14ac:dyDescent="0.25">
      <c r="A213" s="31" t="s">
        <v>828</v>
      </c>
      <c r="B213" s="32" t="s">
        <v>356</v>
      </c>
      <c r="C213" s="32" t="s">
        <v>273</v>
      </c>
      <c r="D213" s="33">
        <v>15</v>
      </c>
      <c r="E213" s="33">
        <v>15</v>
      </c>
      <c r="F213" s="33">
        <v>0</v>
      </c>
    </row>
    <row r="214" spans="1:6" ht="25.5" x14ac:dyDescent="0.25">
      <c r="A214" s="31" t="s">
        <v>829</v>
      </c>
      <c r="B214" s="32" t="s">
        <v>356</v>
      </c>
      <c r="C214" s="32" t="s">
        <v>274</v>
      </c>
      <c r="D214" s="33">
        <v>15</v>
      </c>
      <c r="E214" s="33">
        <v>15</v>
      </c>
      <c r="F214" s="33">
        <v>0</v>
      </c>
    </row>
    <row r="215" spans="1:6" x14ac:dyDescent="0.25">
      <c r="A215" s="31" t="s">
        <v>830</v>
      </c>
      <c r="B215" s="32" t="s">
        <v>380</v>
      </c>
      <c r="C215" s="32" t="s">
        <v>275</v>
      </c>
      <c r="D215" s="33">
        <v>10</v>
      </c>
      <c r="E215" s="33">
        <v>10</v>
      </c>
      <c r="F215" s="33">
        <v>0</v>
      </c>
    </row>
    <row r="216" spans="1:6" ht="25.5" x14ac:dyDescent="0.25">
      <c r="A216" s="31" t="s">
        <v>831</v>
      </c>
      <c r="B216" s="32" t="s">
        <v>380</v>
      </c>
      <c r="C216" s="32" t="s">
        <v>277</v>
      </c>
      <c r="D216" s="33">
        <v>10</v>
      </c>
      <c r="E216" s="33">
        <v>10</v>
      </c>
      <c r="F216" s="33">
        <v>0</v>
      </c>
    </row>
    <row r="217" spans="1:6" ht="38.25" x14ac:dyDescent="0.25">
      <c r="A217" s="31" t="s">
        <v>832</v>
      </c>
      <c r="B217" s="32" t="s">
        <v>356</v>
      </c>
      <c r="C217" s="32" t="s">
        <v>279</v>
      </c>
      <c r="D217" s="33">
        <v>3.5</v>
      </c>
      <c r="E217" s="33">
        <v>3.5</v>
      </c>
      <c r="F217" s="33">
        <v>0</v>
      </c>
    </row>
    <row r="218" spans="1:6" x14ac:dyDescent="0.25">
      <c r="A218" s="31" t="s">
        <v>833</v>
      </c>
      <c r="B218" s="32" t="s">
        <v>356</v>
      </c>
      <c r="C218" s="32" t="s">
        <v>281</v>
      </c>
      <c r="D218" s="33">
        <v>3</v>
      </c>
      <c r="E218" s="33">
        <v>3</v>
      </c>
      <c r="F218" s="33">
        <v>0</v>
      </c>
    </row>
    <row r="219" spans="1:6" ht="25.5" x14ac:dyDescent="0.25">
      <c r="A219" s="31" t="s">
        <v>834</v>
      </c>
      <c r="B219" s="32" t="s">
        <v>390</v>
      </c>
      <c r="C219" s="32" t="s">
        <v>283</v>
      </c>
      <c r="D219" s="33">
        <v>10</v>
      </c>
      <c r="E219" s="33">
        <v>10</v>
      </c>
      <c r="F219" s="33">
        <v>0</v>
      </c>
    </row>
    <row r="220" spans="1:6" ht="27" x14ac:dyDescent="0.25">
      <c r="A220" s="31" t="s">
        <v>835</v>
      </c>
      <c r="B220" s="32" t="s">
        <v>356</v>
      </c>
      <c r="C220" s="32" t="s">
        <v>292</v>
      </c>
      <c r="D220" s="33">
        <v>5</v>
      </c>
      <c r="E220" s="33">
        <v>5</v>
      </c>
      <c r="F220" s="33">
        <v>0</v>
      </c>
    </row>
    <row r="221" spans="1:6" x14ac:dyDescent="0.25">
      <c r="A221" s="31" t="s">
        <v>836</v>
      </c>
      <c r="B221" s="32" t="s">
        <v>356</v>
      </c>
      <c r="C221" s="32" t="s">
        <v>285</v>
      </c>
      <c r="D221" s="33">
        <v>40</v>
      </c>
      <c r="E221" s="33">
        <v>40</v>
      </c>
      <c r="F221" s="33">
        <v>0</v>
      </c>
    </row>
    <row r="222" spans="1:6" ht="25.5" x14ac:dyDescent="0.25">
      <c r="A222" s="31" t="s">
        <v>837</v>
      </c>
      <c r="B222" s="32" t="s">
        <v>107</v>
      </c>
      <c r="C222" s="32" t="s">
        <v>287</v>
      </c>
      <c r="D222" s="33">
        <v>5</v>
      </c>
      <c r="E222" s="33">
        <v>5</v>
      </c>
      <c r="F222" s="33">
        <v>0</v>
      </c>
    </row>
    <row r="223" spans="1:6" ht="27" x14ac:dyDescent="0.25">
      <c r="A223" s="31" t="s">
        <v>838</v>
      </c>
      <c r="B223" s="32" t="s">
        <v>380</v>
      </c>
      <c r="C223" s="32" t="s">
        <v>293</v>
      </c>
      <c r="D223" s="33">
        <v>5</v>
      </c>
      <c r="E223" s="33">
        <v>5</v>
      </c>
      <c r="F223" s="33">
        <v>0</v>
      </c>
    </row>
    <row r="224" spans="1:6" ht="25.5" x14ac:dyDescent="0.25">
      <c r="A224" s="31" t="s">
        <v>839</v>
      </c>
      <c r="B224" s="32" t="s">
        <v>28</v>
      </c>
      <c r="C224" s="32" t="s">
        <v>289</v>
      </c>
      <c r="D224" s="33">
        <v>5</v>
      </c>
      <c r="E224" s="33">
        <v>5</v>
      </c>
      <c r="F224" s="33">
        <v>0</v>
      </c>
    </row>
    <row r="225" spans="1:6" ht="25.5" x14ac:dyDescent="0.25">
      <c r="A225" s="31" t="s">
        <v>840</v>
      </c>
      <c r="B225" s="32" t="s">
        <v>380</v>
      </c>
      <c r="C225" s="32" t="s">
        <v>295</v>
      </c>
      <c r="D225" s="33">
        <v>6</v>
      </c>
      <c r="E225" s="33">
        <v>6</v>
      </c>
      <c r="F225" s="33">
        <v>0</v>
      </c>
    </row>
    <row r="226" spans="1:6" ht="25.5" x14ac:dyDescent="0.25">
      <c r="A226" s="31" t="s">
        <v>841</v>
      </c>
      <c r="B226" s="32" t="s">
        <v>388</v>
      </c>
      <c r="C226" s="32" t="s">
        <v>296</v>
      </c>
      <c r="D226" s="33">
        <v>15</v>
      </c>
      <c r="E226" s="33">
        <v>15</v>
      </c>
      <c r="F226" s="33">
        <v>0</v>
      </c>
    </row>
    <row r="227" spans="1:6" ht="25.5" x14ac:dyDescent="0.25">
      <c r="A227" s="31" t="s">
        <v>842</v>
      </c>
      <c r="B227" s="32" t="s">
        <v>388</v>
      </c>
      <c r="C227" s="32" t="s">
        <v>298</v>
      </c>
      <c r="D227" s="33">
        <v>20</v>
      </c>
      <c r="E227" s="33">
        <v>20</v>
      </c>
      <c r="F227" s="33">
        <v>0</v>
      </c>
    </row>
    <row r="228" spans="1:6" ht="27" x14ac:dyDescent="0.25">
      <c r="A228" s="31" t="s">
        <v>843</v>
      </c>
      <c r="B228" s="32" t="s">
        <v>356</v>
      </c>
      <c r="C228" s="32" t="s">
        <v>300</v>
      </c>
      <c r="D228" s="33">
        <v>50</v>
      </c>
      <c r="E228" s="33">
        <v>50</v>
      </c>
      <c r="F228" s="33">
        <v>0</v>
      </c>
    </row>
    <row r="229" spans="1:6" ht="51" x14ac:dyDescent="0.25">
      <c r="A229" s="31" t="s">
        <v>844</v>
      </c>
      <c r="B229" s="32" t="s">
        <v>356</v>
      </c>
      <c r="C229" s="32" t="s">
        <v>541</v>
      </c>
      <c r="D229" s="33">
        <v>10</v>
      </c>
      <c r="E229" s="33">
        <v>10</v>
      </c>
      <c r="F229" s="33">
        <v>0</v>
      </c>
    </row>
    <row r="230" spans="1:6" ht="38.25" x14ac:dyDescent="0.25">
      <c r="A230" s="31" t="s">
        <v>845</v>
      </c>
      <c r="B230" s="32" t="s">
        <v>385</v>
      </c>
      <c r="C230" s="32" t="s">
        <v>302</v>
      </c>
      <c r="D230" s="33">
        <v>4</v>
      </c>
      <c r="E230" s="33">
        <v>4</v>
      </c>
      <c r="F230" s="33">
        <v>0</v>
      </c>
    </row>
    <row r="231" spans="1:6" ht="25.5" x14ac:dyDescent="0.25">
      <c r="A231" s="31" t="s">
        <v>846</v>
      </c>
      <c r="B231" s="32" t="s">
        <v>385</v>
      </c>
      <c r="C231" s="32" t="s">
        <v>304</v>
      </c>
      <c r="D231" s="33">
        <v>11</v>
      </c>
      <c r="E231" s="33">
        <v>11</v>
      </c>
      <c r="F231" s="33">
        <v>0</v>
      </c>
    </row>
    <row r="232" spans="1:6" x14ac:dyDescent="0.25">
      <c r="A232" s="35" t="s">
        <v>305</v>
      </c>
      <c r="B232" s="36"/>
      <c r="C232" s="36"/>
      <c r="D232" s="39">
        <f>SUM(D233,D241,D261)</f>
        <v>3526</v>
      </c>
      <c r="E232" s="39">
        <f>SUM(E233,E241,E261)</f>
        <v>3526</v>
      </c>
      <c r="F232" s="39">
        <f>SUM(F233,F241,F261)</f>
        <v>0</v>
      </c>
    </row>
    <row r="233" spans="1:6" x14ac:dyDescent="0.25">
      <c r="A233" s="37" t="s">
        <v>306</v>
      </c>
      <c r="B233" s="38"/>
      <c r="C233" s="38"/>
      <c r="D233" s="40">
        <f>SUM(D234:D240)</f>
        <v>30</v>
      </c>
      <c r="E233" s="40">
        <f>SUM(E234:E240)</f>
        <v>30</v>
      </c>
      <c r="F233" s="40">
        <f>SUM(F234:F240)</f>
        <v>0</v>
      </c>
    </row>
    <row r="234" spans="1:6" ht="25.5" x14ac:dyDescent="0.25">
      <c r="A234" s="31" t="s">
        <v>584</v>
      </c>
      <c r="B234" s="32" t="s">
        <v>392</v>
      </c>
      <c r="C234" s="32" t="s">
        <v>307</v>
      </c>
      <c r="D234" s="33" t="s">
        <v>10</v>
      </c>
      <c r="E234" s="33" t="s">
        <v>10</v>
      </c>
      <c r="F234" s="33">
        <v>0</v>
      </c>
    </row>
    <row r="235" spans="1:6" ht="25.5" x14ac:dyDescent="0.25">
      <c r="A235" s="31" t="s">
        <v>847</v>
      </c>
      <c r="B235" s="32" t="s">
        <v>392</v>
      </c>
      <c r="C235" s="32" t="s">
        <v>309</v>
      </c>
      <c r="D235" s="33">
        <v>3</v>
      </c>
      <c r="E235" s="33">
        <v>3</v>
      </c>
      <c r="F235" s="33">
        <v>0</v>
      </c>
    </row>
    <row r="236" spans="1:6" ht="25.5" x14ac:dyDescent="0.25">
      <c r="A236" s="31" t="s">
        <v>848</v>
      </c>
      <c r="B236" s="32" t="s">
        <v>356</v>
      </c>
      <c r="C236" s="32" t="s">
        <v>543</v>
      </c>
      <c r="D236" s="33">
        <v>5</v>
      </c>
      <c r="E236" s="33">
        <v>5</v>
      </c>
      <c r="F236" s="33">
        <v>0</v>
      </c>
    </row>
    <row r="237" spans="1:6" ht="25.5" x14ac:dyDescent="0.25">
      <c r="A237" s="31" t="s">
        <v>849</v>
      </c>
      <c r="B237" s="32" t="s">
        <v>356</v>
      </c>
      <c r="C237" s="32" t="s">
        <v>311</v>
      </c>
      <c r="D237" s="33">
        <v>5</v>
      </c>
      <c r="E237" s="33">
        <v>5</v>
      </c>
      <c r="F237" s="33">
        <v>0</v>
      </c>
    </row>
    <row r="238" spans="1:6" ht="25.5" x14ac:dyDescent="0.25">
      <c r="A238" s="31" t="s">
        <v>850</v>
      </c>
      <c r="B238" s="32" t="s">
        <v>356</v>
      </c>
      <c r="C238" s="32" t="s">
        <v>313</v>
      </c>
      <c r="D238" s="33">
        <v>7</v>
      </c>
      <c r="E238" s="33">
        <v>7</v>
      </c>
      <c r="F238" s="33">
        <v>0</v>
      </c>
    </row>
    <row r="239" spans="1:6" ht="25.5" x14ac:dyDescent="0.25">
      <c r="A239" s="31" t="s">
        <v>851</v>
      </c>
      <c r="B239" s="32" t="s">
        <v>393</v>
      </c>
      <c r="C239" s="32" t="s">
        <v>314</v>
      </c>
      <c r="D239" s="33">
        <v>2</v>
      </c>
      <c r="E239" s="33">
        <v>2</v>
      </c>
      <c r="F239" s="33">
        <v>0</v>
      </c>
    </row>
    <row r="240" spans="1:6" ht="27" x14ac:dyDescent="0.25">
      <c r="A240" s="31" t="s">
        <v>852</v>
      </c>
      <c r="B240" s="32" t="s">
        <v>391</v>
      </c>
      <c r="C240" s="32" t="s">
        <v>316</v>
      </c>
      <c r="D240" s="33">
        <v>8</v>
      </c>
      <c r="E240" s="33">
        <v>8</v>
      </c>
      <c r="F240" s="33">
        <v>0</v>
      </c>
    </row>
    <row r="241" spans="1:6" x14ac:dyDescent="0.25">
      <c r="A241" s="37" t="s">
        <v>317</v>
      </c>
      <c r="B241" s="38"/>
      <c r="C241" s="38"/>
      <c r="D241" s="40">
        <f>SUM(D242:D260)</f>
        <v>281</v>
      </c>
      <c r="E241" s="40">
        <f>SUM(E242:E260)</f>
        <v>281</v>
      </c>
      <c r="F241" s="40">
        <f>SUM(F242:F260)</f>
        <v>0</v>
      </c>
    </row>
    <row r="242" spans="1:6" x14ac:dyDescent="0.25">
      <c r="A242" s="31" t="s">
        <v>853</v>
      </c>
      <c r="B242" s="32" t="s">
        <v>356</v>
      </c>
      <c r="C242" s="32" t="s">
        <v>318</v>
      </c>
      <c r="D242" s="33">
        <v>40</v>
      </c>
      <c r="E242" s="33">
        <v>40</v>
      </c>
      <c r="F242" s="33">
        <v>0</v>
      </c>
    </row>
    <row r="243" spans="1:6" ht="25.5" x14ac:dyDescent="0.25">
      <c r="A243" s="31" t="s">
        <v>854</v>
      </c>
      <c r="B243" s="32" t="s">
        <v>356</v>
      </c>
      <c r="C243" s="32" t="s">
        <v>546</v>
      </c>
      <c r="D243" s="33">
        <v>70</v>
      </c>
      <c r="E243" s="33">
        <v>70</v>
      </c>
      <c r="F243" s="33">
        <v>0</v>
      </c>
    </row>
    <row r="244" spans="1:6" ht="27" x14ac:dyDescent="0.25">
      <c r="A244" s="31" t="s">
        <v>855</v>
      </c>
      <c r="B244" s="32" t="s">
        <v>356</v>
      </c>
      <c r="C244" s="32" t="s">
        <v>548</v>
      </c>
      <c r="D244" s="33">
        <v>39</v>
      </c>
      <c r="E244" s="33">
        <v>39</v>
      </c>
      <c r="F244" s="33">
        <v>0</v>
      </c>
    </row>
    <row r="245" spans="1:6" ht="38.25" x14ac:dyDescent="0.25">
      <c r="A245" s="31" t="s">
        <v>856</v>
      </c>
      <c r="B245" s="32" t="s">
        <v>394</v>
      </c>
      <c r="C245" s="32" t="s">
        <v>330</v>
      </c>
      <c r="D245" s="33">
        <v>5</v>
      </c>
      <c r="E245" s="33">
        <v>5</v>
      </c>
      <c r="F245" s="33">
        <v>0</v>
      </c>
    </row>
    <row r="246" spans="1:6" ht="40.5" x14ac:dyDescent="0.25">
      <c r="A246" s="31" t="s">
        <v>857</v>
      </c>
      <c r="B246" s="32" t="s">
        <v>356</v>
      </c>
      <c r="C246" s="32" t="s">
        <v>331</v>
      </c>
      <c r="D246" s="33" t="s">
        <v>10</v>
      </c>
      <c r="E246" s="33" t="s">
        <v>10</v>
      </c>
      <c r="F246" s="33">
        <v>0</v>
      </c>
    </row>
    <row r="247" spans="1:6" ht="38.25" x14ac:dyDescent="0.25">
      <c r="A247" s="31" t="s">
        <v>858</v>
      </c>
      <c r="B247" s="32" t="s">
        <v>380</v>
      </c>
      <c r="C247" s="32" t="s">
        <v>333</v>
      </c>
      <c r="D247" s="33">
        <v>15</v>
      </c>
      <c r="E247" s="33">
        <v>15</v>
      </c>
      <c r="F247" s="33">
        <v>0</v>
      </c>
    </row>
    <row r="248" spans="1:6" ht="27" x14ac:dyDescent="0.25">
      <c r="A248" s="31" t="s">
        <v>859</v>
      </c>
      <c r="B248" s="32" t="s">
        <v>356</v>
      </c>
      <c r="C248" s="32" t="s">
        <v>319</v>
      </c>
      <c r="D248" s="33">
        <v>6</v>
      </c>
      <c r="E248" s="33">
        <v>6</v>
      </c>
      <c r="F248" s="33">
        <v>0</v>
      </c>
    </row>
    <row r="249" spans="1:6" x14ac:dyDescent="0.25">
      <c r="A249" s="31" t="s">
        <v>860</v>
      </c>
      <c r="B249" s="32" t="s">
        <v>356</v>
      </c>
      <c r="C249" s="32" t="s">
        <v>320</v>
      </c>
      <c r="D249" s="33">
        <v>10</v>
      </c>
      <c r="E249" s="33">
        <v>10</v>
      </c>
      <c r="F249" s="33">
        <v>0</v>
      </c>
    </row>
    <row r="250" spans="1:6" ht="27" x14ac:dyDescent="0.25">
      <c r="A250" s="31" t="s">
        <v>861</v>
      </c>
      <c r="B250" s="32" t="s">
        <v>381</v>
      </c>
      <c r="C250" s="32" t="s">
        <v>321</v>
      </c>
      <c r="D250" s="33">
        <v>15</v>
      </c>
      <c r="E250" s="33">
        <v>15</v>
      </c>
      <c r="F250" s="33">
        <v>0</v>
      </c>
    </row>
    <row r="251" spans="1:6" ht="27" x14ac:dyDescent="0.25">
      <c r="A251" s="31" t="s">
        <v>862</v>
      </c>
      <c r="B251" s="32" t="s">
        <v>394</v>
      </c>
      <c r="C251" s="32" t="s">
        <v>323</v>
      </c>
      <c r="D251" s="33">
        <v>15</v>
      </c>
      <c r="E251" s="33">
        <v>15</v>
      </c>
      <c r="F251" s="33">
        <v>0</v>
      </c>
    </row>
    <row r="252" spans="1:6" ht="27" x14ac:dyDescent="0.25">
      <c r="A252" s="31" t="s">
        <v>863</v>
      </c>
      <c r="B252" s="32" t="s">
        <v>356</v>
      </c>
      <c r="C252" s="32" t="s">
        <v>324</v>
      </c>
      <c r="D252" s="33">
        <v>10</v>
      </c>
      <c r="E252" s="33">
        <v>10</v>
      </c>
      <c r="F252" s="33">
        <v>0</v>
      </c>
    </row>
    <row r="253" spans="1:6" ht="25.5" x14ac:dyDescent="0.25">
      <c r="A253" s="31" t="s">
        <v>864</v>
      </c>
      <c r="B253" s="32" t="s">
        <v>356</v>
      </c>
      <c r="C253" s="32" t="s">
        <v>325</v>
      </c>
      <c r="D253" s="33">
        <v>10</v>
      </c>
      <c r="E253" s="33">
        <v>10</v>
      </c>
      <c r="F253" s="33">
        <v>0</v>
      </c>
    </row>
    <row r="254" spans="1:6" ht="38.25" x14ac:dyDescent="0.25">
      <c r="A254" s="31" t="s">
        <v>865</v>
      </c>
      <c r="B254" s="32" t="s">
        <v>356</v>
      </c>
      <c r="C254" s="32" t="s">
        <v>326</v>
      </c>
      <c r="D254" s="33">
        <v>10</v>
      </c>
      <c r="E254" s="33">
        <v>10</v>
      </c>
      <c r="F254" s="33">
        <v>0</v>
      </c>
    </row>
    <row r="255" spans="1:6" ht="38.25" x14ac:dyDescent="0.25">
      <c r="A255" s="31" t="s">
        <v>866</v>
      </c>
      <c r="B255" s="32" t="s">
        <v>356</v>
      </c>
      <c r="C255" s="32" t="s">
        <v>328</v>
      </c>
      <c r="D255" s="33">
        <v>10</v>
      </c>
      <c r="E255" s="33">
        <v>10</v>
      </c>
      <c r="F255" s="33">
        <v>0</v>
      </c>
    </row>
    <row r="256" spans="1:6" ht="25.5" x14ac:dyDescent="0.25">
      <c r="A256" s="31" t="s">
        <v>867</v>
      </c>
      <c r="B256" s="32" t="s">
        <v>356</v>
      </c>
      <c r="C256" s="32" t="s">
        <v>334</v>
      </c>
      <c r="D256" s="33" t="s">
        <v>10</v>
      </c>
      <c r="E256" s="33" t="s">
        <v>10</v>
      </c>
      <c r="F256" s="33">
        <v>0</v>
      </c>
    </row>
    <row r="257" spans="1:6" ht="38.25" x14ac:dyDescent="0.25">
      <c r="A257" s="31" t="s">
        <v>868</v>
      </c>
      <c r="B257" s="32" t="s">
        <v>381</v>
      </c>
      <c r="C257" s="32" t="s">
        <v>335</v>
      </c>
      <c r="D257" s="33">
        <v>12</v>
      </c>
      <c r="E257" s="33">
        <v>12</v>
      </c>
      <c r="F257" s="33">
        <v>0</v>
      </c>
    </row>
    <row r="258" spans="1:6" ht="38.25" x14ac:dyDescent="0.25">
      <c r="A258" s="31" t="s">
        <v>869</v>
      </c>
      <c r="B258" s="32" t="s">
        <v>381</v>
      </c>
      <c r="C258" s="32" t="s">
        <v>336</v>
      </c>
      <c r="D258" s="33">
        <v>9</v>
      </c>
      <c r="E258" s="33">
        <v>9</v>
      </c>
      <c r="F258" s="33">
        <v>0</v>
      </c>
    </row>
    <row r="259" spans="1:6" ht="25.5" x14ac:dyDescent="0.25">
      <c r="A259" s="31" t="s">
        <v>870</v>
      </c>
      <c r="B259" s="32" t="s">
        <v>381</v>
      </c>
      <c r="C259" s="32" t="s">
        <v>337</v>
      </c>
      <c r="D259" s="33" t="s">
        <v>10</v>
      </c>
      <c r="E259" s="33" t="s">
        <v>10</v>
      </c>
      <c r="F259" s="33">
        <v>0</v>
      </c>
    </row>
    <row r="260" spans="1:6" ht="25.5" x14ac:dyDescent="0.25">
      <c r="A260" s="31" t="s">
        <v>871</v>
      </c>
      <c r="B260" s="32" t="s">
        <v>356</v>
      </c>
      <c r="C260" s="32" t="s">
        <v>551</v>
      </c>
      <c r="D260" s="33">
        <v>5</v>
      </c>
      <c r="E260" s="33">
        <v>5</v>
      </c>
      <c r="F260" s="33">
        <v>0</v>
      </c>
    </row>
    <row r="261" spans="1:6" x14ac:dyDescent="0.25">
      <c r="A261" s="37" t="s">
        <v>338</v>
      </c>
      <c r="B261" s="38"/>
      <c r="C261" s="38"/>
      <c r="D261" s="40">
        <f>SUM(D262:D274)</f>
        <v>3215</v>
      </c>
      <c r="E261" s="40">
        <f>SUM(E262:E274)</f>
        <v>3215</v>
      </c>
      <c r="F261" s="40">
        <f>SUM(F262:F274)</f>
        <v>0</v>
      </c>
    </row>
    <row r="262" spans="1:6" ht="38.25" x14ac:dyDescent="0.25">
      <c r="A262" s="31" t="s">
        <v>872</v>
      </c>
      <c r="B262" s="32" t="s">
        <v>395</v>
      </c>
      <c r="C262" s="32" t="s">
        <v>405</v>
      </c>
      <c r="D262" s="33">
        <v>30</v>
      </c>
      <c r="E262" s="33">
        <v>30</v>
      </c>
      <c r="F262" s="33">
        <v>0</v>
      </c>
    </row>
    <row r="263" spans="1:6" ht="25.5" x14ac:dyDescent="0.25">
      <c r="A263" s="31" t="s">
        <v>873</v>
      </c>
      <c r="B263" s="32" t="s">
        <v>356</v>
      </c>
      <c r="C263" s="32" t="s">
        <v>407</v>
      </c>
      <c r="D263" s="33">
        <v>15</v>
      </c>
      <c r="E263" s="33">
        <v>15</v>
      </c>
      <c r="F263" s="33">
        <v>0</v>
      </c>
    </row>
    <row r="264" spans="1:6" ht="38.25" x14ac:dyDescent="0.25">
      <c r="A264" s="31" t="s">
        <v>874</v>
      </c>
      <c r="B264" s="32" t="s">
        <v>356</v>
      </c>
      <c r="C264" s="32" t="s">
        <v>340</v>
      </c>
      <c r="D264" s="33">
        <v>15</v>
      </c>
      <c r="E264" s="33">
        <v>15</v>
      </c>
      <c r="F264" s="33">
        <v>0</v>
      </c>
    </row>
    <row r="265" spans="1:6" ht="51" x14ac:dyDescent="0.25">
      <c r="A265" s="31" t="s">
        <v>875</v>
      </c>
      <c r="B265" s="32" t="s">
        <v>356</v>
      </c>
      <c r="C265" s="32" t="s">
        <v>409</v>
      </c>
      <c r="D265" s="33">
        <v>10</v>
      </c>
      <c r="E265" s="33">
        <v>10</v>
      </c>
      <c r="F265" s="33">
        <v>0</v>
      </c>
    </row>
    <row r="266" spans="1:6" ht="40.5" x14ac:dyDescent="0.25">
      <c r="A266" s="31" t="s">
        <v>876</v>
      </c>
      <c r="B266" s="32" t="s">
        <v>356</v>
      </c>
      <c r="C266" s="32" t="s">
        <v>341</v>
      </c>
      <c r="D266" s="33">
        <v>25</v>
      </c>
      <c r="E266" s="33">
        <v>25</v>
      </c>
      <c r="F266" s="33">
        <v>0</v>
      </c>
    </row>
    <row r="267" spans="1:6" ht="27" x14ac:dyDescent="0.25">
      <c r="A267" s="31" t="s">
        <v>877</v>
      </c>
      <c r="B267" s="32" t="s">
        <v>356</v>
      </c>
      <c r="C267" s="32" t="s">
        <v>342</v>
      </c>
      <c r="D267" s="33">
        <v>100</v>
      </c>
      <c r="E267" s="33">
        <v>100</v>
      </c>
      <c r="F267" s="33">
        <v>0</v>
      </c>
    </row>
    <row r="268" spans="1:6" x14ac:dyDescent="0.25">
      <c r="A268" s="31" t="s">
        <v>878</v>
      </c>
      <c r="B268" s="32" t="s">
        <v>356</v>
      </c>
      <c r="C268" s="32" t="s">
        <v>406</v>
      </c>
      <c r="D268" s="33">
        <v>20</v>
      </c>
      <c r="E268" s="33">
        <v>20</v>
      </c>
      <c r="F268" s="33">
        <v>0</v>
      </c>
    </row>
    <row r="269" spans="1:6" ht="25.5" x14ac:dyDescent="0.25">
      <c r="A269" s="31" t="s">
        <v>879</v>
      </c>
      <c r="B269" s="32" t="s">
        <v>343</v>
      </c>
      <c r="C269" s="32" t="s">
        <v>344</v>
      </c>
      <c r="D269" s="33">
        <v>50</v>
      </c>
      <c r="E269" s="33">
        <v>50</v>
      </c>
      <c r="F269" s="33">
        <v>0</v>
      </c>
    </row>
    <row r="270" spans="1:6" ht="25.5" x14ac:dyDescent="0.25">
      <c r="A270" s="31" t="s">
        <v>880</v>
      </c>
      <c r="B270" s="32" t="s">
        <v>356</v>
      </c>
      <c r="C270" s="32" t="s">
        <v>345</v>
      </c>
      <c r="D270" s="33">
        <v>200</v>
      </c>
      <c r="E270" s="33">
        <v>200</v>
      </c>
      <c r="F270" s="33">
        <v>0</v>
      </c>
    </row>
    <row r="271" spans="1:6" ht="25.5" x14ac:dyDescent="0.25">
      <c r="A271" s="31" t="s">
        <v>881</v>
      </c>
      <c r="B271" s="32" t="s">
        <v>356</v>
      </c>
      <c r="C271" s="32" t="s">
        <v>408</v>
      </c>
      <c r="D271" s="33">
        <v>2000</v>
      </c>
      <c r="E271" s="33">
        <v>2000</v>
      </c>
      <c r="F271" s="33">
        <v>0</v>
      </c>
    </row>
    <row r="272" spans="1:6" ht="25.5" x14ac:dyDescent="0.25">
      <c r="A272" s="31" t="s">
        <v>882</v>
      </c>
      <c r="B272" s="32" t="s">
        <v>356</v>
      </c>
      <c r="C272" s="32" t="s">
        <v>346</v>
      </c>
      <c r="D272" s="33" t="s">
        <v>10</v>
      </c>
      <c r="E272" s="33" t="s">
        <v>10</v>
      </c>
      <c r="F272" s="33">
        <v>0</v>
      </c>
    </row>
    <row r="273" spans="1:6" ht="27" x14ac:dyDescent="0.25">
      <c r="A273" s="31" t="s">
        <v>883</v>
      </c>
      <c r="B273" s="32" t="s">
        <v>356</v>
      </c>
      <c r="C273" s="32" t="s">
        <v>410</v>
      </c>
      <c r="D273" s="33">
        <v>150</v>
      </c>
      <c r="E273" s="33">
        <v>150</v>
      </c>
      <c r="F273" s="33">
        <v>0</v>
      </c>
    </row>
    <row r="274" spans="1:6" x14ac:dyDescent="0.25">
      <c r="A274" s="31" t="s">
        <v>884</v>
      </c>
      <c r="B274" s="32" t="s">
        <v>61</v>
      </c>
      <c r="C274" s="32" t="s">
        <v>348</v>
      </c>
      <c r="D274" s="33">
        <v>600</v>
      </c>
      <c r="E274" s="33">
        <v>600</v>
      </c>
      <c r="F274" s="33">
        <v>0</v>
      </c>
    </row>
  </sheetData>
  <autoFilter ref="A1:F274">
    <filterColumn colId="3" showButton="0"/>
    <filterColumn colId="4" showButton="0"/>
  </autoFilter>
  <mergeCells count="4">
    <mergeCell ref="A1:A2"/>
    <mergeCell ref="B1:B2"/>
    <mergeCell ref="C1:C2"/>
    <mergeCell ref="D1:F1"/>
  </mergeCells>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3073" r:id="rId4" name="Button 1">
              <controlPr defaultSize="0" print="0" autoFill="0" autoPict="0" macro="[0]!ProgTab">
                <anchor moveWithCells="1" sizeWithCells="1">
                  <from>
                    <xdr:col>0</xdr:col>
                    <xdr:colOff>38100</xdr:colOff>
                    <xdr:row>0</xdr:row>
                    <xdr:rowOff>0</xdr:rowOff>
                  </from>
                  <to>
                    <xdr:col>0</xdr:col>
                    <xdr:colOff>1352550</xdr:colOff>
                    <xdr:row>1</xdr:row>
                    <xdr:rowOff>0</xdr:rowOff>
                  </to>
                </anchor>
              </controlPr>
            </control>
          </mc:Choice>
        </mc:AlternateContent>
      </controls>
    </mc:Choice>
  </mc:AlternateConten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1:D258"/>
  <sheetViews>
    <sheetView workbookViewId="0">
      <selection activeCell="B11" sqref="B11"/>
    </sheetView>
  </sheetViews>
  <sheetFormatPr baseColWidth="10" defaultRowHeight="13.5" x14ac:dyDescent="0.25"/>
  <cols>
    <col min="1" max="1" width="60.7109375" style="15" customWidth="1"/>
    <col min="2" max="2" width="15.140625" style="16" customWidth="1"/>
    <col min="3" max="3" width="41.5703125" style="16" customWidth="1"/>
    <col min="4" max="4" width="63.5703125" style="20" customWidth="1"/>
    <col min="5" max="16384" width="11.42578125" style="17"/>
  </cols>
  <sheetData>
    <row r="1" spans="1:4" s="11" customFormat="1" x14ac:dyDescent="0.25">
      <c r="A1" s="12" t="s">
        <v>0</v>
      </c>
      <c r="B1" s="13"/>
      <c r="C1" s="13"/>
      <c r="D1" s="18"/>
    </row>
    <row r="2" spans="1:4" s="11" customFormat="1" ht="40.5" x14ac:dyDescent="0.25">
      <c r="A2" s="12" t="s">
        <v>485</v>
      </c>
      <c r="B2" s="13" t="str">
        <f>LEFT(A2,SEARCH(" : ",A2)+1)</f>
        <v>Activité 1.2.1.1 :</v>
      </c>
      <c r="C2" s="13" t="str">
        <f>RIGHT(A2,LEN(A2)-IF(ISERROR(SEARCH(" ",A2,1+SEARCH("",A2))),SEARCH("",A2),SEARCH("",A2,1+SEARCH(" : ",A2))))</f>
        <v xml:space="preserve"> Elaborer ou mettre à jour tous outils de la coordination techniques répondant aux normes internationales (concepts et définitions, nomenclatures, métadonnées, etc.) </v>
      </c>
      <c r="D2" s="19" t="s">
        <v>662</v>
      </c>
    </row>
    <row r="3" spans="1:4" s="11" customFormat="1" ht="54" x14ac:dyDescent="0.25">
      <c r="A3" s="12" t="s">
        <v>486</v>
      </c>
      <c r="B3" s="13" t="str">
        <f t="shared" ref="B3:B66" si="0">LEFT(A3,SEARCH(" : ",A3)+1)</f>
        <v>Activité 1.2.1.2 :</v>
      </c>
      <c r="C3" s="13" t="str">
        <f t="shared" ref="C3:C66" si="1">RIGHT(A3,LEN(A3)-IF(ISERROR(SEARCH(" ",A3,1+SEARCH("",A3))),SEARCH("",A3),SEARCH("",A3,1+SEARCH(" : ",A3))))</f>
        <v xml:space="preserve"> Poursuivre la diffusion  des concepts, définitions et méthodes statistiques en usage au Burkina Faso, conformément aux recommandations internationales, et mettre en ligne les documents méthodologiques actualisés</v>
      </c>
      <c r="D3" s="19" t="s">
        <v>663</v>
      </c>
    </row>
    <row r="4" spans="1:4" s="11" customFormat="1" ht="40.5" x14ac:dyDescent="0.25">
      <c r="A4" s="12" t="s">
        <v>412</v>
      </c>
      <c r="B4" s="13" t="str">
        <f t="shared" si="0"/>
        <v>Activité 1.2.1.3 :</v>
      </c>
      <c r="C4" s="13" t="str">
        <f t="shared" si="1"/>
        <v xml:space="preserve"> Généraliser et systématiser l’élaboration des métadonnées à l’ensemble des statistiques produites par l’MEF et au niveau sectoriel</v>
      </c>
      <c r="D4" s="19" t="s">
        <v>664</v>
      </c>
    </row>
    <row r="5" spans="1:4" s="11" customFormat="1" ht="27" x14ac:dyDescent="0.25">
      <c r="A5" s="12" t="s">
        <v>413</v>
      </c>
      <c r="B5" s="13" t="str">
        <f t="shared" si="0"/>
        <v>Activité 1.2.1.5 :</v>
      </c>
      <c r="C5" s="13" t="str">
        <f t="shared" si="1"/>
        <v xml:space="preserve"> Mettre en place une base de sondages multiutilisateurs numérisée à partir des documents de cartographie.</v>
      </c>
      <c r="D5" s="19" t="s">
        <v>665</v>
      </c>
    </row>
    <row r="6" spans="1:4" s="11" customFormat="1" x14ac:dyDescent="0.25">
      <c r="A6" s="12" t="s">
        <v>414</v>
      </c>
      <c r="B6" s="13" t="str">
        <f t="shared" si="0"/>
        <v>Activité 1.2.1.7 :</v>
      </c>
      <c r="C6" s="13" t="str">
        <f t="shared" si="1"/>
        <v xml:space="preserve"> Elaborer un répertoire des sources statistiques</v>
      </c>
      <c r="D6" s="19" t="s">
        <v>666</v>
      </c>
    </row>
    <row r="7" spans="1:4" s="11" customFormat="1" x14ac:dyDescent="0.25">
      <c r="A7" s="12" t="s">
        <v>415</v>
      </c>
      <c r="B7" s="13" t="str">
        <f t="shared" si="0"/>
        <v>Activité 1.1.1.1 :</v>
      </c>
      <c r="C7" s="13" t="str">
        <f t="shared" si="1"/>
        <v xml:space="preserve"> Adopter et vulgariser la Charte africaine de la statistique</v>
      </c>
      <c r="D7" s="19" t="s">
        <v>667</v>
      </c>
    </row>
    <row r="8" spans="1:4" s="11" customFormat="1" ht="27" x14ac:dyDescent="0.25">
      <c r="A8" s="12" t="s">
        <v>7</v>
      </c>
      <c r="B8" s="13" t="str">
        <f t="shared" si="0"/>
        <v>Activité 1.1.1.2 :</v>
      </c>
      <c r="C8" s="13" t="str">
        <f t="shared" si="1"/>
        <v xml:space="preserve"> Organiser les prestations de serment des statisticiens non assermentés</v>
      </c>
      <c r="D8" s="19" t="s">
        <v>668</v>
      </c>
    </row>
    <row r="9" spans="1:4" s="11" customFormat="1" ht="27" x14ac:dyDescent="0.25">
      <c r="A9" s="12" t="s">
        <v>588</v>
      </c>
      <c r="B9" s="13" t="str">
        <f t="shared" si="0"/>
        <v>Activité 1.1.2.1 :</v>
      </c>
      <c r="C9" s="13" t="str">
        <f t="shared" si="1"/>
        <v xml:space="preserve"> Faire adopter les textes instituant les principales opérations statistiques</v>
      </c>
      <c r="D9" s="19" t="s">
        <v>552</v>
      </c>
    </row>
    <row r="10" spans="1:4" s="11" customFormat="1" ht="27" x14ac:dyDescent="0.25">
      <c r="A10" s="12" t="s">
        <v>11</v>
      </c>
      <c r="B10" s="13" t="str">
        <f t="shared" si="0"/>
        <v>Activité 1.1.3.1 :</v>
      </c>
      <c r="C10" s="13" t="str">
        <f t="shared" si="1"/>
        <v xml:space="preserve"> Adopter un nouveau statut dont la gestion serait plus souple et offrant de meilleures conditions de travail et de motivation.</v>
      </c>
      <c r="D10" s="19" t="s">
        <v>669</v>
      </c>
    </row>
    <row r="11" spans="1:4" s="11" customFormat="1" ht="27" x14ac:dyDescent="0.25">
      <c r="A11" s="12" t="s">
        <v>416</v>
      </c>
      <c r="B11" s="13" t="str">
        <f t="shared" si="0"/>
        <v>Activité 1.1.3.2 :</v>
      </c>
      <c r="C11" s="13" t="str">
        <f t="shared" si="1"/>
        <v xml:space="preserve"> Renforcer les capacités managériales et compétences en planification stratégique</v>
      </c>
      <c r="D11" s="19" t="s">
        <v>670</v>
      </c>
    </row>
    <row r="12" spans="1:4" s="11" customFormat="1" ht="27" x14ac:dyDescent="0.25">
      <c r="A12" s="12" t="s">
        <v>417</v>
      </c>
      <c r="B12" s="13" t="str">
        <f t="shared" si="0"/>
        <v>Activité 1.1.3.3 :</v>
      </c>
      <c r="C12" s="13" t="str">
        <f t="shared" si="1"/>
        <v xml:space="preserve"> Elaborer une politique qualité et adopter le mode de « Management total de la qualité »</v>
      </c>
      <c r="D12" s="19" t="s">
        <v>660</v>
      </c>
    </row>
    <row r="13" spans="1:4" s="11" customFormat="1" ht="27" x14ac:dyDescent="0.25">
      <c r="A13" s="12" t="s">
        <v>397</v>
      </c>
      <c r="B13" s="13" t="str">
        <f t="shared" si="0"/>
        <v>Activité 1.1.3.4 :</v>
      </c>
      <c r="C13" s="13" t="str">
        <f t="shared" si="1"/>
        <v xml:space="preserve"> Préparer et signer des contrats-plan triennaux entre l’MEF et l’Etat dans le cadre du SDS 2011-2015</v>
      </c>
      <c r="D13" s="19" t="s">
        <v>671</v>
      </c>
    </row>
    <row r="14" spans="1:4" s="11" customFormat="1" x14ac:dyDescent="0.25">
      <c r="A14" s="12" t="s">
        <v>16</v>
      </c>
      <c r="B14" s="13" t="str">
        <f t="shared" si="0"/>
        <v>Activité 1.1.4.1 :</v>
      </c>
      <c r="C14" s="13" t="str">
        <f t="shared" si="1"/>
        <v xml:space="preserve"> Animer le suivi statistique de la SCADD et des OMD </v>
      </c>
      <c r="D14" s="19" t="s">
        <v>672</v>
      </c>
    </row>
    <row r="15" spans="1:4" s="11" customFormat="1" ht="27" x14ac:dyDescent="0.25">
      <c r="A15" s="12" t="s">
        <v>18</v>
      </c>
      <c r="B15" s="13" t="str">
        <f t="shared" si="0"/>
        <v>Activité 1.1.4.2 :</v>
      </c>
      <c r="C15" s="13" t="str">
        <f t="shared" si="1"/>
        <v xml:space="preserve"> Produire les programmes et rapports annuels d’activités du CNS conformément aux textes.</v>
      </c>
      <c r="D15" s="19" t="s">
        <v>673</v>
      </c>
    </row>
    <row r="16" spans="1:4" s="11" customFormat="1" ht="40.5" x14ac:dyDescent="0.25">
      <c r="A16" s="12" t="s">
        <v>20</v>
      </c>
      <c r="B16" s="13" t="str">
        <f t="shared" si="0"/>
        <v>Activité 1.1.4.3 :</v>
      </c>
      <c r="C16" s="13" t="str">
        <f t="shared" si="1"/>
        <v xml:space="preserve"> Renforcer le SP-CNS en ressources humaines et lui donner les moyens logistiques nécessaires dans l’accomplissement de sa mission.</v>
      </c>
      <c r="D16" s="19" t="s">
        <v>674</v>
      </c>
    </row>
    <row r="17" spans="1:4" s="11" customFormat="1" ht="27" x14ac:dyDescent="0.25">
      <c r="A17" s="12" t="s">
        <v>23</v>
      </c>
      <c r="B17" s="13" t="str">
        <f t="shared" si="0"/>
        <v>Activité 1.1.4.4 :</v>
      </c>
      <c r="C17" s="13" t="str">
        <f t="shared" si="1"/>
        <v xml:space="preserve"> Assurer le fonctionnement normal du CNS y compris les commissions spécialisées.</v>
      </c>
      <c r="D17" s="19" t="s">
        <v>675</v>
      </c>
    </row>
    <row r="18" spans="1:4" s="11" customFormat="1" ht="27" x14ac:dyDescent="0.25">
      <c r="A18" s="12" t="s">
        <v>589</v>
      </c>
      <c r="B18" s="13" t="str">
        <f t="shared" si="0"/>
        <v>Activité 1.1.5.1 :</v>
      </c>
      <c r="C18" s="13" t="str">
        <f t="shared" si="1"/>
        <v xml:space="preserve"> Élaborer et adopter des normes communes pour la création et l’organisation des directions de statistique au sein des ministères.</v>
      </c>
      <c r="D18" s="19" t="s">
        <v>676</v>
      </c>
    </row>
    <row r="19" spans="1:4" s="11" customFormat="1" ht="27" x14ac:dyDescent="0.25">
      <c r="A19" s="12" t="s">
        <v>590</v>
      </c>
      <c r="B19" s="13" t="str">
        <f t="shared" si="0"/>
        <v>Activité 1.1.5.2 :</v>
      </c>
      <c r="C19" s="13" t="str">
        <f t="shared" si="1"/>
        <v xml:space="preserve"> Poursuivre l’effort de déconcentration des activités statistiques engagé depuis 2005 au niveau de l’MEF</v>
      </c>
      <c r="D19" s="19" t="s">
        <v>553</v>
      </c>
    </row>
    <row r="20" spans="1:4" s="11" customFormat="1" ht="67.5" x14ac:dyDescent="0.25">
      <c r="A20" s="12" t="s">
        <v>487</v>
      </c>
      <c r="B20" s="13" t="str">
        <f t="shared" si="0"/>
        <v>Activité 1.1.5.3 :</v>
      </c>
      <c r="C20" s="13" t="str">
        <f t="shared" si="1"/>
        <v xml:space="preserve"> Evaluer les systèmes d’information statistique sectoriels de l’agriculture, l’élevage, commerce, l’emploi et travail, transports, l’état civil, l’éducation, la santé, la justice, le tourisme, l’action sociale,, la sécurité et défense, l’environnement etc.  et proposer des améliorations en vue de leur consolidation</v>
      </c>
      <c r="D20" s="19" t="s">
        <v>677</v>
      </c>
    </row>
    <row r="21" spans="1:4" s="11" customFormat="1" ht="67.5" x14ac:dyDescent="0.25">
      <c r="A21" s="12" t="s">
        <v>591</v>
      </c>
      <c r="B21" s="13" t="str">
        <f t="shared" si="0"/>
        <v>Activité 1.1.5.4 :</v>
      </c>
      <c r="C21" s="13" t="str">
        <f t="shared" si="1"/>
        <v xml:space="preserve"> Elaborer un système d’information statistique des ministères en charge des affaires étrangères, de la formation professionnelle, de la promotion des femmes, des sports et loisirs, de l’industrie, la culture et les médias, des mines, carrières et énergie, de la poste et des TIC.</v>
      </c>
      <c r="D21" s="19" t="s">
        <v>554</v>
      </c>
    </row>
    <row r="22" spans="1:4" s="11" customFormat="1" ht="40.5" x14ac:dyDescent="0.25">
      <c r="A22" s="12" t="s">
        <v>592</v>
      </c>
      <c r="B22" s="13" t="str">
        <f t="shared" si="0"/>
        <v>Activité 1.1.5.5 :</v>
      </c>
      <c r="C22" s="13" t="str">
        <f t="shared" si="1"/>
        <v xml:space="preserve"> Appuyer la mise en œuvre du plan stratégique du SNIS (Normes et procédures de gestion de l'information; mise en place de mécanisme fonctionnel de coordination, etc.)</v>
      </c>
      <c r="D22" s="19" t="s">
        <v>555</v>
      </c>
    </row>
    <row r="23" spans="1:4" s="11" customFormat="1" ht="40.5" x14ac:dyDescent="0.25">
      <c r="A23" s="12" t="s">
        <v>418</v>
      </c>
      <c r="B23" s="13" t="str">
        <f t="shared" si="0"/>
        <v>Activité 1.1.5.6 :</v>
      </c>
      <c r="C23" s="13" t="str">
        <f t="shared" si="1"/>
        <v xml:space="preserve"> Mettre en place et animer des comités de coordination du système d'information statistique au niveau sectoriel (santé, éducation, secteur rural, emploi,....)</v>
      </c>
      <c r="D23" s="19" t="s">
        <v>678</v>
      </c>
    </row>
    <row r="24" spans="1:4" s="11" customFormat="1" ht="27" x14ac:dyDescent="0.25">
      <c r="A24" s="12" t="s">
        <v>419</v>
      </c>
      <c r="B24" s="13" t="str">
        <f t="shared" si="0"/>
        <v>Activité 1.1.5.7 :</v>
      </c>
      <c r="C24" s="13" t="str">
        <f t="shared" si="1"/>
        <v xml:space="preserve"> Mettre en place et animer des comités de coordination du système d'information statistique au niveau régional</v>
      </c>
      <c r="D24" s="19" t="s">
        <v>679</v>
      </c>
    </row>
    <row r="25" spans="1:4" s="11" customFormat="1" ht="40.5" x14ac:dyDescent="0.25">
      <c r="A25" s="12" t="s">
        <v>396</v>
      </c>
      <c r="B25" s="13" t="str">
        <f t="shared" si="0"/>
        <v>Activité 1.1.6.1 :</v>
      </c>
      <c r="C25" s="13" t="str">
        <f t="shared" si="1"/>
        <v xml:space="preserve"> Elaborer et mettre en place une approche pédagogique et les curricula appropriés en statistique dans le Centre de formation professionnelle de l’MEF</v>
      </c>
      <c r="D25" s="19" t="s">
        <v>680</v>
      </c>
    </row>
    <row r="26" spans="1:4" s="11" customFormat="1" ht="40.5" x14ac:dyDescent="0.25">
      <c r="A26" s="12" t="s">
        <v>420</v>
      </c>
      <c r="B26" s="13" t="str">
        <f t="shared" si="0"/>
        <v>Activité 1.1.6.2 :</v>
      </c>
      <c r="C26" s="13" t="str">
        <f t="shared" si="1"/>
        <v xml:space="preserve"> Développer des relations au niveau international ainsi que des actions de coopération dans le domaine statistique vers les partenaires extérieurs et harmoniser les programmes de formation.</v>
      </c>
      <c r="D26" s="19" t="s">
        <v>681</v>
      </c>
    </row>
    <row r="27" spans="1:4" s="11" customFormat="1" ht="27" x14ac:dyDescent="0.25">
      <c r="A27" s="12" t="s">
        <v>489</v>
      </c>
      <c r="B27" s="13" t="str">
        <f t="shared" si="0"/>
        <v>Activité 1.2.1.4 :</v>
      </c>
      <c r="C27" s="13" t="str">
        <f t="shared" si="1"/>
        <v xml:space="preserve"> Elaborer les métadonnées des indicateurs de la SCADD et des OMD</v>
      </c>
      <c r="D27" s="19" t="s">
        <v>682</v>
      </c>
    </row>
    <row r="28" spans="1:4" s="11" customFormat="1" ht="40.5" x14ac:dyDescent="0.25">
      <c r="A28" s="12" t="s">
        <v>491</v>
      </c>
      <c r="B28" s="13" t="str">
        <f t="shared" si="0"/>
        <v>Activité 1.2.1.6 :</v>
      </c>
      <c r="C28" s="13" t="str">
        <f t="shared" si="1"/>
        <v xml:space="preserve"> Mettre en place des protocoles d’accord inter et intra domaine de production, pour l’accès à toutes les données de sources administratives.</v>
      </c>
      <c r="D28" s="19" t="s">
        <v>683</v>
      </c>
    </row>
    <row r="29" spans="1:4" s="11" customFormat="1" ht="27" x14ac:dyDescent="0.25">
      <c r="A29" s="12" t="s">
        <v>41</v>
      </c>
      <c r="B29" s="13" t="str">
        <f t="shared" si="0"/>
        <v>Activité 1.2.2.1 :</v>
      </c>
      <c r="C29" s="13" t="str">
        <f t="shared" si="1"/>
        <v xml:space="preserve"> Former les responsables des structures du SSN en management, programmation des activités, gestion axée sur les résultats</v>
      </c>
      <c r="D29" s="19" t="s">
        <v>684</v>
      </c>
    </row>
    <row r="30" spans="1:4" s="11" customFormat="1" ht="27" x14ac:dyDescent="0.25">
      <c r="A30" s="12" t="s">
        <v>421</v>
      </c>
      <c r="B30" s="13" t="str">
        <f t="shared" si="0"/>
        <v>Activité 1.2.2.2 :</v>
      </c>
      <c r="C30" s="13" t="str">
        <f t="shared" si="1"/>
        <v xml:space="preserve"> Codifier et adopter les procédures de suivi statistique de la SCAAD</v>
      </c>
      <c r="D30" s="19" t="s">
        <v>685</v>
      </c>
    </row>
    <row r="31" spans="1:4" s="11" customFormat="1" x14ac:dyDescent="0.25">
      <c r="A31" s="12" t="s">
        <v>593</v>
      </c>
      <c r="B31" s="13" t="str">
        <f t="shared" si="0"/>
        <v>Activité 1.2.2.3 :</v>
      </c>
      <c r="C31" s="13" t="str">
        <f t="shared" si="1"/>
        <v xml:space="preserve"> Elaborer un rapport statistique annuel</v>
      </c>
      <c r="D31" s="19" t="s">
        <v>556</v>
      </c>
    </row>
    <row r="32" spans="1:4" s="11" customFormat="1" ht="27" x14ac:dyDescent="0.25">
      <c r="A32" s="12" t="s">
        <v>493</v>
      </c>
      <c r="B32" s="13" t="str">
        <f t="shared" si="0"/>
        <v>Activité 1.2.2.4 :</v>
      </c>
      <c r="C32" s="13" t="str">
        <f t="shared" si="1"/>
        <v xml:space="preserve"> Assurer le suivi du SDS et produire le Rapport statistique national et le Programme statistique national.</v>
      </c>
      <c r="D32" s="19" t="s">
        <v>686</v>
      </c>
    </row>
    <row r="33" spans="1:4" s="11" customFormat="1" ht="27" x14ac:dyDescent="0.25">
      <c r="A33" s="12" t="s">
        <v>494</v>
      </c>
      <c r="B33" s="13" t="str">
        <f t="shared" si="0"/>
        <v>Activité 1.2.3.1 :</v>
      </c>
      <c r="C33" s="13" t="str">
        <f t="shared" si="1"/>
        <v xml:space="preserve"> Identifier les différents utilisateurs et leur domaine d’intervention ; et les classifier selon le type d’utilisation</v>
      </c>
      <c r="D33" s="19" t="s">
        <v>687</v>
      </c>
    </row>
    <row r="34" spans="1:4" s="11" customFormat="1" ht="40.5" x14ac:dyDescent="0.25">
      <c r="A34" s="12" t="s">
        <v>495</v>
      </c>
      <c r="B34" s="13" t="str">
        <f t="shared" si="0"/>
        <v>Activité 1.2.3.2 :</v>
      </c>
      <c r="C34" s="13" t="str">
        <f t="shared" si="1"/>
        <v xml:space="preserve"> Promouvoir la concertation avec l’ensemble des utilisateurs de statistiques et s’assurer de l’adéquation de l’information statistique à leurs besoins.</v>
      </c>
      <c r="D34" s="19" t="s">
        <v>688</v>
      </c>
    </row>
    <row r="35" spans="1:4" s="11" customFormat="1" x14ac:dyDescent="0.25">
      <c r="A35" s="12" t="s">
        <v>496</v>
      </c>
      <c r="B35" s="13" t="str">
        <f t="shared" si="0"/>
        <v>Activité 1.2.3.3 :</v>
      </c>
      <c r="C35" s="13" t="str">
        <f t="shared" si="1"/>
        <v xml:space="preserve"> Mettre en place un cadre de concertation avec le secteur privé</v>
      </c>
      <c r="D35" s="19" t="s">
        <v>689</v>
      </c>
    </row>
    <row r="36" spans="1:4" s="11" customFormat="1" ht="27" x14ac:dyDescent="0.25">
      <c r="A36" s="12" t="s">
        <v>50</v>
      </c>
      <c r="B36" s="13" t="str">
        <f t="shared" si="0"/>
        <v>Activité 1.2.3.4 :</v>
      </c>
      <c r="C36" s="13" t="str">
        <f t="shared" si="1"/>
        <v xml:space="preserve"> Développer les activités de sensibilisation et formation des utilisateurs</v>
      </c>
      <c r="D36" s="19" t="s">
        <v>690</v>
      </c>
    </row>
    <row r="37" spans="1:4" s="11" customFormat="1" ht="27" x14ac:dyDescent="0.25">
      <c r="A37" s="12" t="s">
        <v>422</v>
      </c>
      <c r="B37" s="13" t="str">
        <f t="shared" si="0"/>
        <v>Activité 1.2.4.1 :</v>
      </c>
      <c r="C37" s="13" t="str">
        <f t="shared" si="1"/>
        <v xml:space="preserve"> Mettre en place et animer un Cadre de partenariat regroupant tous les PTF du SSN</v>
      </c>
      <c r="D37" s="19" t="s">
        <v>691</v>
      </c>
    </row>
    <row r="38" spans="1:4" s="11" customFormat="1" ht="27" x14ac:dyDescent="0.25">
      <c r="A38" s="12" t="s">
        <v>423</v>
      </c>
      <c r="B38" s="13" t="str">
        <f t="shared" si="0"/>
        <v>Activité 1.2.4.2 :</v>
      </c>
      <c r="C38" s="13" t="str">
        <f t="shared" si="1"/>
        <v xml:space="preserve"> Inscrire l’appui à la mise en œuvre de le SDS 2011-2015 dans les programmes-pays de coopération des PTF</v>
      </c>
      <c r="D38" s="19" t="s">
        <v>692</v>
      </c>
    </row>
    <row r="39" spans="1:4" s="11" customFormat="1" ht="27" x14ac:dyDescent="0.25">
      <c r="A39" s="12" t="s">
        <v>424</v>
      </c>
      <c r="B39" s="13" t="str">
        <f t="shared" si="0"/>
        <v>Activité 1.2.4.3 :</v>
      </c>
      <c r="C39" s="13" t="str">
        <f t="shared" si="1"/>
        <v xml:space="preserve"> Présenter des requêtes aux guichets dédiés à l’appui aux statistiques</v>
      </c>
      <c r="D39" s="19" t="s">
        <v>693</v>
      </c>
    </row>
    <row r="40" spans="1:4" s="11" customFormat="1" x14ac:dyDescent="0.25">
      <c r="A40" s="12" t="s">
        <v>425</v>
      </c>
      <c r="B40" s="13" t="str">
        <f t="shared" si="0"/>
        <v>Activité 2.1.2.48 :</v>
      </c>
      <c r="C40" s="13" t="str">
        <f t="shared" si="1"/>
        <v xml:space="preserve"> Produire l’annuaire de la défense</v>
      </c>
      <c r="D40" s="19" t="s">
        <v>694</v>
      </c>
    </row>
    <row r="41" spans="1:4" s="11" customFormat="1" x14ac:dyDescent="0.25">
      <c r="A41" s="12" t="s">
        <v>426</v>
      </c>
      <c r="B41" s="13" t="str">
        <f t="shared" si="0"/>
        <v>Activité 2.1.2.79 :</v>
      </c>
      <c r="C41" s="13" t="str">
        <f t="shared" si="1"/>
        <v xml:space="preserve"> Réaliser une enquête sur les marges commerciales</v>
      </c>
      <c r="D41" s="19" t="s">
        <v>695</v>
      </c>
    </row>
    <row r="42" spans="1:4" s="11" customFormat="1" ht="27" x14ac:dyDescent="0.25">
      <c r="A42" s="12" t="s">
        <v>427</v>
      </c>
      <c r="B42" s="13" t="str">
        <f t="shared" si="0"/>
        <v>Activité 2.3.1.6 :</v>
      </c>
      <c r="C42" s="13" t="str">
        <f t="shared" si="1"/>
        <v xml:space="preserve"> Réaliser un bilan analytique et périodique de la SCADD et des OMD</v>
      </c>
      <c r="D42" s="19" t="s">
        <v>696</v>
      </c>
    </row>
    <row r="43" spans="1:4" s="11" customFormat="1" x14ac:dyDescent="0.25">
      <c r="A43" s="12" t="s">
        <v>428</v>
      </c>
      <c r="B43" s="13" t="str">
        <f t="shared" si="0"/>
        <v>Activité 2.1.2.60 :</v>
      </c>
      <c r="C43" s="13" t="str">
        <f t="shared" si="1"/>
        <v xml:space="preserve"> Elaborer le TOFE</v>
      </c>
      <c r="D43" s="19" t="s">
        <v>697</v>
      </c>
    </row>
    <row r="44" spans="1:4" s="11" customFormat="1" x14ac:dyDescent="0.25">
      <c r="A44" s="12" t="s">
        <v>429</v>
      </c>
      <c r="B44" s="13" t="str">
        <f t="shared" si="0"/>
        <v>Activité 2.2.1.3 :</v>
      </c>
      <c r="C44" s="13" t="str">
        <f t="shared" si="1"/>
        <v xml:space="preserve"> Réaliser des évaluations externes</v>
      </c>
      <c r="D44" s="19" t="s">
        <v>698</v>
      </c>
    </row>
    <row r="45" spans="1:4" s="11" customFormat="1" ht="40.5" x14ac:dyDescent="0.25">
      <c r="A45" s="12" t="s">
        <v>430</v>
      </c>
      <c r="B45" s="13" t="str">
        <f t="shared" si="0"/>
        <v>Activité 2.2.1.1 :</v>
      </c>
      <c r="C45" s="13" t="str">
        <f t="shared" si="1"/>
        <v xml:space="preserve"> Systématiser progressivement la démarche qualité à toutes les opérations statistiques d’envergure nationale et à l’ensemble des structures productrices de données statistiques.</v>
      </c>
      <c r="D45" s="19" t="s">
        <v>699</v>
      </c>
    </row>
    <row r="46" spans="1:4" s="11" customFormat="1" ht="27" x14ac:dyDescent="0.25">
      <c r="A46" s="12" t="s">
        <v>431</v>
      </c>
      <c r="B46" s="13" t="str">
        <f t="shared" si="0"/>
        <v>Activité 2.2.1.2 :</v>
      </c>
      <c r="C46" s="13" t="str">
        <f t="shared" si="1"/>
        <v xml:space="preserve"> Publier chaque année un rapport de synthèse sur la qualité des statistiques au niveau du SSN.</v>
      </c>
      <c r="D46" s="19" t="s">
        <v>700</v>
      </c>
    </row>
    <row r="47" spans="1:4" s="11" customFormat="1" x14ac:dyDescent="0.25">
      <c r="A47" s="12" t="s">
        <v>56</v>
      </c>
      <c r="B47" s="13" t="str">
        <f t="shared" si="0"/>
        <v>Activité 2.1.1.1 :</v>
      </c>
      <c r="C47" s="13" t="str">
        <f t="shared" si="1"/>
        <v xml:space="preserve"> Réaliser une enquête légère auprès des ménages</v>
      </c>
      <c r="D47" s="19" t="s">
        <v>701</v>
      </c>
    </row>
    <row r="48" spans="1:4" s="11" customFormat="1" x14ac:dyDescent="0.25">
      <c r="A48" s="12" t="s">
        <v>594</v>
      </c>
      <c r="B48" s="13" t="str">
        <f t="shared" si="0"/>
        <v>Activité 2.1.1.10 :</v>
      </c>
      <c r="C48" s="13" t="str">
        <f t="shared" si="1"/>
        <v xml:space="preserve"> Réaliser une enquête sur la couverture vaccinale </v>
      </c>
      <c r="D48" s="19" t="s">
        <v>557</v>
      </c>
    </row>
    <row r="49" spans="1:4" s="11" customFormat="1" ht="27" x14ac:dyDescent="0.25">
      <c r="A49" s="12" t="s">
        <v>58</v>
      </c>
      <c r="B49" s="13" t="str">
        <f t="shared" si="0"/>
        <v>Activité 2.1.1.2 :</v>
      </c>
      <c r="C49" s="13" t="str">
        <f t="shared" si="1"/>
        <v xml:space="preserve"> Réaliser une enquête sur la production laitière dans la région du sahel</v>
      </c>
      <c r="D49" s="19" t="s">
        <v>702</v>
      </c>
    </row>
    <row r="50" spans="1:4" s="11" customFormat="1" x14ac:dyDescent="0.25">
      <c r="A50" s="12" t="s">
        <v>498</v>
      </c>
      <c r="B50" s="13" t="str">
        <f t="shared" si="0"/>
        <v>Activité 2.1.1.3 :</v>
      </c>
      <c r="C50" s="13" t="str">
        <f t="shared" si="1"/>
        <v xml:space="preserve"> Réaliser une enquête légère sur l’emploi auprès des entreprises</v>
      </c>
      <c r="D50" s="19" t="s">
        <v>703</v>
      </c>
    </row>
    <row r="51" spans="1:4" s="11" customFormat="1" x14ac:dyDescent="0.25">
      <c r="A51" s="12" t="s">
        <v>432</v>
      </c>
      <c r="B51" s="13" t="str">
        <f t="shared" si="0"/>
        <v>Activité 2.1.1.4 :</v>
      </c>
      <c r="C51" s="13" t="str">
        <f t="shared" si="1"/>
        <v xml:space="preserve"> Réaliser l’Enquête Permanente Agricole (EPA)</v>
      </c>
      <c r="D51" s="19" t="s">
        <v>704</v>
      </c>
    </row>
    <row r="52" spans="1:4" s="11" customFormat="1" x14ac:dyDescent="0.25">
      <c r="A52" s="12" t="s">
        <v>499</v>
      </c>
      <c r="B52" s="13" t="str">
        <f t="shared" si="0"/>
        <v>Activité 2.1.1.5 :</v>
      </c>
      <c r="C52" s="13" t="str">
        <f t="shared" si="1"/>
        <v xml:space="preserve"> Réaliser l’Enquête maraichage</v>
      </c>
      <c r="D52" s="19" t="s">
        <v>705</v>
      </c>
    </row>
    <row r="53" spans="1:4" s="11" customFormat="1" x14ac:dyDescent="0.25">
      <c r="A53" s="12" t="s">
        <v>64</v>
      </c>
      <c r="B53" s="13" t="str">
        <f t="shared" si="0"/>
        <v>Activité 2.1.1.6 :</v>
      </c>
      <c r="C53" s="13" t="str">
        <f t="shared" si="1"/>
        <v xml:space="preserve"> Réaliser l’Enquête halieutique</v>
      </c>
      <c r="D53" s="19" t="s">
        <v>706</v>
      </c>
    </row>
    <row r="54" spans="1:4" s="11" customFormat="1" x14ac:dyDescent="0.25">
      <c r="A54" s="12" t="s">
        <v>595</v>
      </c>
      <c r="B54" s="13" t="str">
        <f t="shared" si="0"/>
        <v>Activité 2.1.1.8 :</v>
      </c>
      <c r="C54" s="13" t="str">
        <f t="shared" si="1"/>
        <v xml:space="preserve"> Réaliser l’Enquête sur les paramètres démographiques du Cheptel</v>
      </c>
      <c r="D54" s="19" t="s">
        <v>558</v>
      </c>
    </row>
    <row r="55" spans="1:4" s="11" customFormat="1" x14ac:dyDescent="0.25">
      <c r="A55" s="12" t="s">
        <v>596</v>
      </c>
      <c r="B55" s="13" t="str">
        <f t="shared" si="0"/>
        <v>Activité 2.1.1.9 :</v>
      </c>
      <c r="C55" s="13" t="str">
        <f t="shared" si="1"/>
        <v xml:space="preserve"> Réaliser l’enquête nationale sur l’alphabétisation</v>
      </c>
      <c r="D55" s="19" t="s">
        <v>559</v>
      </c>
    </row>
    <row r="56" spans="1:4" s="11" customFormat="1" x14ac:dyDescent="0.25">
      <c r="A56" s="12" t="s">
        <v>597</v>
      </c>
      <c r="B56" s="13" t="str">
        <f t="shared" si="0"/>
        <v>Activité 2.1.2.100 :</v>
      </c>
      <c r="C56" s="13" t="str">
        <f t="shared" si="1"/>
        <v xml:space="preserve"> Produire les statistiques sur la dette extérieure</v>
      </c>
      <c r="D56" s="19" t="s">
        <v>560</v>
      </c>
    </row>
    <row r="57" spans="1:4" s="11" customFormat="1" ht="40.5" x14ac:dyDescent="0.25">
      <c r="A57" s="12" t="s">
        <v>598</v>
      </c>
      <c r="B57" s="13" t="str">
        <f t="shared" si="0"/>
        <v>Activité 2.1.2.101 :</v>
      </c>
      <c r="C57" s="13" t="str">
        <f t="shared" si="1"/>
        <v xml:space="preserve"> Produire et rendre disponible les statistique sur le marché boursier (indices des cours de valeurs mobilières, transactions, émissions, etc.).</v>
      </c>
      <c r="D57" s="19" t="s">
        <v>561</v>
      </c>
    </row>
    <row r="58" spans="1:4" s="11" customFormat="1" x14ac:dyDescent="0.25">
      <c r="A58" s="12" t="s">
        <v>585</v>
      </c>
      <c r="B58" s="13" t="str">
        <f t="shared" si="0"/>
        <v>Activité 2.1.2.102 :</v>
      </c>
      <c r="C58" s="13" t="str">
        <f t="shared" si="1"/>
        <v xml:space="preserve"> Produire l’annuaire statistique des finances publiques</v>
      </c>
      <c r="D58" s="19" t="s">
        <v>562</v>
      </c>
    </row>
    <row r="59" spans="1:4" s="11" customFormat="1" x14ac:dyDescent="0.25">
      <c r="A59" s="12" t="s">
        <v>586</v>
      </c>
      <c r="B59" s="13" t="str">
        <f t="shared" si="0"/>
        <v>Activité 2.1.2.103 :</v>
      </c>
      <c r="C59" s="13" t="str">
        <f t="shared" si="1"/>
        <v xml:space="preserve"> Produire les statistiques monétaires et bancaires</v>
      </c>
      <c r="D59" s="19" t="s">
        <v>563</v>
      </c>
    </row>
    <row r="60" spans="1:4" s="11" customFormat="1" x14ac:dyDescent="0.25">
      <c r="A60" s="12" t="s">
        <v>587</v>
      </c>
      <c r="B60" s="13" t="str">
        <f t="shared" si="0"/>
        <v>Activité 2.1.2.104 :</v>
      </c>
      <c r="C60" s="13" t="str">
        <f t="shared" si="1"/>
        <v xml:space="preserve"> Produire un recueil de statistiques sur les assurances</v>
      </c>
      <c r="D60" s="19" t="s">
        <v>564</v>
      </c>
    </row>
    <row r="61" spans="1:4" s="11" customFormat="1" ht="27" x14ac:dyDescent="0.25">
      <c r="A61" s="12" t="s">
        <v>599</v>
      </c>
      <c r="B61" s="13" t="str">
        <f t="shared" si="0"/>
        <v>Activité 2.1.2.105 :</v>
      </c>
      <c r="C61" s="13" t="str">
        <f t="shared" si="1"/>
        <v xml:space="preserve"> Elaborer les comptes des ressources naturelles et de l’environnement</v>
      </c>
      <c r="D61" s="19" t="s">
        <v>565</v>
      </c>
    </row>
    <row r="62" spans="1:4" s="11" customFormat="1" x14ac:dyDescent="0.25">
      <c r="A62" s="12" t="s">
        <v>600</v>
      </c>
      <c r="B62" s="13" t="str">
        <f t="shared" si="0"/>
        <v>Activité 2.1.2.106 :</v>
      </c>
      <c r="C62" s="13" t="str">
        <f t="shared" si="1"/>
        <v xml:space="preserve"> Produire l’annuaire statistique de l’environnement</v>
      </c>
      <c r="D62" s="19" t="s">
        <v>566</v>
      </c>
    </row>
    <row r="63" spans="1:4" s="11" customFormat="1" x14ac:dyDescent="0.25">
      <c r="A63" s="12" t="s">
        <v>433</v>
      </c>
      <c r="B63" s="13" t="str">
        <f t="shared" si="0"/>
        <v>Activité 2.1.2.107 :</v>
      </c>
      <c r="C63" s="13" t="str">
        <f t="shared" si="1"/>
        <v xml:space="preserve"> Elaborer le tableau de bord de l’environnement</v>
      </c>
      <c r="D63" s="19" t="s">
        <v>707</v>
      </c>
    </row>
    <row r="64" spans="1:4" s="11" customFormat="1" x14ac:dyDescent="0.25">
      <c r="A64" s="12" t="s">
        <v>601</v>
      </c>
      <c r="B64" s="13" t="str">
        <f t="shared" si="0"/>
        <v>Activité 2.1.2.108 :</v>
      </c>
      <c r="C64" s="13" t="str">
        <f t="shared" si="1"/>
        <v xml:space="preserve"> Produire l’annuaire des statistiques météorologiques</v>
      </c>
      <c r="D64" s="19" t="s">
        <v>567</v>
      </c>
    </row>
    <row r="65" spans="1:4" s="11" customFormat="1" ht="27" x14ac:dyDescent="0.25">
      <c r="A65" s="12" t="s">
        <v>602</v>
      </c>
      <c r="B65" s="13" t="str">
        <f t="shared" si="0"/>
        <v>Activité 2.1.2.12 :</v>
      </c>
      <c r="C65" s="13" t="str">
        <f t="shared" si="1"/>
        <v xml:space="preserve"> Etendre la couverture de l’observatoire de la population à toute la population de Ouagadougou</v>
      </c>
      <c r="D65" s="19" t="s">
        <v>568</v>
      </c>
    </row>
    <row r="66" spans="1:4" s="11" customFormat="1" ht="27" x14ac:dyDescent="0.25">
      <c r="A66" s="12" t="s">
        <v>603</v>
      </c>
      <c r="B66" s="13" t="str">
        <f t="shared" si="0"/>
        <v>Activité 2.1.2.13 :</v>
      </c>
      <c r="C66" s="13" t="str">
        <f t="shared" si="1"/>
        <v xml:space="preserve"> Former et sensibiliser les acteurs de la chaine de production des statistiques de l’état civil</v>
      </c>
      <c r="D66" s="19" t="s">
        <v>569</v>
      </c>
    </row>
    <row r="67" spans="1:4" s="11" customFormat="1" ht="27" x14ac:dyDescent="0.25">
      <c r="A67" s="12" t="s">
        <v>604</v>
      </c>
      <c r="B67" s="13" t="str">
        <f t="shared" ref="B67:B130" si="2">LEFT(A67,SEARCH(" : ",A67)+1)</f>
        <v>Activité 2.1.2.36 :</v>
      </c>
      <c r="C67" s="13" t="str">
        <f t="shared" ref="C67:C130" si="3">RIGHT(A67,LEN(A67)-IF(ISERROR(SEARCH(" ",A67,1+SEARCH("",A67))),SEARCH("",A67),SEARCH("",A67,1+SEARCH(" : ",A67))))</f>
        <v xml:space="preserve"> Elaborer les tableaux de bord régionaux de l’enseignement secondaire et la formation professionnelle.</v>
      </c>
      <c r="D67" s="19" t="s">
        <v>570</v>
      </c>
    </row>
    <row r="68" spans="1:4" s="11" customFormat="1" ht="27" x14ac:dyDescent="0.25">
      <c r="A68" s="12" t="s">
        <v>605</v>
      </c>
      <c r="B68" s="13" t="str">
        <f t="shared" si="2"/>
        <v>Activité 2.1.2.37 :</v>
      </c>
      <c r="C68" s="13" t="str">
        <f t="shared" si="3"/>
        <v xml:space="preserve"> Elaborer un tableau de bord annuel de l’enseignement technique et professionnel</v>
      </c>
      <c r="D68" s="19" t="s">
        <v>708</v>
      </c>
    </row>
    <row r="69" spans="1:4" s="11" customFormat="1" x14ac:dyDescent="0.25">
      <c r="A69" s="12" t="s">
        <v>606</v>
      </c>
      <c r="B69" s="13" t="str">
        <f t="shared" si="2"/>
        <v>Activité 2.1.2.38 :</v>
      </c>
      <c r="C69" s="13" t="str">
        <f t="shared" si="3"/>
        <v xml:space="preserve"> Elaborer l’annuaire statistique du préscolaire</v>
      </c>
      <c r="D69" s="19" t="s">
        <v>709</v>
      </c>
    </row>
    <row r="70" spans="1:4" s="11" customFormat="1" x14ac:dyDescent="0.25">
      <c r="A70" s="12" t="s">
        <v>607</v>
      </c>
      <c r="B70" s="13" t="str">
        <f t="shared" si="2"/>
        <v>Activité 2.1.2.39 :</v>
      </c>
      <c r="C70" s="13" t="str">
        <f t="shared" si="3"/>
        <v xml:space="preserve"> Elaborer le tableau de bord du préscolaire</v>
      </c>
      <c r="D70" s="19" t="s">
        <v>571</v>
      </c>
    </row>
    <row r="71" spans="1:4" s="11" customFormat="1" x14ac:dyDescent="0.25">
      <c r="A71" s="12" t="s">
        <v>118</v>
      </c>
      <c r="B71" s="13" t="str">
        <f t="shared" si="2"/>
        <v>Activité 2.1.2.40 :</v>
      </c>
      <c r="C71" s="13" t="str">
        <f t="shared" si="3"/>
        <v xml:space="preserve"> Produire l’annuaire statistique du MASSN </v>
      </c>
      <c r="D71" s="19" t="s">
        <v>710</v>
      </c>
    </row>
    <row r="72" spans="1:4" s="11" customFormat="1" x14ac:dyDescent="0.25">
      <c r="A72" s="12" t="s">
        <v>120</v>
      </c>
      <c r="B72" s="13" t="str">
        <f t="shared" si="2"/>
        <v>Activité 2.1.2.41 :</v>
      </c>
      <c r="C72" s="13" t="str">
        <f t="shared" si="3"/>
        <v xml:space="preserve"> Elaborer un tableau de bord du MASSN </v>
      </c>
      <c r="D72" s="19" t="s">
        <v>711</v>
      </c>
    </row>
    <row r="73" spans="1:4" s="11" customFormat="1" x14ac:dyDescent="0.25">
      <c r="A73" s="12" t="s">
        <v>608</v>
      </c>
      <c r="B73" s="13" t="str">
        <f t="shared" si="2"/>
        <v>Activité 2.1.2.42 :</v>
      </c>
      <c r="C73" s="13" t="str">
        <f t="shared" si="3"/>
        <v xml:space="preserve"> Elaborer l’annuaire des statistiques au niveau national et régional</v>
      </c>
      <c r="D73" s="19" t="s">
        <v>572</v>
      </c>
    </row>
    <row r="74" spans="1:4" s="11" customFormat="1" x14ac:dyDescent="0.25">
      <c r="A74" s="12" t="s">
        <v>609</v>
      </c>
      <c r="B74" s="13" t="str">
        <f t="shared" si="2"/>
        <v>Activité 2.1.2.43 :</v>
      </c>
      <c r="C74" s="13" t="str">
        <f t="shared" si="3"/>
        <v xml:space="preserve"> Elaborer le tableau de bord de la santé</v>
      </c>
      <c r="D74" s="19" t="s">
        <v>573</v>
      </c>
    </row>
    <row r="75" spans="1:4" s="11" customFormat="1" x14ac:dyDescent="0.25">
      <c r="A75" s="12" t="s">
        <v>610</v>
      </c>
      <c r="B75" s="13" t="str">
        <f t="shared" si="2"/>
        <v>Activité 2.1.2.44 :</v>
      </c>
      <c r="C75" s="13" t="str">
        <f t="shared" si="3"/>
        <v xml:space="preserve"> Elaborer des sous comptes nationaux de la santé</v>
      </c>
      <c r="D75" s="19" t="s">
        <v>574</v>
      </c>
    </row>
    <row r="76" spans="1:4" s="11" customFormat="1" x14ac:dyDescent="0.25">
      <c r="A76" s="12" t="s">
        <v>611</v>
      </c>
      <c r="B76" s="13" t="str">
        <f t="shared" si="2"/>
        <v>Activité 2.1.2.45 :</v>
      </c>
      <c r="C76" s="13" t="str">
        <f t="shared" si="3"/>
        <v xml:space="preserve"> Elaborer le bulletin de l’information sanitaire</v>
      </c>
      <c r="D76" s="19" t="s">
        <v>575</v>
      </c>
    </row>
    <row r="77" spans="1:4" s="11" customFormat="1" x14ac:dyDescent="0.25">
      <c r="A77" s="12" t="s">
        <v>434</v>
      </c>
      <c r="B77" s="13" t="str">
        <f t="shared" si="2"/>
        <v>Activité 2.1.2.46 :</v>
      </c>
      <c r="C77" s="13" t="str">
        <f t="shared" si="3"/>
        <v xml:space="preserve"> Produire l’annuaire statistique de la justice</v>
      </c>
      <c r="D77" s="19" t="s">
        <v>712</v>
      </c>
    </row>
    <row r="78" spans="1:4" s="11" customFormat="1" x14ac:dyDescent="0.25">
      <c r="A78" s="12" t="s">
        <v>127</v>
      </c>
      <c r="B78" s="13" t="str">
        <f t="shared" si="2"/>
        <v>Activité 2.1.2.47 :</v>
      </c>
      <c r="C78" s="13" t="str">
        <f t="shared" si="3"/>
        <v xml:space="preserve"> Elaborer le tableau de bord annuel de la justice  </v>
      </c>
      <c r="D78" s="19" t="s">
        <v>713</v>
      </c>
    </row>
    <row r="79" spans="1:4" s="11" customFormat="1" x14ac:dyDescent="0.25">
      <c r="A79" s="12" t="s">
        <v>131</v>
      </c>
      <c r="B79" s="13" t="str">
        <f t="shared" si="2"/>
        <v>Activité 2.1.2.49 :</v>
      </c>
      <c r="C79" s="13" t="str">
        <f t="shared" si="3"/>
        <v xml:space="preserve"> Produire l’annuaire de la sécurité</v>
      </c>
      <c r="D79" s="19" t="s">
        <v>714</v>
      </c>
    </row>
    <row r="80" spans="1:4" s="11" customFormat="1" ht="27" x14ac:dyDescent="0.25">
      <c r="A80" s="12" t="s">
        <v>134</v>
      </c>
      <c r="B80" s="13" t="str">
        <f t="shared" si="2"/>
        <v>Activité 2.1.2.50 :</v>
      </c>
      <c r="C80" s="13" t="str">
        <f t="shared" si="3"/>
        <v xml:space="preserve"> Réaliser une Enquête ponctuelle sur les  violences faites aux femmes</v>
      </c>
      <c r="D80" s="19" t="s">
        <v>715</v>
      </c>
    </row>
    <row r="81" spans="1:4" s="11" customFormat="1" ht="27" x14ac:dyDescent="0.25">
      <c r="A81" s="12" t="s">
        <v>435</v>
      </c>
      <c r="B81" s="13" t="str">
        <f t="shared" si="2"/>
        <v>Activité 2.1.2.51 :</v>
      </c>
      <c r="C81" s="13" t="str">
        <f t="shared" si="3"/>
        <v xml:space="preserve"> Produire l’annuaire statistique du ministère de promotion de la femme</v>
      </c>
      <c r="D81" s="19" t="s">
        <v>716</v>
      </c>
    </row>
    <row r="82" spans="1:4" s="11" customFormat="1" x14ac:dyDescent="0.25">
      <c r="A82" s="12" t="s">
        <v>436</v>
      </c>
      <c r="B82" s="13" t="str">
        <f t="shared" si="2"/>
        <v>Activité 2.1.2.52 :</v>
      </c>
      <c r="C82" s="13" t="str">
        <f t="shared" si="3"/>
        <v xml:space="preserve"> Elaborer l’annuaire des statistiques du MCTC</v>
      </c>
      <c r="D82" s="19" t="s">
        <v>717</v>
      </c>
    </row>
    <row r="83" spans="1:4" s="11" customFormat="1" x14ac:dyDescent="0.25">
      <c r="A83" s="12" t="s">
        <v>437</v>
      </c>
      <c r="B83" s="13" t="str">
        <f t="shared" si="2"/>
        <v>Activité 2.1.2.53 :</v>
      </c>
      <c r="C83" s="13" t="str">
        <f t="shared" si="3"/>
        <v xml:space="preserve"> Elaborer un tableau de bord du MCTC</v>
      </c>
      <c r="D83" s="19" t="s">
        <v>718</v>
      </c>
    </row>
    <row r="84" spans="1:4" s="11" customFormat="1" x14ac:dyDescent="0.25">
      <c r="A84" s="12" t="s">
        <v>438</v>
      </c>
      <c r="B84" s="13" t="str">
        <f t="shared" si="2"/>
        <v>Activité 2.1.2.54 :</v>
      </c>
      <c r="C84" s="13" t="str">
        <f t="shared" si="3"/>
        <v xml:space="preserve"> Produire l’annuaire des statistiques des sports et loisirs</v>
      </c>
      <c r="D84" s="19" t="s">
        <v>719</v>
      </c>
    </row>
    <row r="85" spans="1:4" s="11" customFormat="1" x14ac:dyDescent="0.25">
      <c r="A85" s="12" t="s">
        <v>151</v>
      </c>
      <c r="B85" s="13" t="str">
        <f t="shared" si="2"/>
        <v>Activité 2.1.2.62 :</v>
      </c>
      <c r="C85" s="13" t="str">
        <f t="shared" si="3"/>
        <v xml:space="preserve"> Elaborer l'indice de production industrielle</v>
      </c>
      <c r="D85" s="19" t="s">
        <v>720</v>
      </c>
    </row>
    <row r="86" spans="1:4" s="11" customFormat="1" x14ac:dyDescent="0.25">
      <c r="A86" s="12" t="s">
        <v>439</v>
      </c>
      <c r="B86" s="13" t="str">
        <f t="shared" si="2"/>
        <v>Activité 2.1.2.69 :</v>
      </c>
      <c r="C86" s="13" t="str">
        <f t="shared" si="3"/>
        <v xml:space="preserve"> Produire l’information sur les prix des produits agricoles</v>
      </c>
      <c r="D86" s="19" t="s">
        <v>721</v>
      </c>
    </row>
    <row r="87" spans="1:4" s="11" customFormat="1" x14ac:dyDescent="0.25">
      <c r="A87" s="12" t="s">
        <v>160</v>
      </c>
      <c r="B87" s="13" t="str">
        <f t="shared" si="2"/>
        <v>Activité 2.1.2.70 :</v>
      </c>
      <c r="C87" s="13" t="str">
        <f t="shared" si="3"/>
        <v xml:space="preserve"> Réaliser une enquête sur les flux transfrontaliers</v>
      </c>
      <c r="D87" s="19" t="s">
        <v>722</v>
      </c>
    </row>
    <row r="88" spans="1:4" s="11" customFormat="1" x14ac:dyDescent="0.25">
      <c r="A88" s="12" t="s">
        <v>440</v>
      </c>
      <c r="B88" s="13" t="str">
        <f t="shared" si="2"/>
        <v>Activité 2.1.2.71 :</v>
      </c>
      <c r="C88" s="13" t="str">
        <f t="shared" si="3"/>
        <v xml:space="preserve"> Elaborer les comptes satellites de l’agriculture</v>
      </c>
      <c r="D88" s="19" t="s">
        <v>723</v>
      </c>
    </row>
    <row r="89" spans="1:4" s="11" customFormat="1" x14ac:dyDescent="0.25">
      <c r="A89" s="12" t="s">
        <v>502</v>
      </c>
      <c r="B89" s="13" t="str">
        <f t="shared" si="2"/>
        <v>Activité 2.1.2.72 :</v>
      </c>
      <c r="C89" s="13" t="str">
        <f t="shared" si="3"/>
        <v xml:space="preserve"> Produire l’annuaire des statistiques agricoles</v>
      </c>
      <c r="D89" s="19" t="s">
        <v>724</v>
      </c>
    </row>
    <row r="90" spans="1:4" s="11" customFormat="1" x14ac:dyDescent="0.25">
      <c r="A90" s="12" t="s">
        <v>441</v>
      </c>
      <c r="B90" s="13" t="str">
        <f t="shared" si="2"/>
        <v>Activité 2.1.2.73 :</v>
      </c>
      <c r="C90" s="13" t="str">
        <f t="shared" si="3"/>
        <v xml:space="preserve"> Elaborer le tableau de bord des statistiques agricoles</v>
      </c>
      <c r="D90" s="19" t="s">
        <v>725</v>
      </c>
    </row>
    <row r="91" spans="1:4" s="11" customFormat="1" x14ac:dyDescent="0.25">
      <c r="A91" s="12" t="s">
        <v>442</v>
      </c>
      <c r="B91" s="13" t="str">
        <f t="shared" si="2"/>
        <v>Activité 2.1.2.74 :</v>
      </c>
      <c r="C91" s="13" t="str">
        <f t="shared" si="3"/>
        <v xml:space="preserve"> Assurer le suivi des marchés à bétail</v>
      </c>
      <c r="D91" s="19" t="s">
        <v>726</v>
      </c>
    </row>
    <row r="92" spans="1:4" s="11" customFormat="1" ht="27" x14ac:dyDescent="0.25">
      <c r="A92" s="12" t="s">
        <v>612</v>
      </c>
      <c r="B92" s="13" t="str">
        <f t="shared" si="2"/>
        <v>Activité 2.1.2.75 :</v>
      </c>
      <c r="C92" s="13" t="str">
        <f t="shared" si="3"/>
        <v xml:space="preserve"> Poursuivre l’exécution de l’enquête sur les poids carcasses dans les abattoirs et aires d’abattage</v>
      </c>
      <c r="D92" s="19" t="s">
        <v>576</v>
      </c>
    </row>
    <row r="93" spans="1:4" s="11" customFormat="1" x14ac:dyDescent="0.25">
      <c r="A93" s="12" t="s">
        <v>613</v>
      </c>
      <c r="B93" s="13" t="str">
        <f t="shared" si="2"/>
        <v>Activité 2.1.2.76 :</v>
      </c>
      <c r="C93" s="13" t="str">
        <f t="shared" si="3"/>
        <v xml:space="preserve"> Assurer le suivi des pâturages et autres ressources pastorales</v>
      </c>
      <c r="D93" s="19" t="s">
        <v>577</v>
      </c>
    </row>
    <row r="94" spans="1:4" s="11" customFormat="1" x14ac:dyDescent="0.25">
      <c r="A94" s="12" t="s">
        <v>505</v>
      </c>
      <c r="B94" s="13" t="str">
        <f t="shared" si="2"/>
        <v>Activité 2.1.2.77 :</v>
      </c>
      <c r="C94" s="13" t="str">
        <f t="shared" si="3"/>
        <v xml:space="preserve"> Produire l’annuaire des statistiques de l’élevage</v>
      </c>
      <c r="D94" s="19" t="s">
        <v>727</v>
      </c>
    </row>
    <row r="95" spans="1:4" s="11" customFormat="1" x14ac:dyDescent="0.25">
      <c r="A95" s="12" t="s">
        <v>507</v>
      </c>
      <c r="B95" s="13" t="str">
        <f t="shared" si="2"/>
        <v>Activité 2.1.2.78 :</v>
      </c>
      <c r="C95" s="13" t="str">
        <f t="shared" si="3"/>
        <v xml:space="preserve"> Elaborer le tableau de bord des statistiques de l’élevage</v>
      </c>
      <c r="D95" s="19" t="s">
        <v>728</v>
      </c>
    </row>
    <row r="96" spans="1:4" s="11" customFormat="1" x14ac:dyDescent="0.25">
      <c r="A96" s="12" t="s">
        <v>167</v>
      </c>
      <c r="B96" s="13" t="str">
        <f t="shared" si="2"/>
        <v>Activité 2.1.2.80 :</v>
      </c>
      <c r="C96" s="13" t="str">
        <f t="shared" si="3"/>
        <v xml:space="preserve"> Produire l’annuaire statistique du MCPEA</v>
      </c>
      <c r="D96" s="19" t="s">
        <v>729</v>
      </c>
    </row>
    <row r="97" spans="1:4" s="11" customFormat="1" x14ac:dyDescent="0.25">
      <c r="A97" s="12" t="s">
        <v>170</v>
      </c>
      <c r="B97" s="13" t="str">
        <f t="shared" si="2"/>
        <v>Activité 2.1.2.81 :</v>
      </c>
      <c r="C97" s="13" t="str">
        <f t="shared" si="3"/>
        <v xml:space="preserve"> Elaborer le tableau de bord du MCPEA</v>
      </c>
      <c r="D97" s="19" t="s">
        <v>730</v>
      </c>
    </row>
    <row r="98" spans="1:4" s="11" customFormat="1" ht="27" x14ac:dyDescent="0.25">
      <c r="A98" s="12" t="s">
        <v>509</v>
      </c>
      <c r="B98" s="13" t="str">
        <f t="shared" si="2"/>
        <v>Activité 2.1.2.82 :</v>
      </c>
      <c r="C98" s="13" t="str">
        <f t="shared" si="3"/>
        <v xml:space="preserve"> Produire l’annuaire des statistiques sur des statistiques des mines et de l’énergie</v>
      </c>
      <c r="D98" s="19" t="s">
        <v>731</v>
      </c>
    </row>
    <row r="99" spans="1:4" s="11" customFormat="1" x14ac:dyDescent="0.25">
      <c r="A99" s="12" t="s">
        <v>172</v>
      </c>
      <c r="B99" s="13" t="str">
        <f t="shared" si="2"/>
        <v>Activité 2.1.2.83 :</v>
      </c>
      <c r="C99" s="13" t="str">
        <f t="shared" si="3"/>
        <v xml:space="preserve"> Elaborer le tableau de bord du MMCE</v>
      </c>
      <c r="D99" s="19" t="s">
        <v>732</v>
      </c>
    </row>
    <row r="100" spans="1:4" s="11" customFormat="1" x14ac:dyDescent="0.25">
      <c r="A100" s="12" t="s">
        <v>443</v>
      </c>
      <c r="B100" s="13" t="str">
        <f t="shared" si="2"/>
        <v>Activité 2.1.2.84 :</v>
      </c>
      <c r="C100" s="13" t="str">
        <f t="shared" si="3"/>
        <v xml:space="preserve"> Produire l’annuaire statistique des postes et TIC</v>
      </c>
      <c r="D100" s="19" t="s">
        <v>733</v>
      </c>
    </row>
    <row r="101" spans="1:4" s="11" customFormat="1" x14ac:dyDescent="0.25">
      <c r="A101" s="12" t="s">
        <v>176</v>
      </c>
      <c r="B101" s="13" t="str">
        <f t="shared" si="2"/>
        <v>Activité 2.1.2.85 :</v>
      </c>
      <c r="C101" s="13" t="str">
        <f t="shared" si="3"/>
        <v xml:space="preserve"> Réaliser une enquête trafic transfrontalier</v>
      </c>
      <c r="D101" s="19" t="s">
        <v>734</v>
      </c>
    </row>
    <row r="102" spans="1:4" s="11" customFormat="1" x14ac:dyDescent="0.25">
      <c r="A102" s="12" t="s">
        <v>444</v>
      </c>
      <c r="B102" s="13" t="str">
        <f t="shared" si="2"/>
        <v>Activité 2.1.2.86 :</v>
      </c>
      <c r="C102" s="13" t="str">
        <f t="shared" si="3"/>
        <v xml:space="preserve"> Produire les statistiques sur le parc de véhicules auto moto</v>
      </c>
      <c r="D102" s="19" t="s">
        <v>735</v>
      </c>
    </row>
    <row r="103" spans="1:4" s="11" customFormat="1" ht="27" x14ac:dyDescent="0.25">
      <c r="A103" s="12" t="s">
        <v>511</v>
      </c>
      <c r="B103" s="13" t="str">
        <f t="shared" si="2"/>
        <v>Activité 2.1.2.87 :</v>
      </c>
      <c r="C103" s="13" t="str">
        <f t="shared" si="3"/>
        <v xml:space="preserve"> Exploiter le fichier des permis de conduire et produire les statistiques</v>
      </c>
      <c r="D103" s="19" t="s">
        <v>736</v>
      </c>
    </row>
    <row r="104" spans="1:4" s="11" customFormat="1" x14ac:dyDescent="0.25">
      <c r="A104" s="12" t="s">
        <v>181</v>
      </c>
      <c r="B104" s="13" t="str">
        <f t="shared" si="2"/>
        <v>Activité 2.1.2.88 :</v>
      </c>
      <c r="C104" s="13" t="str">
        <f t="shared" si="3"/>
        <v xml:space="preserve"> Collecter les données sur les pesages a l'essieu</v>
      </c>
      <c r="D104" s="19" t="s">
        <v>737</v>
      </c>
    </row>
    <row r="105" spans="1:4" s="11" customFormat="1" x14ac:dyDescent="0.25">
      <c r="A105" s="12" t="s">
        <v>445</v>
      </c>
      <c r="B105" s="13" t="str">
        <f t="shared" si="2"/>
        <v>Activité 2.1.2.89 :</v>
      </c>
      <c r="C105" s="13" t="str">
        <f t="shared" si="3"/>
        <v xml:space="preserve"> Elaborer l‘annuaire statistique des transports</v>
      </c>
      <c r="D105" s="19" t="s">
        <v>738</v>
      </c>
    </row>
    <row r="106" spans="1:4" s="11" customFormat="1" x14ac:dyDescent="0.25">
      <c r="A106" s="12" t="s">
        <v>446</v>
      </c>
      <c r="B106" s="13" t="str">
        <f t="shared" si="2"/>
        <v>Activité 2.1.2.90 :</v>
      </c>
      <c r="C106" s="13" t="str">
        <f t="shared" si="3"/>
        <v xml:space="preserve"> Elaborer le tableau de bord du ministère des transports</v>
      </c>
      <c r="D106" s="19" t="s">
        <v>739</v>
      </c>
    </row>
    <row r="107" spans="1:4" s="11" customFormat="1" x14ac:dyDescent="0.25">
      <c r="A107" s="12" t="s">
        <v>447</v>
      </c>
      <c r="B107" s="13" t="str">
        <f t="shared" si="2"/>
        <v>Activité 2.1.2.91 :</v>
      </c>
      <c r="C107" s="13" t="str">
        <f t="shared" si="3"/>
        <v xml:space="preserve"> Actualiser le répertoire des unités touristiques</v>
      </c>
      <c r="D107" s="19" t="s">
        <v>740</v>
      </c>
    </row>
    <row r="108" spans="1:4" s="11" customFormat="1" x14ac:dyDescent="0.25">
      <c r="A108" s="12" t="s">
        <v>448</v>
      </c>
      <c r="B108" s="13" t="str">
        <f t="shared" si="2"/>
        <v>Activité 2.1.2.92 :</v>
      </c>
      <c r="C108" s="13" t="str">
        <f t="shared" si="3"/>
        <v xml:space="preserve"> Produire l’annuaire statistique du tourisme</v>
      </c>
      <c r="D108" s="19" t="s">
        <v>741</v>
      </c>
    </row>
    <row r="109" spans="1:4" s="11" customFormat="1" x14ac:dyDescent="0.25">
      <c r="A109" s="12" t="s">
        <v>449</v>
      </c>
      <c r="B109" s="13" t="str">
        <f t="shared" si="2"/>
        <v>Activité 2.1.2.93 :</v>
      </c>
      <c r="C109" s="13" t="str">
        <f t="shared" si="3"/>
        <v xml:space="preserve"> Elaborer le tableau de bord du secteur du tourisme</v>
      </c>
      <c r="D109" s="19" t="s">
        <v>742</v>
      </c>
    </row>
    <row r="110" spans="1:4" s="11" customFormat="1" x14ac:dyDescent="0.25">
      <c r="A110" s="12" t="s">
        <v>512</v>
      </c>
      <c r="B110" s="13" t="str">
        <f t="shared" si="2"/>
        <v>Activité 2.1.2.94 :</v>
      </c>
      <c r="C110" s="13" t="str">
        <f t="shared" si="3"/>
        <v xml:space="preserve"> Elaborer les comptes satellites du tourisme</v>
      </c>
      <c r="D110" s="19" t="s">
        <v>743</v>
      </c>
    </row>
    <row r="111" spans="1:4" s="11" customFormat="1" ht="40.5" x14ac:dyDescent="0.25">
      <c r="A111" s="12" t="s">
        <v>614</v>
      </c>
      <c r="B111" s="13" t="str">
        <f t="shared" si="2"/>
        <v>Activité 2.1.2.95 :</v>
      </c>
      <c r="C111" s="13" t="str">
        <f t="shared" si="3"/>
        <v xml:space="preserve"> Suivre la traçabilité des dépenses publiques par une enquête sur les dépenses après des services déconcentrés des ministères de la Santé et du MEBA</v>
      </c>
      <c r="D111" s="19" t="s">
        <v>578</v>
      </c>
    </row>
    <row r="112" spans="1:4" s="11" customFormat="1" x14ac:dyDescent="0.25">
      <c r="A112" s="12" t="s">
        <v>615</v>
      </c>
      <c r="B112" s="13" t="str">
        <f t="shared" si="2"/>
        <v>Activité 2.1.2.96 :</v>
      </c>
      <c r="C112" s="13" t="str">
        <f t="shared" si="3"/>
        <v xml:space="preserve"> Produire des statistiques sur la trésorerie et la comptabilité publique</v>
      </c>
      <c r="D112" s="19" t="s">
        <v>579</v>
      </c>
    </row>
    <row r="113" spans="1:4" s="11" customFormat="1" x14ac:dyDescent="0.25">
      <c r="A113" s="12" t="s">
        <v>616</v>
      </c>
      <c r="B113" s="13" t="str">
        <f t="shared" si="2"/>
        <v>Activité 2.1.2.97 :</v>
      </c>
      <c r="C113" s="13" t="str">
        <f t="shared" si="3"/>
        <v xml:space="preserve"> Produire les statistiques sur l’investissement public</v>
      </c>
      <c r="D113" s="19" t="s">
        <v>580</v>
      </c>
    </row>
    <row r="114" spans="1:4" s="11" customFormat="1" x14ac:dyDescent="0.25">
      <c r="A114" s="12" t="s">
        <v>617</v>
      </c>
      <c r="B114" s="13" t="str">
        <f t="shared" si="2"/>
        <v>Activité 2.1.2.98 :</v>
      </c>
      <c r="C114" s="13" t="str">
        <f t="shared" si="3"/>
        <v xml:space="preserve"> Produire les statistiques sur les contribuables</v>
      </c>
      <c r="D114" s="19" t="s">
        <v>581</v>
      </c>
    </row>
    <row r="115" spans="1:4" s="11" customFormat="1" x14ac:dyDescent="0.25">
      <c r="A115" s="12" t="s">
        <v>618</v>
      </c>
      <c r="B115" s="13" t="str">
        <f t="shared" si="2"/>
        <v>Activité 2.1.2.99 :</v>
      </c>
      <c r="C115" s="13" t="str">
        <f t="shared" si="3"/>
        <v xml:space="preserve"> Produire les statistiques sur l’aide extérieure</v>
      </c>
      <c r="D115" s="19" t="s">
        <v>582</v>
      </c>
    </row>
    <row r="116" spans="1:4" s="11" customFormat="1" ht="40.5" x14ac:dyDescent="0.25">
      <c r="A116" s="12" t="s">
        <v>214</v>
      </c>
      <c r="B116" s="13" t="str">
        <f t="shared" si="2"/>
        <v>Activité 2.2.2.1 :</v>
      </c>
      <c r="C116" s="13" t="str">
        <f t="shared" si="3"/>
        <v xml:space="preserve"> Mettre à jour les outils de collecte pour mieux prendre en compte les besoins des utilisateurs, et conformément aux recommandations des enquêtes qualités ;</v>
      </c>
      <c r="D116" s="19" t="s">
        <v>744</v>
      </c>
    </row>
    <row r="117" spans="1:4" s="11" customFormat="1" ht="27" x14ac:dyDescent="0.25">
      <c r="A117" s="12" t="s">
        <v>450</v>
      </c>
      <c r="B117" s="13" t="str">
        <f t="shared" si="2"/>
        <v>Activité 2.2.2.2 :</v>
      </c>
      <c r="C117" s="13" t="str">
        <f t="shared" si="3"/>
        <v xml:space="preserve"> Evaluer annuellement les besoins des utilisateurs et de les hiérarchiser.</v>
      </c>
      <c r="D117" s="19" t="s">
        <v>745</v>
      </c>
    </row>
    <row r="118" spans="1:4" s="11" customFormat="1" ht="27" x14ac:dyDescent="0.25">
      <c r="A118" s="12" t="s">
        <v>451</v>
      </c>
      <c r="B118" s="13" t="str">
        <f t="shared" si="2"/>
        <v>Activité 2.3.1.1 :</v>
      </c>
      <c r="C118" s="13" t="str">
        <f t="shared" si="3"/>
        <v xml:space="preserve"> Elaborer un Programme d’analyses et de recherches et définir les procédures de mise en œuvre.</v>
      </c>
      <c r="D118" s="19" t="s">
        <v>746</v>
      </c>
    </row>
    <row r="119" spans="1:4" s="11" customFormat="1" ht="27" x14ac:dyDescent="0.25">
      <c r="A119" s="12" t="s">
        <v>220</v>
      </c>
      <c r="B119" s="13" t="str">
        <f t="shared" si="2"/>
        <v>Activité 2.3.1.2 :</v>
      </c>
      <c r="C119" s="13" t="str">
        <f t="shared" si="3"/>
        <v xml:space="preserve"> Faire adopter le Programme d’analyses et de recherches par les instances compétentes en particulier le CNS.</v>
      </c>
      <c r="D119" s="19" t="s">
        <v>747</v>
      </c>
    </row>
    <row r="120" spans="1:4" s="11" customFormat="1" x14ac:dyDescent="0.25">
      <c r="A120" s="12" t="s">
        <v>222</v>
      </c>
      <c r="B120" s="13" t="str">
        <f t="shared" si="2"/>
        <v>Activité 2.3.1.3 :</v>
      </c>
      <c r="C120" s="13" t="str">
        <f t="shared" si="3"/>
        <v xml:space="preserve"> Mettre en œuvre le programme d’analyses et de recherches</v>
      </c>
      <c r="D120" s="19" t="s">
        <v>748</v>
      </c>
    </row>
    <row r="121" spans="1:4" s="11" customFormat="1" ht="27" x14ac:dyDescent="0.25">
      <c r="A121" s="12" t="s">
        <v>514</v>
      </c>
      <c r="B121" s="13" t="str">
        <f t="shared" si="2"/>
        <v>Activité 2.3.2.1 :</v>
      </c>
      <c r="C121" s="13" t="str">
        <f t="shared" si="3"/>
        <v xml:space="preserve"> Etablir des partenariats avec des centres de recherche et des universités</v>
      </c>
      <c r="D121" s="19" t="s">
        <v>749</v>
      </c>
    </row>
    <row r="122" spans="1:4" s="11" customFormat="1" ht="40.5" x14ac:dyDescent="0.25">
      <c r="A122" s="12" t="s">
        <v>619</v>
      </c>
      <c r="B122" s="13" t="str">
        <f t="shared" si="2"/>
        <v>Activité 2.3.2.2 :</v>
      </c>
      <c r="C122" s="13" t="str">
        <f t="shared" si="3"/>
        <v xml:space="preserve"> Elaborer et signer des accords de coopération avec les centres de recherches et universitaires en matière de transferts et d’analyse approfondies des données (identifier au moins un thème par an)</v>
      </c>
      <c r="D122" s="19" t="s">
        <v>750</v>
      </c>
    </row>
    <row r="123" spans="1:4" s="11" customFormat="1" ht="27" x14ac:dyDescent="0.25">
      <c r="A123" s="12" t="s">
        <v>229</v>
      </c>
      <c r="B123" s="13" t="str">
        <f t="shared" si="2"/>
        <v>Activité 2.3.2.3 :</v>
      </c>
      <c r="C123" s="13" t="str">
        <f t="shared" si="3"/>
        <v xml:space="preserve"> Faire des publications dans le cadre des partenariats avec les universités et centres de recherche extérieurs</v>
      </c>
      <c r="D123" s="19" t="s">
        <v>751</v>
      </c>
    </row>
    <row r="124" spans="1:4" s="11" customFormat="1" ht="40.5" x14ac:dyDescent="0.25">
      <c r="A124" s="12" t="s">
        <v>224</v>
      </c>
      <c r="B124" s="13" t="str">
        <f t="shared" si="2"/>
        <v>Activité 3.3.1.4 :</v>
      </c>
      <c r="C124" s="13" t="str">
        <f t="shared" si="3"/>
        <v xml:space="preserve"> Réaliser des études approfondies des données d’enquêtes en collaboration avec une équipe pluri disciplinaire (cadres des autres structures sectorielles du SSN)</v>
      </c>
      <c r="D124" s="19" t="s">
        <v>752</v>
      </c>
    </row>
    <row r="125" spans="1:4" s="11" customFormat="1" ht="27" x14ac:dyDescent="0.25">
      <c r="A125" s="12" t="s">
        <v>398</v>
      </c>
      <c r="B125" s="13" t="str">
        <f t="shared" si="2"/>
        <v>Activité 3.3.1.5 :</v>
      </c>
      <c r="C125" s="13" t="str">
        <f t="shared" si="3"/>
        <v xml:space="preserve"> Développer des thèmes d’analyse à confier aux étudiants statisticiens stagiaires à l’MEF</v>
      </c>
      <c r="D125" s="19" t="s">
        <v>753</v>
      </c>
    </row>
    <row r="126" spans="1:4" s="11" customFormat="1" x14ac:dyDescent="0.25">
      <c r="A126" s="12" t="s">
        <v>620</v>
      </c>
      <c r="B126" s="13" t="str">
        <f t="shared" si="2"/>
        <v>Activité 2.1.2.01 :</v>
      </c>
      <c r="C126" s="13" t="str">
        <f t="shared" si="3"/>
        <v xml:space="preserve"> Elaborer l’annuaire statistique national</v>
      </c>
      <c r="D126" s="19" t="s">
        <v>754</v>
      </c>
    </row>
    <row r="127" spans="1:4" s="11" customFormat="1" ht="27" x14ac:dyDescent="0.25">
      <c r="A127" s="12" t="s">
        <v>621</v>
      </c>
      <c r="B127" s="13" t="str">
        <f t="shared" si="2"/>
        <v>Activité 2.1.2.02 :</v>
      </c>
      <c r="C127" s="13" t="str">
        <f t="shared" si="3"/>
        <v xml:space="preserve"> Elaborer le tableau de bord social, le tableau de bord de l’économie, le tableau de bord de la gouvernance</v>
      </c>
      <c r="D127" s="19" t="s">
        <v>755</v>
      </c>
    </row>
    <row r="128" spans="1:4" s="11" customFormat="1" x14ac:dyDescent="0.25">
      <c r="A128" s="12" t="s">
        <v>622</v>
      </c>
      <c r="B128" s="13" t="str">
        <f t="shared" si="2"/>
        <v>Activité 2.1.2.03 :</v>
      </c>
      <c r="C128" s="13" t="str">
        <f t="shared" si="3"/>
        <v xml:space="preserve"> Elaborer les annuaires statistiques régionaux</v>
      </c>
      <c r="D128" s="19" t="s">
        <v>756</v>
      </c>
    </row>
    <row r="129" spans="1:4" s="11" customFormat="1" x14ac:dyDescent="0.25">
      <c r="A129" s="12" t="s">
        <v>623</v>
      </c>
      <c r="B129" s="13" t="str">
        <f t="shared" si="2"/>
        <v>Activité 2.1.2.04 :</v>
      </c>
      <c r="C129" s="13" t="str">
        <f t="shared" si="3"/>
        <v xml:space="preserve"> Elaborer un bulletin trimestriel de la statistique</v>
      </c>
      <c r="D129" s="19" t="s">
        <v>757</v>
      </c>
    </row>
    <row r="130" spans="1:4" s="11" customFormat="1" ht="27" x14ac:dyDescent="0.25">
      <c r="A130" s="12" t="s">
        <v>624</v>
      </c>
      <c r="B130" s="13" t="str">
        <f t="shared" si="2"/>
        <v>Activité 2.1.2.05 :</v>
      </c>
      <c r="C130" s="13" t="str">
        <f t="shared" si="3"/>
        <v xml:space="preserve"> Faire le bilan annuel de la mise en œuvre du CSRLP/BMH (SCADD) et élaborer le PAP</v>
      </c>
      <c r="D130" s="19" t="s">
        <v>758</v>
      </c>
    </row>
    <row r="131" spans="1:4" s="11" customFormat="1" ht="27" x14ac:dyDescent="0.25">
      <c r="A131" s="12" t="s">
        <v>625</v>
      </c>
      <c r="B131" s="13" t="str">
        <f t="shared" ref="B131:B194" si="4">LEFT(A131,SEARCH(" : ",A131)+1)</f>
        <v>Activité 2.1.2.06 :</v>
      </c>
      <c r="C131" s="13" t="str">
        <f t="shared" ref="C131:C194" si="5">RIGHT(A131,LEN(A131)-IF(ISERROR(SEARCH(" ",A131,1+SEARCH("",A131))),SEARCH("",A131),SEARCH("",A131,1+SEARCH(" : ",A131))))</f>
        <v xml:space="preserve"> Faire le bilan de la mise en œuvre des plans locaux de développement</v>
      </c>
      <c r="D131" s="19" t="s">
        <v>759</v>
      </c>
    </row>
    <row r="132" spans="1:4" s="11" customFormat="1" x14ac:dyDescent="0.25">
      <c r="A132" s="12" t="s">
        <v>452</v>
      </c>
      <c r="B132" s="13" t="str">
        <f t="shared" si="4"/>
        <v>Activité 2.1.2.07 :</v>
      </c>
      <c r="C132" s="13" t="str">
        <f t="shared" si="5"/>
        <v xml:space="preserve"> Evaluer le portefeuille des ONG et associations dans la région</v>
      </c>
      <c r="D132" s="19" t="s">
        <v>760</v>
      </c>
    </row>
    <row r="133" spans="1:4" s="11" customFormat="1" ht="27" x14ac:dyDescent="0.25">
      <c r="A133" s="12" t="s">
        <v>661</v>
      </c>
      <c r="B133" s="13" t="str">
        <f t="shared" si="4"/>
        <v>Activité 2.1.2.08 :</v>
      </c>
      <c r="C133" s="13" t="str">
        <f t="shared" si="5"/>
        <v xml:space="preserve"> Actualiser des tableaux de bord socio économiques des provinces et de la région</v>
      </c>
      <c r="D133" s="19" t="s">
        <v>761</v>
      </c>
    </row>
    <row r="134" spans="1:4" s="11" customFormat="1" ht="27" x14ac:dyDescent="0.25">
      <c r="A134" s="12" t="s">
        <v>626</v>
      </c>
      <c r="B134" s="13" t="str">
        <f t="shared" si="4"/>
        <v>Activité 2.1.2.09 :</v>
      </c>
      <c r="C134" s="13" t="str">
        <f t="shared" si="5"/>
        <v xml:space="preserve"> Collecter, traiter les données pour alimenter le Modèle Analyse Régional (MAR)</v>
      </c>
      <c r="D134" s="19" t="s">
        <v>762</v>
      </c>
    </row>
    <row r="135" spans="1:4" s="11" customFormat="1" x14ac:dyDescent="0.25">
      <c r="A135" s="12" t="s">
        <v>627</v>
      </c>
      <c r="B135" s="13" t="str">
        <f t="shared" si="4"/>
        <v>Activité 2.1.2.10 :</v>
      </c>
      <c r="C135" s="13" t="str">
        <f t="shared" si="5"/>
        <v xml:space="preserve"> Collecter, traiter les données pour alimenter la base Dev-Info</v>
      </c>
      <c r="D135" s="19" t="s">
        <v>763</v>
      </c>
    </row>
    <row r="136" spans="1:4" s="11" customFormat="1" x14ac:dyDescent="0.25">
      <c r="A136" s="12" t="s">
        <v>628</v>
      </c>
      <c r="B136" s="13" t="str">
        <f t="shared" si="4"/>
        <v>Activité 2.1.2.11 :</v>
      </c>
      <c r="C136" s="13" t="str">
        <f t="shared" si="5"/>
        <v xml:space="preserve"> Actualiser les monographies régionales et communales</v>
      </c>
      <c r="D136" s="19" t="s">
        <v>764</v>
      </c>
    </row>
    <row r="137" spans="1:4" s="11" customFormat="1" x14ac:dyDescent="0.25">
      <c r="A137" s="12" t="s">
        <v>629</v>
      </c>
      <c r="B137" s="13" t="str">
        <f t="shared" si="4"/>
        <v>Activité 2.1.2.14 :</v>
      </c>
      <c r="C137" s="13" t="str">
        <f t="shared" si="5"/>
        <v xml:space="preserve"> Produire l’annuaire statistique de l’état civil</v>
      </c>
      <c r="D137" s="19" t="s">
        <v>765</v>
      </c>
    </row>
    <row r="138" spans="1:4" s="11" customFormat="1" x14ac:dyDescent="0.25">
      <c r="A138" s="12" t="s">
        <v>453</v>
      </c>
      <c r="B138" s="13" t="str">
        <f t="shared" si="4"/>
        <v>Activité 2.1.2.15 :</v>
      </c>
      <c r="C138" s="13" t="str">
        <f t="shared" si="5"/>
        <v xml:space="preserve"> Elaborer un tableau de bord des statistiques d’état civil</v>
      </c>
      <c r="D138" s="19" t="s">
        <v>583</v>
      </c>
    </row>
    <row r="139" spans="1:4" s="11" customFormat="1" ht="27" x14ac:dyDescent="0.25">
      <c r="A139" s="12" t="s">
        <v>630</v>
      </c>
      <c r="B139" s="13" t="str">
        <f t="shared" si="4"/>
        <v>Activité 2.1.2.16 :</v>
      </c>
      <c r="C139" s="13" t="str">
        <f t="shared" si="5"/>
        <v xml:space="preserve"> Mettre en place un système d’information cohérent sur l’emploi et le travail.</v>
      </c>
      <c r="D139" s="19" t="s">
        <v>766</v>
      </c>
    </row>
    <row r="140" spans="1:4" s="11" customFormat="1" x14ac:dyDescent="0.25">
      <c r="A140" s="12" t="s">
        <v>631</v>
      </c>
      <c r="B140" s="13" t="str">
        <f t="shared" si="4"/>
        <v>Activité 2.1.2.17 :</v>
      </c>
      <c r="C140" s="13" t="str">
        <f t="shared" si="5"/>
        <v xml:space="preserve"> Elaborer l’annuaire de la CNSS</v>
      </c>
      <c r="D140" s="19" t="s">
        <v>767</v>
      </c>
    </row>
    <row r="141" spans="1:4" s="11" customFormat="1" x14ac:dyDescent="0.25">
      <c r="A141" s="12" t="s">
        <v>632</v>
      </c>
      <c r="B141" s="13" t="str">
        <f t="shared" si="4"/>
        <v>Activité 2.1.2.18 :</v>
      </c>
      <c r="C141" s="13" t="str">
        <f t="shared" si="5"/>
        <v xml:space="preserve"> Elaborer l’annuaire des statistiques de l’emploi,</v>
      </c>
      <c r="D141" s="19" t="s">
        <v>768</v>
      </c>
    </row>
    <row r="142" spans="1:4" s="11" customFormat="1" x14ac:dyDescent="0.25">
      <c r="A142" s="12" t="s">
        <v>633</v>
      </c>
      <c r="B142" s="13" t="str">
        <f t="shared" si="4"/>
        <v>Activité 2.1.2.19 :</v>
      </c>
      <c r="C142" s="13" t="str">
        <f t="shared" si="5"/>
        <v xml:space="preserve"> Elaborer le tableau de bord de l’emploi</v>
      </c>
      <c r="D142" s="19" t="s">
        <v>769</v>
      </c>
    </row>
    <row r="143" spans="1:4" s="11" customFormat="1" x14ac:dyDescent="0.25">
      <c r="A143" s="12" t="s">
        <v>634</v>
      </c>
      <c r="B143" s="13" t="str">
        <f t="shared" si="4"/>
        <v>Activité 2.1.2.20 :</v>
      </c>
      <c r="C143" s="13" t="str">
        <f t="shared" si="5"/>
        <v xml:space="preserve"> Elaborer l’annuaire statistique du Ministère de la Fonction publique</v>
      </c>
      <c r="D143" s="19" t="s">
        <v>770</v>
      </c>
    </row>
    <row r="144" spans="1:4" s="11" customFormat="1" x14ac:dyDescent="0.25">
      <c r="A144" s="12" t="s">
        <v>635</v>
      </c>
      <c r="B144" s="13" t="str">
        <f t="shared" si="4"/>
        <v>Activité 2.1.2.21 :</v>
      </c>
      <c r="C144" s="13" t="str">
        <f t="shared" si="5"/>
        <v xml:space="preserve"> Elaborer l’annuaire du travail et de la sécurité sociale</v>
      </c>
      <c r="D144" s="19" t="s">
        <v>771</v>
      </c>
    </row>
    <row r="145" spans="1:4" s="11" customFormat="1" x14ac:dyDescent="0.25">
      <c r="A145" s="12" t="s">
        <v>636</v>
      </c>
      <c r="B145" s="13" t="str">
        <f t="shared" si="4"/>
        <v>Activité 2.1.2.22 :</v>
      </c>
      <c r="C145" s="13" t="str">
        <f t="shared" si="5"/>
        <v xml:space="preserve"> Elaborer le tableau de bord du travail et de la sécurité sociale</v>
      </c>
      <c r="D145" s="19" t="s">
        <v>772</v>
      </c>
    </row>
    <row r="146" spans="1:4" s="11" customFormat="1" ht="27" x14ac:dyDescent="0.25">
      <c r="A146" s="12" t="s">
        <v>637</v>
      </c>
      <c r="B146" s="13" t="str">
        <f t="shared" si="4"/>
        <v>Activité 2.1.2.23 :</v>
      </c>
      <c r="C146" s="13" t="str">
        <f t="shared" si="5"/>
        <v xml:space="preserve"> Réaliser une enquête sur les risques professionnels, la sécurité et la santé au travail</v>
      </c>
      <c r="D146" s="19" t="s">
        <v>773</v>
      </c>
    </row>
    <row r="147" spans="1:4" s="11" customFormat="1" ht="27" x14ac:dyDescent="0.25">
      <c r="A147" s="12" t="s">
        <v>638</v>
      </c>
      <c r="B147" s="13" t="str">
        <f t="shared" si="4"/>
        <v>Activité 2.1.2.24 :</v>
      </c>
      <c r="C147" s="13" t="str">
        <f t="shared" si="5"/>
        <v xml:space="preserve"> Actualiser le répertoire des établissements d’enseignement technique et de formation professionnelle</v>
      </c>
      <c r="D147" s="19" t="s">
        <v>774</v>
      </c>
    </row>
    <row r="148" spans="1:4" s="11" customFormat="1" x14ac:dyDescent="0.25">
      <c r="A148" s="12" t="s">
        <v>639</v>
      </c>
      <c r="B148" s="13" t="str">
        <f t="shared" si="4"/>
        <v>Activité 2.1.2.25 :</v>
      </c>
      <c r="C148" s="13" t="str">
        <f t="shared" si="5"/>
        <v xml:space="preserve"> Réaliser une étude méthodologique sur le suivi des diplômés</v>
      </c>
      <c r="D148" s="19" t="s">
        <v>775</v>
      </c>
    </row>
    <row r="149" spans="1:4" s="11" customFormat="1" ht="40.5" x14ac:dyDescent="0.25">
      <c r="A149" s="12" t="s">
        <v>640</v>
      </c>
      <c r="B149" s="13" t="str">
        <f t="shared" si="4"/>
        <v>Activité 2.1.2.26 :</v>
      </c>
      <c r="C149" s="13" t="str">
        <f t="shared" si="5"/>
        <v xml:space="preserve"> Mettre en place un dispositif et suivre les diplômés et sortants du système d’enseignement technique, formation professionnelle, et enseignement supérieur</v>
      </c>
      <c r="D149" s="19" t="s">
        <v>776</v>
      </c>
    </row>
    <row r="150" spans="1:4" s="11" customFormat="1" ht="27" x14ac:dyDescent="0.25">
      <c r="A150" s="12" t="s">
        <v>641</v>
      </c>
      <c r="B150" s="13" t="str">
        <f t="shared" si="4"/>
        <v>Activité 2.1.2.27 :</v>
      </c>
      <c r="C150" s="13" t="str">
        <f t="shared" si="5"/>
        <v xml:space="preserve"> Elaborer les cartes éducatives (aux niveaux primaire et secondaire)</v>
      </c>
      <c r="D150" s="19" t="s">
        <v>777</v>
      </c>
    </row>
    <row r="151" spans="1:4" s="11" customFormat="1" x14ac:dyDescent="0.25">
      <c r="A151" s="12" t="s">
        <v>642</v>
      </c>
      <c r="B151" s="13" t="str">
        <f t="shared" si="4"/>
        <v>Activité 2.1.2.28 :</v>
      </c>
      <c r="C151" s="13" t="str">
        <f t="shared" si="5"/>
        <v xml:space="preserve"> Produire des informations sur les acquis scolaires</v>
      </c>
      <c r="D151" s="19" t="s">
        <v>778</v>
      </c>
    </row>
    <row r="152" spans="1:4" s="11" customFormat="1" ht="27" x14ac:dyDescent="0.25">
      <c r="A152" s="12" t="s">
        <v>643</v>
      </c>
      <c r="B152" s="13" t="str">
        <f t="shared" si="4"/>
        <v>Activité 2.1.2.29 :</v>
      </c>
      <c r="C152" s="13" t="str">
        <f t="shared" si="5"/>
        <v xml:space="preserve"> Produire l’annuaire des statistiques de l’éducation de base et de l’alphabétisation</v>
      </c>
      <c r="D152" s="19" t="s">
        <v>779</v>
      </c>
    </row>
    <row r="153" spans="1:4" s="11" customFormat="1" ht="27" x14ac:dyDescent="0.25">
      <c r="A153" s="12" t="s">
        <v>644</v>
      </c>
      <c r="B153" s="13" t="str">
        <f t="shared" si="4"/>
        <v>Activité 2.1.2.30 :</v>
      </c>
      <c r="C153" s="13" t="str">
        <f t="shared" si="5"/>
        <v xml:space="preserve"> Elaborer le tableau de bord de l’éducation de base et de l’alphabétisation</v>
      </c>
      <c r="D153" s="19" t="s">
        <v>780</v>
      </c>
    </row>
    <row r="154" spans="1:4" s="11" customFormat="1" x14ac:dyDescent="0.25">
      <c r="A154" s="12" t="s">
        <v>645</v>
      </c>
      <c r="B154" s="13" t="str">
        <f t="shared" si="4"/>
        <v>Activité 2.1.2.31 :</v>
      </c>
      <c r="C154" s="13" t="str">
        <f t="shared" si="5"/>
        <v xml:space="preserve"> Elaborer les tableaux de bord régionaux</v>
      </c>
      <c r="D154" s="19" t="s">
        <v>781</v>
      </c>
    </row>
    <row r="155" spans="1:4" s="11" customFormat="1" x14ac:dyDescent="0.25">
      <c r="A155" s="12" t="s">
        <v>646</v>
      </c>
      <c r="B155" s="13" t="str">
        <f t="shared" si="4"/>
        <v>Activité 2.1.2.32 :</v>
      </c>
      <c r="C155" s="13" t="str">
        <f t="shared" si="5"/>
        <v xml:space="preserve"> Elaborer les tableaux de bord provinciaux</v>
      </c>
      <c r="D155" s="19" t="s">
        <v>782</v>
      </c>
    </row>
    <row r="156" spans="1:4" s="11" customFormat="1" x14ac:dyDescent="0.25">
      <c r="A156" s="12" t="s">
        <v>647</v>
      </c>
      <c r="B156" s="13" t="str">
        <f t="shared" si="4"/>
        <v>Activité 2.1.2.33 :</v>
      </c>
      <c r="C156" s="13" t="str">
        <f t="shared" si="5"/>
        <v xml:space="preserve"> Elaborer l'annuaire "Education nationale en chiffres"</v>
      </c>
      <c r="D156" s="19" t="s">
        <v>783</v>
      </c>
    </row>
    <row r="157" spans="1:4" s="11" customFormat="1" ht="27" x14ac:dyDescent="0.25">
      <c r="A157" s="12" t="s">
        <v>648</v>
      </c>
      <c r="B157" s="13" t="str">
        <f t="shared" si="4"/>
        <v>Activité 2.1.2.34 :</v>
      </c>
      <c r="C157" s="13" t="str">
        <f t="shared" si="5"/>
        <v xml:space="preserve"> Produire l’annuaire des statistique de l’enseignement secondaire,, supérieur, et la formation professionnelle</v>
      </c>
      <c r="D157" s="19" t="s">
        <v>784</v>
      </c>
    </row>
    <row r="158" spans="1:4" s="11" customFormat="1" ht="27" x14ac:dyDescent="0.25">
      <c r="A158" s="12" t="s">
        <v>649</v>
      </c>
      <c r="B158" s="13" t="str">
        <f t="shared" si="4"/>
        <v>Activité 2.1.2.35 :</v>
      </c>
      <c r="C158" s="13" t="str">
        <f t="shared" si="5"/>
        <v xml:space="preserve"> Elaborer le tableau de bord l’enseignement secondaire, supérieur, et la formation professionnelle</v>
      </c>
      <c r="D158" s="19" t="s">
        <v>785</v>
      </c>
    </row>
    <row r="159" spans="1:4" s="11" customFormat="1" ht="27" x14ac:dyDescent="0.25">
      <c r="A159" s="12" t="s">
        <v>523</v>
      </c>
      <c r="B159" s="13" t="str">
        <f t="shared" si="4"/>
        <v>Activité 2.1.2.55 :</v>
      </c>
      <c r="C159" s="13" t="str">
        <f t="shared" si="5"/>
        <v xml:space="preserve"> Elaborer les comptes nationaux provisoires, semi-provisoire et définitifs</v>
      </c>
      <c r="D159" s="19" t="s">
        <v>786</v>
      </c>
    </row>
    <row r="160" spans="1:4" s="11" customFormat="1" ht="27" x14ac:dyDescent="0.25">
      <c r="A160" s="12" t="s">
        <v>454</v>
      </c>
      <c r="B160" s="13" t="str">
        <f t="shared" si="4"/>
        <v>Activité 2.1.2.56 :</v>
      </c>
      <c r="C160" s="13" t="str">
        <f t="shared" si="5"/>
        <v xml:space="preserve"> Elaborer de trois notes techniques de suivi de la conjoncture nationale et internationale</v>
      </c>
      <c r="D160" s="19" t="s">
        <v>787</v>
      </c>
    </row>
    <row r="161" spans="1:4" s="11" customFormat="1" x14ac:dyDescent="0.25">
      <c r="A161" s="12" t="s">
        <v>455</v>
      </c>
      <c r="B161" s="13" t="str">
        <f t="shared" si="4"/>
        <v>Activité 2.1.2.57 :</v>
      </c>
      <c r="C161" s="13" t="str">
        <f t="shared" si="5"/>
        <v xml:space="preserve"> Elaborer la matrice de comptabilité sociale</v>
      </c>
      <c r="D161" s="19" t="s">
        <v>788</v>
      </c>
    </row>
    <row r="162" spans="1:4" s="11" customFormat="1" x14ac:dyDescent="0.25">
      <c r="A162" s="12" t="s">
        <v>525</v>
      </c>
      <c r="B162" s="13" t="str">
        <f t="shared" si="4"/>
        <v>Activité 2.1.2.58 :</v>
      </c>
      <c r="C162" s="13" t="str">
        <f t="shared" si="5"/>
        <v xml:space="preserve"> Elaborer la balance des paiements</v>
      </c>
      <c r="D162" s="19" t="s">
        <v>789</v>
      </c>
    </row>
    <row r="163" spans="1:4" s="11" customFormat="1" x14ac:dyDescent="0.25">
      <c r="A163" s="12" t="s">
        <v>456</v>
      </c>
      <c r="B163" s="13" t="str">
        <f t="shared" si="4"/>
        <v>Activité 2.1.2.59 :</v>
      </c>
      <c r="C163" s="13" t="str">
        <f t="shared" si="5"/>
        <v xml:space="preserve"> Elaborer les notes rapide de conjoncture</v>
      </c>
      <c r="D163" s="19" t="s">
        <v>790</v>
      </c>
    </row>
    <row r="164" spans="1:4" s="11" customFormat="1" x14ac:dyDescent="0.25">
      <c r="A164" s="12" t="s">
        <v>457</v>
      </c>
      <c r="B164" s="13" t="str">
        <f t="shared" si="4"/>
        <v>Activité 2.1.2.61 :</v>
      </c>
      <c r="C164" s="13" t="str">
        <f t="shared" si="5"/>
        <v xml:space="preserve"> Elaborer un indice du chiffre d’affaires des principales entreprises</v>
      </c>
      <c r="D164" s="19" t="s">
        <v>791</v>
      </c>
    </row>
    <row r="165" spans="1:4" s="11" customFormat="1" ht="27" x14ac:dyDescent="0.25">
      <c r="A165" s="12" t="s">
        <v>458</v>
      </c>
      <c r="B165" s="13" t="str">
        <f t="shared" si="4"/>
        <v>Activité 2.1.2.63 :</v>
      </c>
      <c r="C165" s="13" t="str">
        <f t="shared" si="5"/>
        <v xml:space="preserve"> Elaborer l’indice des prix à la consommation (IPC) et l’étendre au niveau régionale</v>
      </c>
      <c r="D165" s="19" t="s">
        <v>792</v>
      </c>
    </row>
    <row r="166" spans="1:4" s="11" customFormat="1" x14ac:dyDescent="0.25">
      <c r="A166" s="12" t="s">
        <v>459</v>
      </c>
      <c r="B166" s="13" t="str">
        <f t="shared" si="4"/>
        <v>Activité 2.1.2.64 :</v>
      </c>
      <c r="C166" s="13" t="str">
        <f t="shared" si="5"/>
        <v xml:space="preserve"> Actualiser la mercuriale des prix</v>
      </c>
      <c r="D166" s="19" t="s">
        <v>793</v>
      </c>
    </row>
    <row r="167" spans="1:4" s="11" customFormat="1" ht="27" x14ac:dyDescent="0.25">
      <c r="A167" s="12" t="s">
        <v>460</v>
      </c>
      <c r="B167" s="13" t="str">
        <f t="shared" si="4"/>
        <v>Activité 2.1.2.65 :</v>
      </c>
      <c r="C167" s="13" t="str">
        <f t="shared" si="5"/>
        <v xml:space="preserve"> Elaborer les statistiques du commerce extérieur notamment l’indice des prix du commerce extérieur et les termes de l’échange</v>
      </c>
      <c r="D167" s="19" t="s">
        <v>794</v>
      </c>
    </row>
    <row r="168" spans="1:4" s="11" customFormat="1" x14ac:dyDescent="0.25">
      <c r="A168" s="12" t="s">
        <v>461</v>
      </c>
      <c r="B168" s="13" t="str">
        <f t="shared" si="4"/>
        <v>Activité 2.1.2.66 :</v>
      </c>
      <c r="C168" s="13" t="str">
        <f t="shared" si="5"/>
        <v xml:space="preserve"> Elaborer l'indice des prix de ventes industrielles </v>
      </c>
      <c r="D168" s="19" t="s">
        <v>795</v>
      </c>
    </row>
    <row r="169" spans="1:4" s="11" customFormat="1" x14ac:dyDescent="0.25">
      <c r="A169" s="12" t="s">
        <v>527</v>
      </c>
      <c r="B169" s="13" t="str">
        <f t="shared" si="4"/>
        <v>Activité 2.1.2.67 :</v>
      </c>
      <c r="C169" s="13" t="str">
        <f t="shared" si="5"/>
        <v xml:space="preserve">  Evaluer la parité de pouvoir d’achat (PPA)</v>
      </c>
      <c r="D169" s="19" t="s">
        <v>796</v>
      </c>
    </row>
    <row r="170" spans="1:4" s="11" customFormat="1" x14ac:dyDescent="0.25">
      <c r="A170" s="12" t="s">
        <v>462</v>
      </c>
      <c r="B170" s="13" t="str">
        <f t="shared" si="4"/>
        <v>Activité 2.1.2.68 :</v>
      </c>
      <c r="C170" s="13" t="str">
        <f t="shared" si="5"/>
        <v xml:space="preserve"> Enquête annuelle sur les investissements directs étrangers (IDE)</v>
      </c>
      <c r="D170" s="19" t="s">
        <v>797</v>
      </c>
    </row>
    <row r="171" spans="1:4" s="11" customFormat="1" ht="27" x14ac:dyDescent="0.25">
      <c r="A171" s="12" t="s">
        <v>463</v>
      </c>
      <c r="B171" s="13" t="str">
        <f t="shared" si="4"/>
        <v>Activité 2.1.1.7 :</v>
      </c>
      <c r="C171" s="13" t="str">
        <f t="shared" si="5"/>
        <v xml:space="preserve"> Réaliser l’enquête sur le Stock Commerçant et Système Information sur les marchés agricoles</v>
      </c>
      <c r="D171" s="19" t="s">
        <v>798</v>
      </c>
    </row>
    <row r="172" spans="1:4" s="11" customFormat="1" ht="27" x14ac:dyDescent="0.25">
      <c r="A172" s="12" t="s">
        <v>464</v>
      </c>
      <c r="B172" s="13" t="str">
        <f t="shared" si="4"/>
        <v>Activité 3.3.1.1 :</v>
      </c>
      <c r="C172" s="13" t="str">
        <f t="shared" si="5"/>
        <v xml:space="preserve"> Actualiser et diffuser les indicateurs de suivi des indicateurs du SCADD et des OMD</v>
      </c>
      <c r="D172" s="19" t="s">
        <v>799</v>
      </c>
    </row>
    <row r="173" spans="1:4" s="11" customFormat="1" x14ac:dyDescent="0.25">
      <c r="A173" s="12" t="s">
        <v>465</v>
      </c>
      <c r="B173" s="13" t="str">
        <f t="shared" si="4"/>
        <v>Activité 3.1.1.1 :</v>
      </c>
      <c r="C173" s="13" t="str">
        <f t="shared" si="5"/>
        <v xml:space="preserve"> Opérationnaliser le SDI</v>
      </c>
      <c r="D173" s="19" t="s">
        <v>800</v>
      </c>
    </row>
    <row r="174" spans="1:4" s="11" customFormat="1" ht="27" x14ac:dyDescent="0.25">
      <c r="A174" s="12" t="s">
        <v>466</v>
      </c>
      <c r="B174" s="13" t="str">
        <f t="shared" si="4"/>
        <v>Activité 3.1.2.1 :</v>
      </c>
      <c r="C174" s="13" t="str">
        <f t="shared" si="5"/>
        <v xml:space="preserve"> Organiser les bases de données et métadonnées à l’MEF et dans les structures sectorielles et les rendre modernes ;</v>
      </c>
      <c r="D174" s="19" t="s">
        <v>801</v>
      </c>
    </row>
    <row r="175" spans="1:4" s="11" customFormat="1" ht="40.5" x14ac:dyDescent="0.25">
      <c r="A175" s="12" t="s">
        <v>467</v>
      </c>
      <c r="B175" s="13" t="str">
        <f t="shared" si="4"/>
        <v>Activité 3.1.2.2 :</v>
      </c>
      <c r="C175" s="13" t="str">
        <f t="shared" si="5"/>
        <v xml:space="preserve"> Harmoniser des bases de données (définitions, codes des localités avec les résultats du RGPH, concepts, etc.) à l’MEF et dans les structures sectoriels</v>
      </c>
      <c r="D175" s="19" t="s">
        <v>802</v>
      </c>
    </row>
    <row r="176" spans="1:4" s="11" customFormat="1" x14ac:dyDescent="0.25">
      <c r="A176" s="12" t="s">
        <v>236</v>
      </c>
      <c r="B176" s="13" t="str">
        <f t="shared" si="4"/>
        <v>Activité 3.2.1.1 :</v>
      </c>
      <c r="C176" s="13" t="str">
        <f t="shared" si="5"/>
        <v xml:space="preserve"> Actualiser le document de politique de diffusion du SSN</v>
      </c>
      <c r="D176" s="19" t="s">
        <v>803</v>
      </c>
    </row>
    <row r="177" spans="1:4" s="11" customFormat="1" ht="27" x14ac:dyDescent="0.25">
      <c r="A177" s="12" t="s">
        <v>650</v>
      </c>
      <c r="B177" s="13" t="str">
        <f t="shared" si="4"/>
        <v>Activité 3.2.1.10 :</v>
      </c>
      <c r="C177" s="13" t="str">
        <f t="shared" si="5"/>
        <v xml:space="preserve"> Mettre en place un système d’abonnement électronique des utilisateurs</v>
      </c>
      <c r="D177" s="19" t="s">
        <v>804</v>
      </c>
    </row>
    <row r="178" spans="1:4" s="11" customFormat="1" ht="27" x14ac:dyDescent="0.25">
      <c r="A178" s="12" t="s">
        <v>252</v>
      </c>
      <c r="B178" s="13" t="str">
        <f t="shared" si="4"/>
        <v>Activité 3.2.1.11 :</v>
      </c>
      <c r="C178" s="13" t="str">
        <f t="shared" si="5"/>
        <v xml:space="preserve"> Mettre à contribution les organes de presses (radios, télé, presse écrite)</v>
      </c>
      <c r="D178" s="19" t="s">
        <v>805</v>
      </c>
    </row>
    <row r="179" spans="1:4" s="11" customFormat="1" ht="40.5" x14ac:dyDescent="0.25">
      <c r="A179" s="12" t="s">
        <v>468</v>
      </c>
      <c r="B179" s="13" t="str">
        <f t="shared" si="4"/>
        <v>Activité 3.2.1.13 :</v>
      </c>
      <c r="C179" s="13" t="str">
        <f t="shared" si="5"/>
        <v xml:space="preserve"> Diffuser les comptes nationaux, des comptes de l'agriculture, de la santé, de l'environnement et la matrice de comptabilité nationale autres comptes</v>
      </c>
      <c r="D179" s="19" t="s">
        <v>806</v>
      </c>
    </row>
    <row r="180" spans="1:4" s="11" customFormat="1" x14ac:dyDescent="0.25">
      <c r="A180" s="12" t="s">
        <v>469</v>
      </c>
      <c r="B180" s="13" t="str">
        <f t="shared" si="4"/>
        <v>Activité 3.2.1.14 :</v>
      </c>
      <c r="C180" s="13" t="str">
        <f t="shared" si="5"/>
        <v xml:space="preserve"> Diffuser les tableaux de bords produits</v>
      </c>
      <c r="D180" s="19" t="s">
        <v>807</v>
      </c>
    </row>
    <row r="181" spans="1:4" s="11" customFormat="1" x14ac:dyDescent="0.25">
      <c r="A181" s="12" t="s">
        <v>256</v>
      </c>
      <c r="B181" s="13" t="str">
        <f t="shared" si="4"/>
        <v>Activité 3.2.1.15 :</v>
      </c>
      <c r="C181" s="13" t="str">
        <f t="shared" si="5"/>
        <v xml:space="preserve"> Diffuser les annuaires statistiques</v>
      </c>
      <c r="D181" s="19" t="s">
        <v>808</v>
      </c>
    </row>
    <row r="182" spans="1:4" s="11" customFormat="1" ht="40.5" x14ac:dyDescent="0.25">
      <c r="A182" s="12" t="s">
        <v>258</v>
      </c>
      <c r="B182" s="13" t="str">
        <f t="shared" si="4"/>
        <v>Activité 3.2.1.16 :</v>
      </c>
      <c r="C182" s="13" t="str">
        <f t="shared" si="5"/>
        <v xml:space="preserve"> Diffuser des notes et autres publications infra annuelles (IPI, indice du chiffre d’affaires, indices de prix de ventes, indices et statistiques du commerce extérieur, etc..)</v>
      </c>
      <c r="D182" s="19" t="s">
        <v>809</v>
      </c>
    </row>
    <row r="183" spans="1:4" s="11" customFormat="1" ht="27" x14ac:dyDescent="0.25">
      <c r="A183" s="12" t="s">
        <v>651</v>
      </c>
      <c r="B183" s="13" t="str">
        <f t="shared" si="4"/>
        <v>Activité 3.2.1.17 :</v>
      </c>
      <c r="C183" s="13" t="str">
        <f t="shared" si="5"/>
        <v xml:space="preserve"> Diffuser les autres publications nationales annuelles et infra annuelles</v>
      </c>
      <c r="D183" s="19" t="s">
        <v>810</v>
      </c>
    </row>
    <row r="184" spans="1:4" s="11" customFormat="1" x14ac:dyDescent="0.25">
      <c r="A184" s="12" t="s">
        <v>238</v>
      </c>
      <c r="B184" s="13" t="str">
        <f t="shared" si="4"/>
        <v>Activité 3.2.1.2 :</v>
      </c>
      <c r="C184" s="13" t="str">
        <f t="shared" si="5"/>
        <v xml:space="preserve"> Elaborer et publier un calendrier de diffusion des produits du SSN</v>
      </c>
      <c r="D184" s="19" t="s">
        <v>811</v>
      </c>
    </row>
    <row r="185" spans="1:4" s="11" customFormat="1" ht="27" x14ac:dyDescent="0.25">
      <c r="A185" s="12" t="s">
        <v>240</v>
      </c>
      <c r="B185" s="13" t="str">
        <f t="shared" si="4"/>
        <v>Activité 3.2.1.3 :</v>
      </c>
      <c r="C185" s="13" t="str">
        <f t="shared" si="5"/>
        <v xml:space="preserve"> Elaborer et publier régulièrement un catalogue de publications statistiques ;</v>
      </c>
      <c r="D185" s="19" t="s">
        <v>812</v>
      </c>
    </row>
    <row r="186" spans="1:4" s="11" customFormat="1" x14ac:dyDescent="0.25">
      <c r="A186" s="12" t="s">
        <v>242</v>
      </c>
      <c r="B186" s="13" t="str">
        <f t="shared" si="4"/>
        <v>Activité 3.2.1.4 :</v>
      </c>
      <c r="C186" s="13" t="str">
        <f t="shared" si="5"/>
        <v xml:space="preserve"> Mettre en place une base de données centralisée</v>
      </c>
      <c r="D186" s="19" t="s">
        <v>813</v>
      </c>
    </row>
    <row r="187" spans="1:4" s="11" customFormat="1" ht="27" x14ac:dyDescent="0.25">
      <c r="A187" s="12" t="s">
        <v>244</v>
      </c>
      <c r="B187" s="13" t="str">
        <f t="shared" si="4"/>
        <v>Activité 3.2.1.5 :</v>
      </c>
      <c r="C187" s="13" t="str">
        <f t="shared" si="5"/>
        <v xml:space="preserve"> Actualiser le répertoire de producteurs et de l’offre des produits statistiques (publications, indicateurs produits, )</v>
      </c>
      <c r="D187" s="19" t="s">
        <v>814</v>
      </c>
    </row>
    <row r="188" spans="1:4" s="11" customFormat="1" ht="27" x14ac:dyDescent="0.25">
      <c r="A188" s="12" t="s">
        <v>246</v>
      </c>
      <c r="B188" s="13" t="str">
        <f t="shared" si="4"/>
        <v>Activité 3.2.1.6 :</v>
      </c>
      <c r="C188" s="13" t="str">
        <f t="shared" si="5"/>
        <v xml:space="preserve"> Organiser les gestionnaires de centre de documentation en comité d’appui et dissémination des informations statistiques</v>
      </c>
      <c r="D188" s="19" t="s">
        <v>815</v>
      </c>
    </row>
    <row r="189" spans="1:4" s="11" customFormat="1" ht="27" x14ac:dyDescent="0.25">
      <c r="A189" s="12" t="s">
        <v>247</v>
      </c>
      <c r="B189" s="13" t="str">
        <f t="shared" si="4"/>
        <v>Activité 3.2.1.7 :</v>
      </c>
      <c r="C189" s="13" t="str">
        <f t="shared" si="5"/>
        <v xml:space="preserve"> Mettre en place des bases de données diffusables et accessibles sur internet</v>
      </c>
      <c r="D189" s="19" t="s">
        <v>816</v>
      </c>
    </row>
    <row r="190" spans="1:4" s="11" customFormat="1" ht="27" x14ac:dyDescent="0.25">
      <c r="A190" s="12" t="s">
        <v>249</v>
      </c>
      <c r="B190" s="13" t="str">
        <f t="shared" si="4"/>
        <v>Activité 3.2.1.8 :</v>
      </c>
      <c r="C190" s="13" t="str">
        <f t="shared" si="5"/>
        <v xml:space="preserve"> Organiser un forum de discussion en ligne entre producteur et utilisateurs des données</v>
      </c>
      <c r="D190" s="19" t="s">
        <v>817</v>
      </c>
    </row>
    <row r="191" spans="1:4" s="11" customFormat="1" x14ac:dyDescent="0.25">
      <c r="A191" s="12" t="s">
        <v>251</v>
      </c>
      <c r="B191" s="13" t="str">
        <f t="shared" si="4"/>
        <v>Activité 3.2.1.9 :</v>
      </c>
      <c r="C191" s="13" t="str">
        <f t="shared" si="5"/>
        <v xml:space="preserve"> Mettre en alerte pour toute nouvelle publication réalisée</v>
      </c>
      <c r="D191" s="19" t="s">
        <v>818</v>
      </c>
    </row>
    <row r="192" spans="1:4" s="11" customFormat="1" ht="27" x14ac:dyDescent="0.25">
      <c r="A192" s="12" t="s">
        <v>533</v>
      </c>
      <c r="B192" s="13" t="str">
        <f t="shared" si="4"/>
        <v>Activité 3.2.2.1 :</v>
      </c>
      <c r="C192" s="13" t="str">
        <f t="shared" si="5"/>
        <v xml:space="preserve"> Développer la messagerie à travers l’internet/intranet (adresse groupe par service, direction et tout le personnel de l’MEF)</v>
      </c>
      <c r="D192" s="19" t="s">
        <v>819</v>
      </c>
    </row>
    <row r="193" spans="1:4" s="11" customFormat="1" x14ac:dyDescent="0.25">
      <c r="A193" s="12" t="s">
        <v>534</v>
      </c>
      <c r="B193" s="13" t="str">
        <f t="shared" si="4"/>
        <v>Activité 3.2.2.2 :</v>
      </c>
      <c r="C193" s="13" t="str">
        <f t="shared" si="5"/>
        <v xml:space="preserve"> Mettre en place l’intranet pour la communication interne</v>
      </c>
      <c r="D193" s="19" t="s">
        <v>820</v>
      </c>
    </row>
    <row r="194" spans="1:4" s="11" customFormat="1" ht="27" x14ac:dyDescent="0.25">
      <c r="A194" s="12" t="s">
        <v>262</v>
      </c>
      <c r="B194" s="13" t="str">
        <f t="shared" si="4"/>
        <v>Activité 3.2.2.3 :</v>
      </c>
      <c r="C194" s="13" t="str">
        <f t="shared" si="5"/>
        <v xml:space="preserve"> Mettre en place des supports de communication (plaquettes, dépliants, documents)</v>
      </c>
      <c r="D194" s="19" t="s">
        <v>821</v>
      </c>
    </row>
    <row r="195" spans="1:4" s="11" customFormat="1" x14ac:dyDescent="0.25">
      <c r="A195" s="12" t="s">
        <v>264</v>
      </c>
      <c r="B195" s="13" t="str">
        <f t="shared" ref="B195:B258" si="6">LEFT(A195,SEARCH(" : ",A195)+1)</f>
        <v>Activité 3.2.2.4 :</v>
      </c>
      <c r="C195" s="13" t="str">
        <f t="shared" ref="C195:C258" si="7">RIGHT(A195,LEN(A195)-IF(ISERROR(SEARCH(" ",A195,1+SEARCH("",A195))),SEARCH("",A195),SEARCH("",A195,1+SEARCH(" : ",A195))))</f>
        <v xml:space="preserve"> Organiser des points de presse sur des produits statistiques</v>
      </c>
      <c r="D195" s="19" t="s">
        <v>822</v>
      </c>
    </row>
    <row r="196" spans="1:4" s="11" customFormat="1" ht="27" x14ac:dyDescent="0.25">
      <c r="A196" s="12" t="s">
        <v>536</v>
      </c>
      <c r="B196" s="13" t="str">
        <f t="shared" si="6"/>
        <v>Activité 3.2.2.5 :</v>
      </c>
      <c r="C196" s="13" t="str">
        <f t="shared" si="7"/>
        <v xml:space="preserve"> Créer un organe de liaison du SSN (publication des données statistiques, écho sur les activités statistiques, )</v>
      </c>
      <c r="D196" s="19" t="s">
        <v>823</v>
      </c>
    </row>
    <row r="197" spans="1:4" s="11" customFormat="1" ht="54" x14ac:dyDescent="0.25">
      <c r="A197" s="12" t="s">
        <v>290</v>
      </c>
      <c r="B197" s="13" t="str">
        <f t="shared" si="6"/>
        <v>Activité 3.2.2.6 :</v>
      </c>
      <c r="C197" s="13" t="str">
        <f t="shared" si="7"/>
        <v xml:space="preserve"> Organisation des actions en matière de statistique auprès des élèves et étudiants lors de la journée Africaine de la statistique (animation de conférences, distribution des dépliants, jeux concours sur la statistique,)</v>
      </c>
      <c r="D197" s="19" t="s">
        <v>824</v>
      </c>
    </row>
    <row r="198" spans="1:4" s="11" customFormat="1" x14ac:dyDescent="0.25">
      <c r="A198" s="12" t="s">
        <v>266</v>
      </c>
      <c r="B198" s="13" t="str">
        <f t="shared" si="6"/>
        <v>Activité 3.2.2.6 :</v>
      </c>
      <c r="C198" s="13" t="str">
        <f t="shared" si="7"/>
        <v xml:space="preserve"> Organiser des ateliers de dissémination des résultats</v>
      </c>
      <c r="D198" s="19" t="s">
        <v>825</v>
      </c>
    </row>
    <row r="199" spans="1:4" s="11" customFormat="1" ht="27" x14ac:dyDescent="0.25">
      <c r="A199" s="12" t="s">
        <v>268</v>
      </c>
      <c r="B199" s="13" t="str">
        <f t="shared" si="6"/>
        <v>Activité 3.2.2.7 :</v>
      </c>
      <c r="C199" s="13" t="str">
        <f t="shared" si="7"/>
        <v xml:space="preserve"> Elaborer et diffuser des communiqués de presses sur les publications statistiques</v>
      </c>
      <c r="D199" s="19" t="s">
        <v>826</v>
      </c>
    </row>
    <row r="200" spans="1:4" s="11" customFormat="1" x14ac:dyDescent="0.25">
      <c r="A200" s="12" t="s">
        <v>470</v>
      </c>
      <c r="B200" s="13" t="str">
        <f t="shared" si="6"/>
        <v>Activité 3.2.2.8 :</v>
      </c>
      <c r="C200" s="13" t="str">
        <f t="shared" si="7"/>
        <v xml:space="preserve"> Réaliser des films documentaires sur les statistiques</v>
      </c>
      <c r="D200" s="19" t="s">
        <v>827</v>
      </c>
    </row>
    <row r="201" spans="1:4" s="11" customFormat="1" ht="27" x14ac:dyDescent="0.25">
      <c r="A201" s="12" t="s">
        <v>538</v>
      </c>
      <c r="B201" s="13" t="str">
        <f t="shared" si="6"/>
        <v>Activité 3.3.1.2 :</v>
      </c>
      <c r="C201" s="13" t="str">
        <f t="shared" si="7"/>
        <v xml:space="preserve"> Evaluer la qualité des indicateurs et faire des études comparées de suivi</v>
      </c>
      <c r="D201" s="19" t="s">
        <v>828</v>
      </c>
    </row>
    <row r="202" spans="1:4" s="11" customFormat="1" x14ac:dyDescent="0.25">
      <c r="A202" s="12" t="s">
        <v>471</v>
      </c>
      <c r="B202" s="13" t="str">
        <f t="shared" si="6"/>
        <v>Activité 3.3.1.3 :</v>
      </c>
      <c r="C202" s="13" t="str">
        <f t="shared" si="7"/>
        <v xml:space="preserve"> Disposer d’une base de données fédératrice des indicateurs</v>
      </c>
      <c r="D202" s="19" t="s">
        <v>829</v>
      </c>
    </row>
    <row r="203" spans="1:4" s="11" customFormat="1" x14ac:dyDescent="0.25">
      <c r="A203" s="12" t="s">
        <v>472</v>
      </c>
      <c r="B203" s="13" t="str">
        <f t="shared" si="6"/>
        <v>Activité 3.3.1.4 :</v>
      </c>
      <c r="C203" s="13" t="str">
        <f t="shared" si="7"/>
        <v xml:space="preserve"> Elaborer des projections d’indicateurs</v>
      </c>
      <c r="D203" s="19" t="s">
        <v>830</v>
      </c>
    </row>
    <row r="204" spans="1:4" s="11" customFormat="1" ht="27" x14ac:dyDescent="0.25">
      <c r="A204" s="12" t="s">
        <v>276</v>
      </c>
      <c r="B204" s="13" t="str">
        <f t="shared" si="6"/>
        <v>Activité 3.3.1.5 :</v>
      </c>
      <c r="C204" s="13" t="str">
        <f t="shared" si="7"/>
        <v xml:space="preserve"> Organiser des séminaires et ateliers de présentation des indicateurs élaborés</v>
      </c>
      <c r="D204" s="19" t="s">
        <v>831</v>
      </c>
    </row>
    <row r="205" spans="1:4" s="11" customFormat="1" ht="27" x14ac:dyDescent="0.25">
      <c r="A205" s="12" t="s">
        <v>278</v>
      </c>
      <c r="B205" s="13" t="str">
        <f t="shared" si="6"/>
        <v>Activité 3.3.1.6 :</v>
      </c>
      <c r="C205" s="13" t="str">
        <f t="shared" si="7"/>
        <v xml:space="preserve"> Vulgariser les données et autres documents de synthèse au public à travers les canaux existants</v>
      </c>
      <c r="D205" s="19" t="s">
        <v>832</v>
      </c>
    </row>
    <row r="206" spans="1:4" s="11" customFormat="1" ht="27" x14ac:dyDescent="0.25">
      <c r="A206" s="12" t="s">
        <v>280</v>
      </c>
      <c r="B206" s="13" t="str">
        <f t="shared" si="6"/>
        <v>Activité 3.3.1.7 :</v>
      </c>
      <c r="C206" s="13" t="str">
        <f t="shared" si="7"/>
        <v xml:space="preserve"> Apporter un appui de proximité aux utilisateurs de données selon l’approche ciblée client</v>
      </c>
      <c r="D206" s="19" t="s">
        <v>833</v>
      </c>
    </row>
    <row r="207" spans="1:4" s="11" customFormat="1" x14ac:dyDescent="0.25">
      <c r="A207" s="12" t="s">
        <v>282</v>
      </c>
      <c r="B207" s="13" t="str">
        <f t="shared" si="6"/>
        <v>Activité 3.3.2.1 :</v>
      </c>
      <c r="C207" s="13" t="str">
        <f t="shared" si="7"/>
        <v xml:space="preserve"> Organiser la Journée Africaine de la statistique (JAS)</v>
      </c>
      <c r="D207" s="19" t="s">
        <v>834</v>
      </c>
    </row>
    <row r="208" spans="1:4" s="11" customFormat="1" ht="27" x14ac:dyDescent="0.25">
      <c r="A208" s="12" t="s">
        <v>539</v>
      </c>
      <c r="B208" s="13" t="str">
        <f t="shared" si="6"/>
        <v>Activité 3.3.2.2 :</v>
      </c>
      <c r="C208" s="13" t="str">
        <f t="shared" si="7"/>
        <v xml:space="preserve"> Instituer des journées de sensibilisation de façon tournante dans les principaux lycées et collèges</v>
      </c>
      <c r="D208" s="19" t="s">
        <v>835</v>
      </c>
    </row>
    <row r="209" spans="1:4" s="11" customFormat="1" x14ac:dyDescent="0.25">
      <c r="A209" s="12" t="s">
        <v>284</v>
      </c>
      <c r="B209" s="13" t="str">
        <f t="shared" si="6"/>
        <v>Activité 3.3.2.2 :</v>
      </c>
      <c r="C209" s="13" t="str">
        <f t="shared" si="7"/>
        <v xml:space="preserve"> Organiser un forum sur la statistique</v>
      </c>
      <c r="D209" s="19" t="s">
        <v>836</v>
      </c>
    </row>
    <row r="210" spans="1:4" s="11" customFormat="1" x14ac:dyDescent="0.25">
      <c r="A210" s="12" t="s">
        <v>286</v>
      </c>
      <c r="B210" s="13" t="str">
        <f t="shared" si="6"/>
        <v>Activité 3.3.2.3 :</v>
      </c>
      <c r="C210" s="13" t="str">
        <f t="shared" si="7"/>
        <v xml:space="preserve"> Organiser la Journée statistique du MEBA</v>
      </c>
      <c r="D210" s="19" t="s">
        <v>837</v>
      </c>
    </row>
    <row r="211" spans="1:4" s="11" customFormat="1" ht="27" x14ac:dyDescent="0.25">
      <c r="A211" s="12" t="s">
        <v>652</v>
      </c>
      <c r="B211" s="13" t="str">
        <f t="shared" si="6"/>
        <v>Activité 3.3.2.3 :</v>
      </c>
      <c r="C211" s="13" t="str">
        <f t="shared" si="7"/>
        <v xml:space="preserve"> Organiser des journées de plaidoyer en faveur de la production statistique (Etat, entreprises, ménages)</v>
      </c>
      <c r="D211" s="19" t="s">
        <v>838</v>
      </c>
    </row>
    <row r="212" spans="1:4" s="11" customFormat="1" x14ac:dyDescent="0.25">
      <c r="A212" s="12" t="s">
        <v>288</v>
      </c>
      <c r="B212" s="13" t="str">
        <f t="shared" si="6"/>
        <v>Activité 3.3.2.4 :</v>
      </c>
      <c r="C212" s="13" t="str">
        <f t="shared" si="7"/>
        <v xml:space="preserve"> Organiser la Journée statistique de la santé</v>
      </c>
      <c r="D212" s="19" t="s">
        <v>839</v>
      </c>
    </row>
    <row r="213" spans="1:4" s="11" customFormat="1" ht="27" x14ac:dyDescent="0.25">
      <c r="A213" s="12" t="s">
        <v>294</v>
      </c>
      <c r="B213" s="13" t="str">
        <f t="shared" si="6"/>
        <v>Activité 3.3.2.4 :</v>
      </c>
      <c r="C213" s="13" t="str">
        <f t="shared" si="7"/>
        <v xml:space="preserve"> Organiser un plaidoyer en faveur de l’utilisation des données statistiques</v>
      </c>
      <c r="D213" s="19" t="s">
        <v>840</v>
      </c>
    </row>
    <row r="214" spans="1:4" s="11" customFormat="1" x14ac:dyDescent="0.25">
      <c r="A214" s="12" t="s">
        <v>473</v>
      </c>
      <c r="B214" s="13" t="str">
        <f t="shared" si="6"/>
        <v>Activité 3.3.2.5 :</v>
      </c>
      <c r="C214" s="13" t="str">
        <f t="shared" si="7"/>
        <v xml:space="preserve"> Développer des curricula de formation en statistique</v>
      </c>
      <c r="D214" s="19" t="s">
        <v>841</v>
      </c>
    </row>
    <row r="215" spans="1:4" s="11" customFormat="1" x14ac:dyDescent="0.25">
      <c r="A215" s="12" t="s">
        <v>297</v>
      </c>
      <c r="B215" s="13" t="str">
        <f t="shared" si="6"/>
        <v>Activité 3.3.2.6 :</v>
      </c>
      <c r="C215" s="13" t="str">
        <f t="shared" si="7"/>
        <v xml:space="preserve"> Renforcer les capacités des enseignants en statistiques</v>
      </c>
      <c r="D215" s="19" t="s">
        <v>842</v>
      </c>
    </row>
    <row r="216" spans="1:4" s="11" customFormat="1" ht="27" x14ac:dyDescent="0.25">
      <c r="A216" s="12" t="s">
        <v>299</v>
      </c>
      <c r="B216" s="13" t="str">
        <f t="shared" si="6"/>
        <v>Activité 3.3.3.1 :</v>
      </c>
      <c r="C216" s="13" t="str">
        <f t="shared" si="7"/>
        <v xml:space="preserve"> Organiser des formations à l’endroit des utilisateurs des données (acteurs du système non statisticiens, élèves et étudiants)</v>
      </c>
      <c r="D216" s="19" t="s">
        <v>843</v>
      </c>
    </row>
    <row r="217" spans="1:4" s="11" customFormat="1" ht="27" x14ac:dyDescent="0.25">
      <c r="A217" s="12" t="s">
        <v>540</v>
      </c>
      <c r="B217" s="13" t="str">
        <f t="shared" si="6"/>
        <v>Activité 3.3.3.2 :</v>
      </c>
      <c r="C217" s="13" t="str">
        <f t="shared" si="7"/>
        <v xml:space="preserve"> Organiser des formations continues des chercheurs et autres cadres aux méthodes et outils d’analyse des données statistiques</v>
      </c>
      <c r="D217" s="19" t="s">
        <v>844</v>
      </c>
    </row>
    <row r="218" spans="1:4" s="11" customFormat="1" ht="27" x14ac:dyDescent="0.25">
      <c r="A218" s="12" t="s">
        <v>301</v>
      </c>
      <c r="B218" s="13" t="str">
        <f t="shared" si="6"/>
        <v>Activité 3.3.3.3 :</v>
      </c>
      <c r="C218" s="13" t="str">
        <f t="shared" si="7"/>
        <v xml:space="preserve"> Elaborer des brochures ou dépliants des études réalisées (analyses personnalisées)</v>
      </c>
      <c r="D218" s="19" t="s">
        <v>845</v>
      </c>
    </row>
    <row r="219" spans="1:4" s="11" customFormat="1" ht="27" x14ac:dyDescent="0.25">
      <c r="A219" s="12" t="s">
        <v>303</v>
      </c>
      <c r="B219" s="13" t="str">
        <f t="shared" si="6"/>
        <v>Activité 3.3.3.4 :</v>
      </c>
      <c r="C219" s="13" t="str">
        <f t="shared" si="7"/>
        <v xml:space="preserve"> Organiser des ateliers pour rendre visible les résultats d’analyse des données</v>
      </c>
      <c r="D219" s="19" t="s">
        <v>846</v>
      </c>
    </row>
    <row r="220" spans="1:4" s="11" customFormat="1" x14ac:dyDescent="0.25">
      <c r="A220" s="12" t="s">
        <v>653</v>
      </c>
      <c r="B220" s="13" t="str">
        <f t="shared" si="6"/>
        <v>Activité 4.1.1.1 :</v>
      </c>
      <c r="C220" s="13" t="str">
        <f t="shared" si="7"/>
        <v xml:space="preserve"> Mettre en œuvre la stratégie de gestion centralisée</v>
      </c>
      <c r="D220" s="19" t="s">
        <v>584</v>
      </c>
    </row>
    <row r="221" spans="1:4" s="11" customFormat="1" ht="27" x14ac:dyDescent="0.25">
      <c r="A221" s="12" t="s">
        <v>308</v>
      </c>
      <c r="B221" s="13" t="str">
        <f t="shared" si="6"/>
        <v>Activité 4.1.2.1 :</v>
      </c>
      <c r="C221" s="13" t="str">
        <f t="shared" si="7"/>
        <v xml:space="preserve"> Mettre à jour et suivre régulièrement l’évolution des effectifs des statisticiens</v>
      </c>
      <c r="D221" s="19" t="s">
        <v>847</v>
      </c>
    </row>
    <row r="222" spans="1:4" s="11" customFormat="1" x14ac:dyDescent="0.25">
      <c r="A222" s="12" t="s">
        <v>542</v>
      </c>
      <c r="B222" s="13" t="str">
        <f t="shared" si="6"/>
        <v>Activité 4.1.2.2 :</v>
      </c>
      <c r="C222" s="13" t="str">
        <f t="shared" si="7"/>
        <v xml:space="preserve"> Evaluer les besoins en personnel statisticien et autres cadres ;</v>
      </c>
      <c r="D222" s="19" t="s">
        <v>848</v>
      </c>
    </row>
    <row r="223" spans="1:4" s="11" customFormat="1" ht="27" x14ac:dyDescent="0.25">
      <c r="A223" s="12" t="s">
        <v>310</v>
      </c>
      <c r="B223" s="13" t="str">
        <f t="shared" si="6"/>
        <v>Activité 4.1.2.3 :</v>
      </c>
      <c r="C223" s="13" t="str">
        <f t="shared" si="7"/>
        <v xml:space="preserve"> Mettre en place une nouvelle méthode de définition des emplois et postes de travail</v>
      </c>
      <c r="D223" s="19" t="s">
        <v>849</v>
      </c>
    </row>
    <row r="224" spans="1:4" s="11" customFormat="1" ht="27" x14ac:dyDescent="0.25">
      <c r="A224" s="12" t="s">
        <v>312</v>
      </c>
      <c r="B224" s="13" t="str">
        <f t="shared" si="6"/>
        <v>Activité 4.1.2.4 :</v>
      </c>
      <c r="C224" s="13" t="str">
        <f t="shared" si="7"/>
        <v xml:space="preserve"> Elaborer des fiches de postes vacants ou à pourvoir et suivre les performances des agents</v>
      </c>
      <c r="D224" s="19" t="s">
        <v>850</v>
      </c>
    </row>
    <row r="225" spans="1:4" s="11" customFormat="1" x14ac:dyDescent="0.25">
      <c r="A225" s="12" t="s">
        <v>474</v>
      </c>
      <c r="B225" s="13" t="str">
        <f t="shared" si="6"/>
        <v>Activité 4.1.2.5 :</v>
      </c>
      <c r="C225" s="13" t="str">
        <f t="shared" si="7"/>
        <v xml:space="preserve"> Mettre en place un système d’encadrement des jeunes diplômés</v>
      </c>
      <c r="D225" s="19" t="s">
        <v>851</v>
      </c>
    </row>
    <row r="226" spans="1:4" s="11" customFormat="1" ht="27" x14ac:dyDescent="0.25">
      <c r="A226" s="12" t="s">
        <v>315</v>
      </c>
      <c r="B226" s="13" t="str">
        <f t="shared" si="6"/>
        <v>Activité 4.1.2.6 :</v>
      </c>
      <c r="C226" s="13" t="str">
        <f t="shared" si="7"/>
        <v xml:space="preserve"> Instituer des prix d'excellence (publier des articles ou thèmes d'analyse par les cadres du SSN)</v>
      </c>
      <c r="D226" s="19" t="s">
        <v>852</v>
      </c>
    </row>
    <row r="227" spans="1:4" s="11" customFormat="1" x14ac:dyDescent="0.25">
      <c r="A227" s="12" t="s">
        <v>544</v>
      </c>
      <c r="B227" s="13" t="str">
        <f t="shared" si="6"/>
        <v>Activité 4.2.1.1 :</v>
      </c>
      <c r="C227" s="13" t="str">
        <f t="shared" si="7"/>
        <v xml:space="preserve"> Former des cadres moyens (Bourses + fonctionnement)</v>
      </c>
      <c r="D227" s="19" t="s">
        <v>853</v>
      </c>
    </row>
    <row r="228" spans="1:4" s="11" customFormat="1" ht="27" x14ac:dyDescent="0.25">
      <c r="A228" s="12" t="s">
        <v>545</v>
      </c>
      <c r="B228" s="13" t="str">
        <f t="shared" si="6"/>
        <v>Activité 4.2.1.2 :</v>
      </c>
      <c r="C228" s="13" t="str">
        <f t="shared" si="7"/>
        <v xml:space="preserve"> Former des cadres statisticiens et Démographes dans les écoles de statistique</v>
      </c>
      <c r="D228" s="19" t="s">
        <v>854</v>
      </c>
    </row>
    <row r="229" spans="1:4" s="11" customFormat="1" ht="27" x14ac:dyDescent="0.25">
      <c r="A229" s="12" t="s">
        <v>547</v>
      </c>
      <c r="B229" s="13" t="str">
        <f t="shared" si="6"/>
        <v>Activité 4.2.2.1 :</v>
      </c>
      <c r="C229" s="13" t="str">
        <f t="shared" si="7"/>
        <v xml:space="preserve"> Former des correspondants statistiques dans les régions (collecte des données, informatiques, gestion de bases de données,</v>
      </c>
      <c r="D229" s="19" t="s">
        <v>855</v>
      </c>
    </row>
    <row r="230" spans="1:4" s="11" customFormat="1" ht="27" x14ac:dyDescent="0.25">
      <c r="A230" s="12" t="s">
        <v>329</v>
      </c>
      <c r="B230" s="13" t="str">
        <f t="shared" si="6"/>
        <v>Activité 4.2.2.10 :</v>
      </c>
      <c r="C230" s="13" t="str">
        <f t="shared" si="7"/>
        <v xml:space="preserve"> Former les cadres dans des disciplines connexes (informatique, reprographie, communication et diffusion)</v>
      </c>
      <c r="D230" s="19" t="s">
        <v>856</v>
      </c>
    </row>
    <row r="231" spans="1:4" s="11" customFormat="1" ht="40.5" x14ac:dyDescent="0.25">
      <c r="A231" s="12" t="s">
        <v>549</v>
      </c>
      <c r="B231" s="13" t="str">
        <f t="shared" si="6"/>
        <v>Activité 4.2.2.11 :</v>
      </c>
      <c r="C231" s="13" t="str">
        <f t="shared" si="7"/>
        <v xml:space="preserve"> Former les cadres informaticiens et statisticiens pour la mise en œuvre du SDI (intranet, développement de bases de données, développement web, système et réseau, infographie)</v>
      </c>
      <c r="D231" s="19" t="s">
        <v>857</v>
      </c>
    </row>
    <row r="232" spans="1:4" s="11" customFormat="1" ht="27" x14ac:dyDescent="0.25">
      <c r="A232" s="12" t="s">
        <v>332</v>
      </c>
      <c r="B232" s="13" t="str">
        <f t="shared" si="6"/>
        <v>Activité 4.2.2.12 :</v>
      </c>
      <c r="C232" s="13" t="str">
        <f t="shared" si="7"/>
        <v xml:space="preserve"> Former les acteurs en matière de diffusion des données (séminaires, ateliers et voyages d’études)</v>
      </c>
      <c r="D232" s="19" t="s">
        <v>858</v>
      </c>
    </row>
    <row r="233" spans="1:4" s="11" customFormat="1" ht="27" x14ac:dyDescent="0.25">
      <c r="A233" s="12" t="s">
        <v>550</v>
      </c>
      <c r="B233" s="13" t="str">
        <f t="shared" si="6"/>
        <v>Activité 4.2.2.2 :</v>
      </c>
      <c r="C233" s="13" t="str">
        <f t="shared" si="7"/>
        <v xml:space="preserve"> Former les non statisticiens en techniques statistiques (collecte, traitement, analyse), informatique et autres, etc.)</v>
      </c>
      <c r="D233" s="19" t="s">
        <v>859</v>
      </c>
    </row>
    <row r="234" spans="1:4" s="11" customFormat="1" ht="27" x14ac:dyDescent="0.25">
      <c r="A234" s="12" t="s">
        <v>654</v>
      </c>
      <c r="B234" s="13" t="str">
        <f t="shared" si="6"/>
        <v>Activité 4.2.2.3 :</v>
      </c>
      <c r="C234" s="13" t="str">
        <f t="shared" si="7"/>
        <v xml:space="preserve"> Former/recycler les cadres (informaticiens, statisticiens, démographes, etc.)</v>
      </c>
      <c r="D234" s="19" t="s">
        <v>860</v>
      </c>
    </row>
    <row r="235" spans="1:4" s="11" customFormat="1" ht="27" x14ac:dyDescent="0.25">
      <c r="A235" s="12" t="s">
        <v>655</v>
      </c>
      <c r="B235" s="13" t="str">
        <f t="shared" si="6"/>
        <v>Activité 4.2.2.4 :</v>
      </c>
      <c r="C235" s="13" t="str">
        <f t="shared" si="7"/>
        <v xml:space="preserve"> Former des cadres statisticiens aux nouvelles techniques statistiques (logiciels, économétrie, etc.) </v>
      </c>
      <c r="D235" s="19" t="s">
        <v>861</v>
      </c>
    </row>
    <row r="236" spans="1:4" s="11" customFormat="1" ht="40.5" x14ac:dyDescent="0.25">
      <c r="A236" s="12" t="s">
        <v>322</v>
      </c>
      <c r="B236" s="13" t="str">
        <f t="shared" si="6"/>
        <v>Activité 4.2.2.5 :</v>
      </c>
      <c r="C236" s="13" t="str">
        <f t="shared" si="7"/>
        <v xml:space="preserve"> Former des cadres du SSN dans d’autres domaines spécifiques (gestion de projets, management, gestion axée sur les résultats et autres formations connexes) </v>
      </c>
      <c r="D236" s="19" t="s">
        <v>862</v>
      </c>
    </row>
    <row r="237" spans="1:4" s="11" customFormat="1" ht="40.5" x14ac:dyDescent="0.25">
      <c r="A237" s="12" t="s">
        <v>475</v>
      </c>
      <c r="B237" s="13" t="str">
        <f t="shared" si="6"/>
        <v>Activité 4.2.2.6 :</v>
      </c>
      <c r="C237" s="13" t="str">
        <f t="shared" si="7"/>
        <v xml:space="preserve"> Former les cadres statisticiens à l'utilisation des nouvelles technologies (lecture optique des données d'enquêtes et de recensements)</v>
      </c>
      <c r="D237" s="19" t="s">
        <v>863</v>
      </c>
    </row>
    <row r="238" spans="1:4" s="11" customFormat="1" ht="27" x14ac:dyDescent="0.25">
      <c r="A238" s="12" t="s">
        <v>476</v>
      </c>
      <c r="B238" s="13" t="str">
        <f t="shared" si="6"/>
        <v>Activité 4.2.2.7 :</v>
      </c>
      <c r="C238" s="13" t="str">
        <f t="shared" si="7"/>
        <v xml:space="preserve"> Renforcer les capacités d'analyse des données des cadres statisticiens</v>
      </c>
      <c r="D238" s="19" t="s">
        <v>864</v>
      </c>
    </row>
    <row r="239" spans="1:4" s="11" customFormat="1" ht="27" x14ac:dyDescent="0.25">
      <c r="A239" s="12" t="s">
        <v>477</v>
      </c>
      <c r="B239" s="13" t="str">
        <f t="shared" si="6"/>
        <v>Activité 4.2.2.8 :</v>
      </c>
      <c r="C239" s="13" t="str">
        <f t="shared" si="7"/>
        <v xml:space="preserve"> Former les agents du SSN aux outils modernes d’archivage numérique des données</v>
      </c>
      <c r="D239" s="19" t="s">
        <v>865</v>
      </c>
    </row>
    <row r="240" spans="1:4" s="11" customFormat="1" ht="27" x14ac:dyDescent="0.25">
      <c r="A240" s="12" t="s">
        <v>327</v>
      </c>
      <c r="B240" s="13" t="str">
        <f t="shared" si="6"/>
        <v>Activité 4.2.2.9 :</v>
      </c>
      <c r="C240" s="13" t="str">
        <f t="shared" si="7"/>
        <v xml:space="preserve"> Former /spécialiser les cadres statisticiens dans certains domaines (économie, statistique de la santé et autres domaines)</v>
      </c>
      <c r="D240" s="19" t="s">
        <v>866</v>
      </c>
    </row>
    <row r="241" spans="1:4" s="11" customFormat="1" ht="27" x14ac:dyDescent="0.25">
      <c r="A241" s="12" t="s">
        <v>478</v>
      </c>
      <c r="B241" s="13" t="str">
        <f t="shared" si="6"/>
        <v>Activité 4.2.3.1 :</v>
      </c>
      <c r="C241" s="13" t="str">
        <f t="shared" si="7"/>
        <v xml:space="preserve"> Assurer une assistance technique ponctuelle des structures statistiques sectorielles</v>
      </c>
      <c r="D241" s="19" t="s">
        <v>867</v>
      </c>
    </row>
    <row r="242" spans="1:4" s="11" customFormat="1" ht="27" x14ac:dyDescent="0.25">
      <c r="A242" s="12" t="s">
        <v>656</v>
      </c>
      <c r="B242" s="13" t="str">
        <f t="shared" si="6"/>
        <v>Activité 4.2.3.2 :</v>
      </c>
      <c r="C242" s="13" t="str">
        <f t="shared" si="7"/>
        <v xml:space="preserve"> Procéder au recrutement des cadres statisticiens disponible sur le marché pour satisfaire les besoins immédiats</v>
      </c>
      <c r="D242" s="19" t="s">
        <v>868</v>
      </c>
    </row>
    <row r="243" spans="1:4" s="11" customFormat="1" ht="27" x14ac:dyDescent="0.25">
      <c r="A243" s="12" t="s">
        <v>479</v>
      </c>
      <c r="B243" s="13" t="str">
        <f t="shared" si="6"/>
        <v>Activité 4.2.3.3 :</v>
      </c>
      <c r="C243" s="13" t="str">
        <f t="shared" si="7"/>
        <v xml:space="preserve"> Recruter des cadres non statisticiens d’autres spécialités (informaticiens, juristes, archivistes, documentaliste, ect.) </v>
      </c>
      <c r="D243" s="19" t="s">
        <v>869</v>
      </c>
    </row>
    <row r="244" spans="1:4" s="11" customFormat="1" ht="27" x14ac:dyDescent="0.25">
      <c r="A244" s="12" t="s">
        <v>480</v>
      </c>
      <c r="B244" s="13" t="str">
        <f t="shared" si="6"/>
        <v>Activité 4.2.3.4 :</v>
      </c>
      <c r="C244" s="13" t="str">
        <f t="shared" si="7"/>
        <v xml:space="preserve"> Assurer le suivi des cadres dans les structures statistiques sectoriels </v>
      </c>
      <c r="D244" s="19" t="s">
        <v>870</v>
      </c>
    </row>
    <row r="245" spans="1:4" s="11" customFormat="1" x14ac:dyDescent="0.25">
      <c r="A245" s="12" t="s">
        <v>399</v>
      </c>
      <c r="B245" s="13" t="str">
        <f t="shared" si="6"/>
        <v>Activité 4.2.3.5 :</v>
      </c>
      <c r="C245" s="13" t="str">
        <f t="shared" si="7"/>
        <v xml:space="preserve"> Recruter d’un spécialiste en communication pour de l’MEF</v>
      </c>
      <c r="D245" s="19" t="s">
        <v>871</v>
      </c>
    </row>
    <row r="246" spans="1:4" s="11" customFormat="1" ht="27" x14ac:dyDescent="0.25">
      <c r="A246" s="12" t="s">
        <v>657</v>
      </c>
      <c r="B246" s="13" t="str">
        <f t="shared" si="6"/>
        <v>Activité 4.3.1.1 :</v>
      </c>
      <c r="C246" s="13" t="str">
        <f t="shared" si="7"/>
        <v xml:space="preserve"> Equiper les structures du SSN en mobilier de bureau (MEF, Structures sectorielles et régionales)</v>
      </c>
      <c r="D246" s="19" t="s">
        <v>872</v>
      </c>
    </row>
    <row r="247" spans="1:4" s="11" customFormat="1" ht="27" x14ac:dyDescent="0.25">
      <c r="A247" s="12" t="s">
        <v>401</v>
      </c>
      <c r="B247" s="13" t="str">
        <f t="shared" si="6"/>
        <v>Activité 4.3.1.2 :</v>
      </c>
      <c r="C247" s="13" t="str">
        <f t="shared" si="7"/>
        <v xml:space="preserve"> Acquérir du matériel moderne pour l'archivage numérique de l'MEF</v>
      </c>
      <c r="D247" s="19" t="s">
        <v>873</v>
      </c>
    </row>
    <row r="248" spans="1:4" s="11" customFormat="1" ht="27" x14ac:dyDescent="0.25">
      <c r="A248" s="12" t="s">
        <v>339</v>
      </c>
      <c r="B248" s="13" t="str">
        <f t="shared" si="6"/>
        <v>Activité 4.3.1.3 :</v>
      </c>
      <c r="C248" s="13" t="str">
        <f t="shared" si="7"/>
        <v xml:space="preserve"> Doter les structures sectorielles en moyens techniques d’archivage numérique (ordinateurs, fonctionnement, logiciels)</v>
      </c>
      <c r="D248" s="19" t="s">
        <v>874</v>
      </c>
    </row>
    <row r="249" spans="1:4" s="11" customFormat="1" ht="40.5" x14ac:dyDescent="0.25">
      <c r="A249" s="12" t="s">
        <v>481</v>
      </c>
      <c r="B249" s="13" t="str">
        <f t="shared" si="6"/>
        <v>Activité 4.3.1.4 :</v>
      </c>
      <c r="C249" s="13" t="str">
        <f t="shared" si="7"/>
        <v xml:space="preserve"> Appuyer en matériels adéquats de diffusion des données (équipement) les services statistiques sectoriels et directions régionales de l’MEF pour</v>
      </c>
      <c r="D249" s="19" t="s">
        <v>875</v>
      </c>
    </row>
    <row r="250" spans="1:4" s="11" customFormat="1" ht="54" x14ac:dyDescent="0.25">
      <c r="A250" s="12" t="s">
        <v>658</v>
      </c>
      <c r="B250" s="13" t="str">
        <f t="shared" si="6"/>
        <v>Activité 4.3.1.5 :</v>
      </c>
      <c r="C250" s="13" t="str">
        <f t="shared" si="7"/>
        <v xml:space="preserve"> Moderniser les centres de documentation permettant aux usagers d’avoir accès aux informations et documents par internet à l’MEF et par consultation de bases de données électroniques sur place (moderniser les centres de documentation statistiques)</v>
      </c>
      <c r="D250" s="19" t="s">
        <v>876</v>
      </c>
    </row>
    <row r="251" spans="1:4" s="11" customFormat="1" ht="27" x14ac:dyDescent="0.25">
      <c r="A251" s="12" t="s">
        <v>402</v>
      </c>
      <c r="B251" s="13" t="str">
        <f t="shared" si="6"/>
        <v>Activité 4.3.1.6 :</v>
      </c>
      <c r="C251" s="13" t="str">
        <f t="shared" si="7"/>
        <v xml:space="preserve"> Equiper les structures du SSN en matériels informatiques (DRS, MEF, Structures statistiques sectorielles)</v>
      </c>
      <c r="D251" s="19" t="s">
        <v>877</v>
      </c>
    </row>
    <row r="252" spans="1:4" s="11" customFormat="1" ht="27" x14ac:dyDescent="0.25">
      <c r="A252" s="12" t="s">
        <v>400</v>
      </c>
      <c r="B252" s="13" t="str">
        <f t="shared" si="6"/>
        <v>Activité 4.3.1.7 :</v>
      </c>
      <c r="C252" s="13" t="str">
        <f t="shared" si="7"/>
        <v xml:space="preserve"> Equiper la reprographie de l’MEF (dupli copieur, photocopieuse, etc..)</v>
      </c>
      <c r="D252" s="19" t="s">
        <v>878</v>
      </c>
    </row>
    <row r="253" spans="1:4" s="11" customFormat="1" ht="27" x14ac:dyDescent="0.25">
      <c r="A253" s="12" t="s">
        <v>482</v>
      </c>
      <c r="B253" s="13" t="str">
        <f t="shared" si="6"/>
        <v>Activité 4.3.1.8 :</v>
      </c>
      <c r="C253" s="13" t="str">
        <f t="shared" si="7"/>
        <v xml:space="preserve"> Equiper la reprographie des structures sectorielles (dupli copieur, photocopieuse, etc..)</v>
      </c>
      <c r="D253" s="19" t="s">
        <v>879</v>
      </c>
    </row>
    <row r="254" spans="1:4" s="11" customFormat="1" x14ac:dyDescent="0.25">
      <c r="A254" s="12" t="s">
        <v>483</v>
      </c>
      <c r="B254" s="13" t="str">
        <f t="shared" si="6"/>
        <v>Activité 4.3.2.1 :</v>
      </c>
      <c r="C254" s="13" t="str">
        <f t="shared" si="7"/>
        <v xml:space="preserve"> Acquérir et installer le matériel informatique du SDI</v>
      </c>
      <c r="D254" s="19" t="s">
        <v>880</v>
      </c>
    </row>
    <row r="255" spans="1:4" s="11" customFormat="1" ht="27" x14ac:dyDescent="0.25">
      <c r="A255" s="12" t="s">
        <v>659</v>
      </c>
      <c r="B255" s="13" t="str">
        <f t="shared" si="6"/>
        <v>Activité 4.3.2.2 :</v>
      </c>
      <c r="C255" s="13" t="str">
        <f t="shared" si="7"/>
        <v xml:space="preserve"> Construire et équiper la 2ème aile du bâtiment de l’MEF à Ouaga 2000</v>
      </c>
      <c r="D255" s="19" t="s">
        <v>881</v>
      </c>
    </row>
    <row r="256" spans="1:4" s="11" customFormat="1" x14ac:dyDescent="0.25">
      <c r="A256" s="12" t="s">
        <v>484</v>
      </c>
      <c r="B256" s="13" t="str">
        <f t="shared" si="6"/>
        <v>Activité 4.3.2.3 :</v>
      </c>
      <c r="C256" s="13" t="str">
        <f t="shared" si="7"/>
        <v xml:space="preserve"> Construire et équiper le centre de formation du SSN</v>
      </c>
      <c r="D256" s="19" t="s">
        <v>882</v>
      </c>
    </row>
    <row r="257" spans="1:4" s="11" customFormat="1" ht="27" x14ac:dyDescent="0.25">
      <c r="A257" s="12" t="s">
        <v>403</v>
      </c>
      <c r="B257" s="13" t="str">
        <f t="shared" si="6"/>
        <v>Activité 4.3.2.4 :</v>
      </c>
      <c r="C257" s="13" t="str">
        <f t="shared" si="7"/>
        <v xml:space="preserve"> Construire où réhabiliter les bâtiments des DRS de l’MEF et ceux des services statistiques sectoriels</v>
      </c>
      <c r="D257" s="19" t="s">
        <v>883</v>
      </c>
    </row>
    <row r="258" spans="1:4" s="11" customFormat="1" x14ac:dyDescent="0.25">
      <c r="A258" s="14" t="s">
        <v>347</v>
      </c>
      <c r="B258" s="13" t="str">
        <f t="shared" si="6"/>
        <v>Activité 4.3.2.5 :</v>
      </c>
      <c r="C258" s="13" t="str">
        <f t="shared" si="7"/>
        <v xml:space="preserve"> Construire un bâtiment pour la DGPER</v>
      </c>
      <c r="D258" s="19" t="s">
        <v>884</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5</vt:i4>
      </vt:variant>
    </vt:vector>
  </HeadingPairs>
  <TitlesOfParts>
    <vt:vector size="5" baseType="lpstr">
      <vt:lpstr>Base</vt:lpstr>
      <vt:lpstr>BD</vt:lpstr>
      <vt:lpstr>Ma_demande</vt:lpstr>
      <vt:lpstr>Resultat</vt:lpstr>
      <vt:lpstr>Feuil2</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Pascal ILBOUDO</dc:creator>
  <cp:lastModifiedBy>Pascal ILBOUDO</cp:lastModifiedBy>
  <dcterms:created xsi:type="dcterms:W3CDTF">2017-05-15T18:15:09Z</dcterms:created>
  <dcterms:modified xsi:type="dcterms:W3CDTF">2017-06-08T15:40:57Z</dcterms:modified>
</cp:coreProperties>
</file>