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s\Videos\"/>
    </mc:Choice>
  </mc:AlternateContent>
  <bookViews>
    <workbookView xWindow="0" yWindow="0" windowWidth="20490" windowHeight="7530"/>
  </bookViews>
  <sheets>
    <sheet name="Tableau de bord" sheetId="1" r:id="rId1"/>
    <sheet name="Clients" sheetId="7" r:id="rId2"/>
    <sheet name="Facture" sheetId="4" r:id="rId3"/>
    <sheet name="Désigniation" sheetId="2" r:id="rId4"/>
  </sheets>
  <definedNames>
    <definedName name="base">Tableau1[#All]</definedName>
    <definedName name="BDD">Tableau1[#All]</definedName>
    <definedName name="Civilité" localSheetId="3">Désigniation!$C$4</definedName>
    <definedName name="Civilité">Désigniation!$C$4</definedName>
    <definedName name="Civilités">Désigniation!$A$2:$A$4</definedName>
    <definedName name="Énergie">Désigniation!$B$2:$B$4</definedName>
    <definedName name="Nombre_de_mois">Désigniation!$E$2:$E$25</definedName>
    <definedName name="Paiement_sur_acompte">Désigniation!$D$2:$D$4</definedName>
    <definedName name="Paiement_voiture">Désigniation!$C$2:$C$4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2" i="4" l="1"/>
  <c r="D39" i="4"/>
  <c r="D40" i="4" s="1"/>
  <c r="E38" i="4" l="1"/>
  <c r="E34" i="4"/>
  <c r="C12" i="4" l="1"/>
</calcChain>
</file>

<file path=xl/sharedStrings.xml><?xml version="1.0" encoding="utf-8"?>
<sst xmlns="http://schemas.openxmlformats.org/spreadsheetml/2006/main" count="140" uniqueCount="69">
  <si>
    <t>Mr.</t>
  </si>
  <si>
    <t>Mde.</t>
  </si>
  <si>
    <t>Civilité</t>
  </si>
  <si>
    <t>Mlle</t>
  </si>
  <si>
    <t>Énergie</t>
  </si>
  <si>
    <t>Essence</t>
  </si>
  <si>
    <t>Gazoil</t>
  </si>
  <si>
    <t>Gaz</t>
  </si>
  <si>
    <t>Paiement voiture</t>
  </si>
  <si>
    <t>Éspéce</t>
  </si>
  <si>
    <t>Chéque</t>
  </si>
  <si>
    <t>Virement</t>
  </si>
  <si>
    <t>Paiement sur acompte</t>
  </si>
  <si>
    <t>Nom</t>
  </si>
  <si>
    <t>Prénom</t>
  </si>
  <si>
    <t>Adresse</t>
  </si>
  <si>
    <t>CP</t>
  </si>
  <si>
    <t>Ville</t>
  </si>
  <si>
    <t>Téléphone</t>
  </si>
  <si>
    <t>Portable</t>
  </si>
  <si>
    <t>Marque</t>
  </si>
  <si>
    <t>Modèle</t>
  </si>
  <si>
    <t>Année</t>
  </si>
  <si>
    <t>Couleur</t>
  </si>
  <si>
    <t>Kilométre</t>
  </si>
  <si>
    <t>Immatriculation</t>
  </si>
  <si>
    <t>N° carte grise</t>
  </si>
  <si>
    <t>Valeur</t>
  </si>
  <si>
    <t/>
  </si>
  <si>
    <t>Date:</t>
  </si>
  <si>
    <t>N°de facture :</t>
  </si>
  <si>
    <t>VILLE :</t>
  </si>
  <si>
    <t>PORTABLE :</t>
  </si>
  <si>
    <t>NOM :</t>
  </si>
  <si>
    <t>PRÉNOM :</t>
  </si>
  <si>
    <t>ADRESSE :</t>
  </si>
  <si>
    <t>CP :</t>
  </si>
  <si>
    <t>TÉLÉPHONE :</t>
  </si>
  <si>
    <t>Nombre de mois</t>
  </si>
  <si>
    <t>Prélévement</t>
  </si>
  <si>
    <t>Prévlévement</t>
  </si>
  <si>
    <t>ACOMPTE LE :</t>
  </si>
  <si>
    <t>TOTAL :</t>
  </si>
  <si>
    <t>MONTANT :</t>
  </si>
  <si>
    <t xml:space="preserve"> MOIS :</t>
  </si>
  <si>
    <t>Fait à :</t>
  </si>
  <si>
    <t>Le :</t>
  </si>
  <si>
    <t>L'ACHETEUR</t>
  </si>
  <si>
    <t>LE VENDEUR</t>
  </si>
  <si>
    <t>"Lu et approuvé, bon pour accord"</t>
  </si>
  <si>
    <t>"Lu et approuvé, bon pour acceptation de la commande"</t>
  </si>
  <si>
    <t>Écrire en toutes lettres</t>
  </si>
  <si>
    <t xml:space="preserve">MONTANT : </t>
  </si>
  <si>
    <t>ACHAT LE :</t>
  </si>
  <si>
    <t>RÈGLEMENT:</t>
  </si>
  <si>
    <t>MONTANT HT :</t>
  </si>
  <si>
    <t>MONTANT TTC:</t>
  </si>
  <si>
    <t>TVA 20% :</t>
  </si>
  <si>
    <r>
      <rPr>
        <b/>
        <sz val="14"/>
        <color theme="1"/>
        <rFont val="Calibri"/>
        <family val="2"/>
        <scheme val="minor"/>
      </rPr>
      <t>NÉGOCE AUTO</t>
    </r>
    <r>
      <rPr>
        <sz val="14"/>
        <color theme="1"/>
        <rFont val="Calibri"/>
        <family val="2"/>
        <scheme val="minor"/>
      </rPr>
      <t xml:space="preserve"> </t>
    </r>
  </si>
  <si>
    <t>NORD - SUD - OUEST</t>
  </si>
  <si>
    <t>RUE DE L'EUROPE - BATIMENT H</t>
  </si>
  <si>
    <t>59200 TOURCOING</t>
  </si>
  <si>
    <t>Mail : negoceautonordsudouest@gmail.com</t>
  </si>
  <si>
    <t>Tél : 06 56 83 44 40 / 06 42 35 41 73</t>
  </si>
  <si>
    <t>N° de siret /40352051300025</t>
  </si>
  <si>
    <t>N° de série</t>
  </si>
  <si>
    <t>Puissance Fiscale</t>
  </si>
  <si>
    <t>Energie</t>
  </si>
  <si>
    <t>N° fact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</si>
</sst>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35"/>
      <color rgb="FF303030"/>
      <name val="Consolas"/>
      <family val="3"/>
    </font>
    <font>
      <b/>
      <sz val="10"/>
      <color theme="1"/>
      <name val="Calibri"/>
      <family val="2"/>
      <scheme val="minor"/>
    </font>
    <font>
      <b/>
      <sz val="10"/>
      <color theme="3" tint="0.59999389629810485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000000"/>
      <name val="Roboto-Regular-Webfont"/>
      <charset val="1"/>
    </font>
  </fonts>
  <fills count="3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</fills>
  <borders count="2">
    <border>
      <left/>
      <right/>
      <top/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wrapText="1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Fill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/>
    </xf>
    <xf numFmtId="0" fontId="9" fillId="0" borderId="0" xfId="0" applyFont="1" applyAlignment="1">
      <alignment horizontal="center" vertical="top"/>
    </xf>
    <xf numFmtId="0" fontId="12" fillId="0" borderId="0" xfId="0" applyFont="1" applyAlignment="1">
      <alignment horizontal="center" vertical="top"/>
    </xf>
    <xf numFmtId="0" fontId="3" fillId="0" borderId="0" xfId="1" applyNumberFormat="1" applyFont="1" applyAlignment="1">
      <alignment horizontal="left" vertical="center"/>
    </xf>
    <xf numFmtId="0" fontId="13" fillId="0" borderId="0" xfId="0" applyFont="1" applyAlignment="1">
      <alignment wrapText="1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left" vertical="center"/>
    </xf>
  </cellXfs>
  <cellStyles count="2">
    <cellStyle name="Monétaire" xfId="1" builtinId="4"/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</xdr:row>
      <xdr:rowOff>9525</xdr:rowOff>
    </xdr:from>
    <xdr:to>
      <xdr:col>10</xdr:col>
      <xdr:colOff>409575</xdr:colOff>
      <xdr:row>21</xdr:row>
      <xdr:rowOff>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33C2C2E-018A-4664-8C85-147E55B49D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200025"/>
          <a:ext cx="8020050" cy="3800475"/>
        </a:xfrm>
        <a:prstGeom prst="rect">
          <a:avLst/>
        </a:prstGeom>
      </xdr:spPr>
    </xdr:pic>
    <xdr:clientData/>
  </xdr:twoCellAnchor>
  <xdr:twoCellAnchor>
    <xdr:from>
      <xdr:col>5</xdr:col>
      <xdr:colOff>552450</xdr:colOff>
      <xdr:row>2</xdr:row>
      <xdr:rowOff>19050</xdr:rowOff>
    </xdr:from>
    <xdr:to>
      <xdr:col>7</xdr:col>
      <xdr:colOff>314325</xdr:colOff>
      <xdr:row>3</xdr:row>
      <xdr:rowOff>152400</xdr:rowOff>
    </xdr:to>
    <xdr:sp macro="[0]!Formulaire.OuvrirFormulai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8C6CE0F-F92D-4334-931A-3F992AD9A06E}"/>
            </a:ext>
          </a:extLst>
        </xdr:cNvPr>
        <xdr:cNvSpPr/>
      </xdr:nvSpPr>
      <xdr:spPr>
        <a:xfrm>
          <a:off x="4362450" y="400050"/>
          <a:ext cx="1285875" cy="323850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  <a:ln>
          <a:solidFill>
            <a:schemeClr val="bg1">
              <a:lumMod val="50000"/>
            </a:schemeClr>
          </a:solidFill>
        </a:ln>
        <a:scene3d>
          <a:camera prst="perspectiveAbove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FORMULAIRE</a:t>
          </a:r>
        </a:p>
      </xdr:txBody>
    </xdr:sp>
    <xdr:clientData/>
  </xdr:twoCellAnchor>
  <xdr:twoCellAnchor>
    <xdr:from>
      <xdr:col>7</xdr:col>
      <xdr:colOff>504825</xdr:colOff>
      <xdr:row>2</xdr:row>
      <xdr:rowOff>28575</xdr:rowOff>
    </xdr:from>
    <xdr:to>
      <xdr:col>9</xdr:col>
      <xdr:colOff>266700</xdr:colOff>
      <xdr:row>3</xdr:row>
      <xdr:rowOff>161925</xdr:rowOff>
    </xdr:to>
    <xdr:sp macro="[0]!Internet.OuvrirFormulai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830A772-49BA-4A7D-877B-843B4976A5FB}"/>
            </a:ext>
          </a:extLst>
        </xdr:cNvPr>
        <xdr:cNvSpPr/>
      </xdr:nvSpPr>
      <xdr:spPr>
        <a:xfrm>
          <a:off x="5838825" y="409575"/>
          <a:ext cx="1285875" cy="323850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  <a:ln>
          <a:solidFill>
            <a:schemeClr val="bg1">
              <a:lumMod val="50000"/>
            </a:schemeClr>
          </a:solidFill>
        </a:ln>
        <a:scene3d>
          <a:camera prst="perspectiveAbove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INTERNET</a:t>
          </a:r>
        </a:p>
      </xdr:txBody>
    </xdr:sp>
    <xdr:clientData/>
  </xdr:twoCellAnchor>
  <xdr:twoCellAnchor>
    <xdr:from>
      <xdr:col>13</xdr:col>
      <xdr:colOff>0</xdr:colOff>
      <xdr:row>7</xdr:row>
      <xdr:rowOff>0</xdr:rowOff>
    </xdr:from>
    <xdr:to>
      <xdr:col>14</xdr:col>
      <xdr:colOff>752475</xdr:colOff>
      <xdr:row>8</xdr:row>
      <xdr:rowOff>133350</xdr:rowOff>
    </xdr:to>
    <xdr:sp macro="[0]!Recherche.OuvrirFormulair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64C1AE52-7142-475C-A413-50D9316F05A6}"/>
            </a:ext>
          </a:extLst>
        </xdr:cNvPr>
        <xdr:cNvSpPr/>
      </xdr:nvSpPr>
      <xdr:spPr>
        <a:xfrm>
          <a:off x="9906000" y="1333500"/>
          <a:ext cx="1581150" cy="323850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  <a:ln>
          <a:solidFill>
            <a:schemeClr val="bg1">
              <a:lumMod val="50000"/>
            </a:schemeClr>
          </a:solidFill>
        </a:ln>
        <a:scene3d>
          <a:camera prst="perspectiveAbove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  <a:r>
            <a:rPr lang="fr-FR" sz="1200" b="1" baseline="0"/>
            <a:t>   CLIENT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150896</xdr:colOff>
      <xdr:row>27</xdr:row>
      <xdr:rowOff>90739</xdr:rowOff>
    </xdr:from>
    <xdr:to>
      <xdr:col>7</xdr:col>
      <xdr:colOff>702343</xdr:colOff>
      <xdr:row>27</xdr:row>
      <xdr:rowOff>100765</xdr:rowOff>
    </xdr:to>
    <xdr:cxnSp macro="">
      <xdr:nvCxnSpPr>
        <xdr:cNvPr id="50" name="Connecteur droit 49">
          <a:extLst>
            <a:ext uri="{FF2B5EF4-FFF2-40B4-BE49-F238E27FC236}">
              <a16:creationId xmlns:a16="http://schemas.microsoft.com/office/drawing/2014/main" id="{143957D6-A93C-432D-A29F-462C7DE5BEA9}"/>
            </a:ext>
          </a:extLst>
        </xdr:cNvPr>
        <xdr:cNvCxnSpPr/>
      </xdr:nvCxnSpPr>
      <xdr:spPr>
        <a:xfrm>
          <a:off x="150896" y="5234239"/>
          <a:ext cx="6418847" cy="10026"/>
        </a:xfrm>
        <a:prstGeom prst="line">
          <a:avLst/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155431</xdr:colOff>
      <xdr:row>23</xdr:row>
      <xdr:rowOff>64510</xdr:rowOff>
    </xdr:from>
    <xdr:to>
      <xdr:col>7</xdr:col>
      <xdr:colOff>707881</xdr:colOff>
      <xdr:row>30</xdr:row>
      <xdr:rowOff>64510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1CD2BFA2-6A47-4321-AF3E-F5512C6F22DE}"/>
            </a:ext>
          </a:extLst>
        </xdr:cNvPr>
        <xdr:cNvSpPr/>
      </xdr:nvSpPr>
      <xdr:spPr>
        <a:xfrm>
          <a:off x="155431" y="4446010"/>
          <a:ext cx="6419850" cy="13335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247649</xdr:colOff>
      <xdr:row>23</xdr:row>
      <xdr:rowOff>5466</xdr:rowOff>
    </xdr:from>
    <xdr:to>
      <xdr:col>2</xdr:col>
      <xdr:colOff>2142</xdr:colOff>
      <xdr:row>24</xdr:row>
      <xdr:rowOff>1879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5CC3B3E2-9A14-4AFA-AD54-DB42C42A5D8B}"/>
            </a:ext>
          </a:extLst>
        </xdr:cNvPr>
        <xdr:cNvSpPr/>
      </xdr:nvSpPr>
      <xdr:spPr>
        <a:xfrm>
          <a:off x="247649" y="4386966"/>
          <a:ext cx="1430893" cy="186913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MARQUE</a:t>
          </a:r>
        </a:p>
      </xdr:txBody>
    </xdr:sp>
    <xdr:clientData/>
  </xdr:twoCellAnchor>
  <xdr:twoCellAnchor editAs="oneCell">
    <xdr:from>
      <xdr:col>0</xdr:col>
      <xdr:colOff>114299</xdr:colOff>
      <xdr:row>2</xdr:row>
      <xdr:rowOff>186927</xdr:rowOff>
    </xdr:from>
    <xdr:to>
      <xdr:col>3</xdr:col>
      <xdr:colOff>2142</xdr:colOff>
      <xdr:row>10</xdr:row>
      <xdr:rowOff>2140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8AEAF5B-B0FD-47F7-BA29-A48C1CF3E3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99" y="567927"/>
          <a:ext cx="2402443" cy="1337073"/>
        </a:xfrm>
        <a:prstGeom prst="rect">
          <a:avLst/>
        </a:prstGeom>
      </xdr:spPr>
    </xdr:pic>
    <xdr:clientData/>
  </xdr:twoCellAnchor>
  <xdr:twoCellAnchor>
    <xdr:from>
      <xdr:col>0</xdr:col>
      <xdr:colOff>105967</xdr:colOff>
      <xdr:row>0</xdr:row>
      <xdr:rowOff>95250</xdr:rowOff>
    </xdr:from>
    <xdr:to>
      <xdr:col>7</xdr:col>
      <xdr:colOff>742951</xdr:colOff>
      <xdr:row>2</xdr:row>
      <xdr:rowOff>47625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6493162-8EAA-4485-8519-5988BF3249A1}"/>
            </a:ext>
          </a:extLst>
        </xdr:cNvPr>
        <xdr:cNvSpPr/>
      </xdr:nvSpPr>
      <xdr:spPr>
        <a:xfrm>
          <a:off x="105967" y="95250"/>
          <a:ext cx="6504384" cy="33337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BON</a:t>
          </a:r>
          <a:r>
            <a:rPr lang="fr-FR" sz="1600" b="1" baseline="0"/>
            <a:t> DE COMMANDE DE VÉHICULE D'OCCASION </a:t>
          </a:r>
          <a:endParaRPr lang="fr-FR" sz="1600" b="1"/>
        </a:p>
      </xdr:txBody>
    </xdr:sp>
    <xdr:clientData/>
  </xdr:twoCellAnchor>
  <xdr:twoCellAnchor>
    <xdr:from>
      <xdr:col>0</xdr:col>
      <xdr:colOff>832758</xdr:colOff>
      <xdr:row>13</xdr:row>
      <xdr:rowOff>187779</xdr:rowOff>
    </xdr:from>
    <xdr:to>
      <xdr:col>7</xdr:col>
      <xdr:colOff>4082</xdr:colOff>
      <xdr:row>20</xdr:row>
      <xdr:rowOff>187779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1861026-F7CC-45B7-8A25-3B750F3D12E8}"/>
            </a:ext>
          </a:extLst>
        </xdr:cNvPr>
        <xdr:cNvSpPr/>
      </xdr:nvSpPr>
      <xdr:spPr>
        <a:xfrm>
          <a:off x="832758" y="2664279"/>
          <a:ext cx="5038724" cy="13335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837801</xdr:colOff>
      <xdr:row>21</xdr:row>
      <xdr:rowOff>32818</xdr:rowOff>
    </xdr:from>
    <xdr:to>
      <xdr:col>5</xdr:col>
      <xdr:colOff>9526</xdr:colOff>
      <xdr:row>23</xdr:row>
      <xdr:rowOff>90961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BCA676FE-86B9-4BA2-9260-406CF5B157C3}"/>
            </a:ext>
          </a:extLst>
        </xdr:cNvPr>
        <xdr:cNvGrpSpPr/>
      </xdr:nvGrpSpPr>
      <xdr:grpSpPr>
        <a:xfrm>
          <a:off x="2514201" y="4033318"/>
          <a:ext cx="1686325" cy="439143"/>
          <a:chOff x="2514600" y="2047879"/>
          <a:chExt cx="1685926" cy="438146"/>
        </a:xfrm>
      </xdr:grpSpPr>
      <xdr:sp macro="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8C1714F4-D87D-48B4-A2F9-EAC819163942}"/>
              </a:ext>
            </a:extLst>
          </xdr:cNvPr>
          <xdr:cNvSpPr/>
        </xdr:nvSpPr>
        <xdr:spPr>
          <a:xfrm>
            <a:off x="2514600" y="2105029"/>
            <a:ext cx="1685926" cy="257172"/>
          </a:xfrm>
          <a:prstGeom prst="round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0" tIns="36000" rIns="36000" bIns="36000" rtlCol="0" anchor="t"/>
          <a:lstStyle/>
          <a:p>
            <a:pPr algn="l"/>
            <a:endParaRPr lang="fr-FR" sz="1100"/>
          </a:p>
        </xdr:txBody>
      </xdr:sp>
      <xdr:pic>
        <xdr:nvPicPr>
          <xdr:cNvPr id="9" name="Image 8">
            <a:extLst>
              <a:ext uri="{FF2B5EF4-FFF2-40B4-BE49-F238E27FC236}">
                <a16:creationId xmlns:a16="http://schemas.microsoft.com/office/drawing/2014/main" id="{53C30AAF-4D0A-4AD3-9301-99A02D41473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19400" y="2047879"/>
            <a:ext cx="1066892" cy="438146"/>
          </a:xfrm>
          <a:prstGeom prst="rect">
            <a:avLst/>
          </a:prstGeom>
        </xdr:spPr>
      </xdr:pic>
    </xdr:grpSp>
    <xdr:clientData/>
  </xdr:twoCellAnchor>
  <xdr:twoCellAnchor>
    <xdr:from>
      <xdr:col>2</xdr:col>
      <xdr:colOff>2572</xdr:colOff>
      <xdr:row>23</xdr:row>
      <xdr:rowOff>3811</xdr:rowOff>
    </xdr:from>
    <xdr:to>
      <xdr:col>2</xdr:col>
      <xdr:colOff>837772</xdr:colOff>
      <xdr:row>24</xdr:row>
      <xdr:rowOff>224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4A4E352E-2E8A-4B24-AFDD-F6DCCC1704B2}"/>
            </a:ext>
          </a:extLst>
        </xdr:cNvPr>
        <xdr:cNvSpPr/>
      </xdr:nvSpPr>
      <xdr:spPr>
        <a:xfrm>
          <a:off x="1678972" y="4385311"/>
          <a:ext cx="835200" cy="186913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MODÉLE</a:t>
          </a:r>
        </a:p>
      </xdr:txBody>
    </xdr:sp>
    <xdr:clientData/>
  </xdr:twoCellAnchor>
  <xdr:twoCellAnchor>
    <xdr:from>
      <xdr:col>3</xdr:col>
      <xdr:colOff>642</xdr:colOff>
      <xdr:row>23</xdr:row>
      <xdr:rowOff>3575</xdr:rowOff>
    </xdr:from>
    <xdr:to>
      <xdr:col>4</xdr:col>
      <xdr:colOff>0</xdr:colOff>
      <xdr:row>23</xdr:row>
      <xdr:rowOff>190488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EEAFF7D1-8D71-43C4-A09C-E5B68C1CBA61}"/>
            </a:ext>
          </a:extLst>
        </xdr:cNvPr>
        <xdr:cNvSpPr/>
      </xdr:nvSpPr>
      <xdr:spPr>
        <a:xfrm>
          <a:off x="2515242" y="4385075"/>
          <a:ext cx="837558" cy="186913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ANNÉE</a:t>
          </a:r>
        </a:p>
      </xdr:txBody>
    </xdr:sp>
    <xdr:clientData/>
  </xdr:twoCellAnchor>
  <xdr:twoCellAnchor editAs="oneCell">
    <xdr:from>
      <xdr:col>4</xdr:col>
      <xdr:colOff>927</xdr:colOff>
      <xdr:row>23</xdr:row>
      <xdr:rowOff>3388</xdr:rowOff>
    </xdr:from>
    <xdr:to>
      <xdr:col>5</xdr:col>
      <xdr:colOff>134</xdr:colOff>
      <xdr:row>23</xdr:row>
      <xdr:rowOff>190301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65F8050C-2C4B-4FCF-85CF-C3651F8945EF}"/>
            </a:ext>
          </a:extLst>
        </xdr:cNvPr>
        <xdr:cNvSpPr>
          <a:spLocks noChangeAspect="1"/>
        </xdr:cNvSpPr>
      </xdr:nvSpPr>
      <xdr:spPr>
        <a:xfrm>
          <a:off x="3353727" y="4384888"/>
          <a:ext cx="837407" cy="186913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COULEUR</a:t>
          </a:r>
        </a:p>
      </xdr:txBody>
    </xdr:sp>
    <xdr:clientData/>
  </xdr:twoCellAnchor>
  <xdr:twoCellAnchor>
    <xdr:from>
      <xdr:col>4</xdr:col>
      <xdr:colOff>838018</xdr:colOff>
      <xdr:row>23</xdr:row>
      <xdr:rowOff>3673</xdr:rowOff>
    </xdr:from>
    <xdr:to>
      <xdr:col>5</xdr:col>
      <xdr:colOff>834591</xdr:colOff>
      <xdr:row>24</xdr:row>
      <xdr:rowOff>86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50A2DAD3-A1D1-4BC6-84FF-14EE142B3C85}"/>
            </a:ext>
          </a:extLst>
        </xdr:cNvPr>
        <xdr:cNvSpPr/>
      </xdr:nvSpPr>
      <xdr:spPr>
        <a:xfrm>
          <a:off x="4190818" y="4385173"/>
          <a:ext cx="834773" cy="186913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N° DE SÉRIE</a:t>
          </a:r>
        </a:p>
      </xdr:txBody>
    </xdr:sp>
    <xdr:clientData/>
  </xdr:twoCellAnchor>
  <xdr:twoCellAnchor>
    <xdr:from>
      <xdr:col>5</xdr:col>
      <xdr:colOff>833193</xdr:colOff>
      <xdr:row>23</xdr:row>
      <xdr:rowOff>4248</xdr:rowOff>
    </xdr:from>
    <xdr:to>
      <xdr:col>7</xdr:col>
      <xdr:colOff>582652</xdr:colOff>
      <xdr:row>24</xdr:row>
      <xdr:rowOff>661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EF9521B-0198-4A9C-8FBF-91BD0AB65F9F}"/>
            </a:ext>
          </a:extLst>
        </xdr:cNvPr>
        <xdr:cNvSpPr/>
      </xdr:nvSpPr>
      <xdr:spPr>
        <a:xfrm>
          <a:off x="5018792" y="4408333"/>
          <a:ext cx="1423699" cy="187895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KILOMÉTRE</a:t>
          </a:r>
        </a:p>
      </xdr:txBody>
    </xdr:sp>
    <xdr:clientData/>
  </xdr:twoCellAnchor>
  <xdr:twoCellAnchor>
    <xdr:from>
      <xdr:col>1</xdr:col>
      <xdr:colOff>837082</xdr:colOff>
      <xdr:row>27</xdr:row>
      <xdr:rowOff>5976</xdr:rowOff>
    </xdr:from>
    <xdr:to>
      <xdr:col>2</xdr:col>
      <xdr:colOff>835911</xdr:colOff>
      <xdr:row>28</xdr:row>
      <xdr:rowOff>1694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49F6A848-24F7-4D88-89BC-3510CD036243}"/>
            </a:ext>
          </a:extLst>
        </xdr:cNvPr>
        <xdr:cNvSpPr/>
      </xdr:nvSpPr>
      <xdr:spPr>
        <a:xfrm>
          <a:off x="1674202" y="5175989"/>
          <a:ext cx="835949" cy="1872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IMMATRI</a:t>
          </a:r>
        </a:p>
      </xdr:txBody>
    </xdr:sp>
    <xdr:clientData/>
  </xdr:twoCellAnchor>
  <xdr:twoCellAnchor>
    <xdr:from>
      <xdr:col>3</xdr:col>
      <xdr:colOff>5016</xdr:colOff>
      <xdr:row>27</xdr:row>
      <xdr:rowOff>6386</xdr:rowOff>
    </xdr:from>
    <xdr:to>
      <xdr:col>4</xdr:col>
      <xdr:colOff>4938</xdr:colOff>
      <xdr:row>28</xdr:row>
      <xdr:rowOff>3086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69700E31-C90B-4FF3-8609-C3400BD325C7}"/>
            </a:ext>
          </a:extLst>
        </xdr:cNvPr>
        <xdr:cNvSpPr/>
      </xdr:nvSpPr>
      <xdr:spPr>
        <a:xfrm>
          <a:off x="2519616" y="5149886"/>
          <a:ext cx="838122" cy="1872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N°CARTE</a:t>
          </a:r>
          <a:r>
            <a:rPr lang="fr-FR" sz="1000" b="1" baseline="0"/>
            <a:t>  G</a:t>
          </a:r>
          <a:endParaRPr lang="fr-FR" sz="1000" b="1"/>
        </a:p>
      </xdr:txBody>
    </xdr:sp>
    <xdr:clientData/>
  </xdr:twoCellAnchor>
  <xdr:twoCellAnchor>
    <xdr:from>
      <xdr:col>4</xdr:col>
      <xdr:colOff>834307</xdr:colOff>
      <xdr:row>27</xdr:row>
      <xdr:rowOff>2631</xdr:rowOff>
    </xdr:from>
    <xdr:to>
      <xdr:col>5</xdr:col>
      <xdr:colOff>834231</xdr:colOff>
      <xdr:row>27</xdr:row>
      <xdr:rowOff>188849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BAF9580A-C52D-40D9-877A-862B2AA369AF}"/>
            </a:ext>
          </a:extLst>
        </xdr:cNvPr>
        <xdr:cNvSpPr/>
      </xdr:nvSpPr>
      <xdr:spPr>
        <a:xfrm>
          <a:off x="4187107" y="5146131"/>
          <a:ext cx="838124" cy="186218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PUISS.FISC</a:t>
          </a:r>
        </a:p>
      </xdr:txBody>
    </xdr:sp>
    <xdr:clientData/>
  </xdr:twoCellAnchor>
  <xdr:twoCellAnchor>
    <xdr:from>
      <xdr:col>3</xdr:col>
      <xdr:colOff>836373</xdr:colOff>
      <xdr:row>27</xdr:row>
      <xdr:rowOff>5533</xdr:rowOff>
    </xdr:from>
    <xdr:to>
      <xdr:col>4</xdr:col>
      <xdr:colOff>836371</xdr:colOff>
      <xdr:row>28</xdr:row>
      <xdr:rowOff>1251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1CFDE0C4-5378-4AEC-8BBA-18640C480F03}"/>
            </a:ext>
          </a:extLst>
        </xdr:cNvPr>
        <xdr:cNvSpPr/>
      </xdr:nvSpPr>
      <xdr:spPr>
        <a:xfrm>
          <a:off x="3347733" y="5175546"/>
          <a:ext cx="837117" cy="1872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ÉNERGIE</a:t>
          </a:r>
        </a:p>
      </xdr:txBody>
    </xdr:sp>
    <xdr:clientData/>
  </xdr:twoCellAnchor>
  <xdr:twoCellAnchor>
    <xdr:from>
      <xdr:col>3</xdr:col>
      <xdr:colOff>8164</xdr:colOff>
      <xdr:row>12</xdr:row>
      <xdr:rowOff>65427</xdr:rowOff>
    </xdr:from>
    <xdr:to>
      <xdr:col>5</xdr:col>
      <xdr:colOff>9526</xdr:colOff>
      <xdr:row>13</xdr:row>
      <xdr:rowOff>132099</xdr:rowOff>
    </xdr:to>
    <xdr:sp macro="" textlink="">
      <xdr:nvSpPr>
        <xdr:cNvPr id="47" name="Rectangle : coins arrondis 46">
          <a:extLst>
            <a:ext uri="{FF2B5EF4-FFF2-40B4-BE49-F238E27FC236}">
              <a16:creationId xmlns:a16="http://schemas.microsoft.com/office/drawing/2014/main" id="{C20ACB92-A45C-4D9F-B5F8-369542B46AAD}"/>
            </a:ext>
          </a:extLst>
        </xdr:cNvPr>
        <xdr:cNvSpPr/>
      </xdr:nvSpPr>
      <xdr:spPr>
        <a:xfrm>
          <a:off x="2522764" y="2351427"/>
          <a:ext cx="1677762" cy="257172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0" tIns="36000" rIns="36000" bIns="36000" rtlCol="0" anchor="ctr"/>
        <a:lstStyle/>
        <a:p>
          <a:pPr algn="l"/>
          <a:r>
            <a:rPr lang="fr-FR" sz="1600" b="1" baseline="0"/>
            <a:t>    CLIENT</a:t>
          </a:r>
          <a:endParaRPr lang="fr-FR" sz="1600" b="1"/>
        </a:p>
      </xdr:txBody>
    </xdr:sp>
    <xdr:clientData/>
  </xdr:twoCellAnchor>
  <xdr:twoCellAnchor>
    <xdr:from>
      <xdr:col>0</xdr:col>
      <xdr:colOff>0</xdr:colOff>
      <xdr:row>28</xdr:row>
      <xdr:rowOff>0</xdr:rowOff>
    </xdr:from>
    <xdr:to>
      <xdr:col>0</xdr:col>
      <xdr:colOff>0</xdr:colOff>
      <xdr:row>31</xdr:row>
      <xdr:rowOff>106867</xdr:rowOff>
    </xdr:to>
    <xdr:cxnSp macro="">
      <xdr:nvCxnSpPr>
        <xdr:cNvPr id="55" name="Connecteur droit 54">
          <a:extLst>
            <a:ext uri="{FF2B5EF4-FFF2-40B4-BE49-F238E27FC236}">
              <a16:creationId xmlns:a16="http://schemas.microsoft.com/office/drawing/2014/main" id="{4F29F779-2116-4563-B9C6-741012A56449}"/>
            </a:ext>
          </a:extLst>
        </xdr:cNvPr>
        <xdr:cNvCxnSpPr/>
      </xdr:nvCxnSpPr>
      <xdr:spPr>
        <a:xfrm flipV="1">
          <a:off x="0" y="5283679"/>
          <a:ext cx="0" cy="67297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831001</xdr:colOff>
      <xdr:row>23</xdr:row>
      <xdr:rowOff>97130</xdr:rowOff>
    </xdr:from>
    <xdr:to>
      <xdr:col>5</xdr:col>
      <xdr:colOff>831001</xdr:colOff>
      <xdr:row>30</xdr:row>
      <xdr:rowOff>64069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id="{D1C65903-70B0-49EF-AF52-6455213F3CD9}"/>
            </a:ext>
          </a:extLst>
        </xdr:cNvPr>
        <xdr:cNvCxnSpPr>
          <a:endCxn id="15" idx="3"/>
        </xdr:cNvCxnSpPr>
      </xdr:nvCxnSpPr>
      <xdr:spPr>
        <a:xfrm flipV="1">
          <a:off x="5022001" y="4478630"/>
          <a:ext cx="0" cy="130043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835764</xdr:colOff>
      <xdr:row>23</xdr:row>
      <xdr:rowOff>99511</xdr:rowOff>
    </xdr:from>
    <xdr:to>
      <xdr:col>4</xdr:col>
      <xdr:colOff>835764</xdr:colOff>
      <xdr:row>30</xdr:row>
      <xdr:rowOff>66450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id="{7577C382-70FC-46DD-A0BF-4A75BC8302DE}"/>
            </a:ext>
          </a:extLst>
        </xdr:cNvPr>
        <xdr:cNvCxnSpPr/>
      </xdr:nvCxnSpPr>
      <xdr:spPr>
        <a:xfrm flipV="1">
          <a:off x="4188564" y="4481011"/>
          <a:ext cx="0" cy="130043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835764</xdr:colOff>
      <xdr:row>23</xdr:row>
      <xdr:rowOff>97129</xdr:rowOff>
    </xdr:from>
    <xdr:to>
      <xdr:col>3</xdr:col>
      <xdr:colOff>835764</xdr:colOff>
      <xdr:row>30</xdr:row>
      <xdr:rowOff>64068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05FB3399-5A9F-450F-AB50-B31FC158DFEA}"/>
            </a:ext>
          </a:extLst>
        </xdr:cNvPr>
        <xdr:cNvCxnSpPr/>
      </xdr:nvCxnSpPr>
      <xdr:spPr>
        <a:xfrm flipV="1">
          <a:off x="3350364" y="4478629"/>
          <a:ext cx="0" cy="130043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838145</xdr:colOff>
      <xdr:row>23</xdr:row>
      <xdr:rowOff>101892</xdr:rowOff>
    </xdr:from>
    <xdr:to>
      <xdr:col>2</xdr:col>
      <xdr:colOff>838145</xdr:colOff>
      <xdr:row>30</xdr:row>
      <xdr:rowOff>68831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F2AC140D-4A25-449A-9077-73289DD526D6}"/>
            </a:ext>
          </a:extLst>
        </xdr:cNvPr>
        <xdr:cNvCxnSpPr/>
      </xdr:nvCxnSpPr>
      <xdr:spPr>
        <a:xfrm flipV="1">
          <a:off x="2514545" y="4483392"/>
          <a:ext cx="0" cy="130043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2326</xdr:colOff>
      <xdr:row>23</xdr:row>
      <xdr:rowOff>97129</xdr:rowOff>
    </xdr:from>
    <xdr:to>
      <xdr:col>2</xdr:col>
      <xdr:colOff>2326</xdr:colOff>
      <xdr:row>30</xdr:row>
      <xdr:rowOff>64068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id="{EC9EFDE8-66D0-4C04-BECD-5B84C3E81487}"/>
            </a:ext>
          </a:extLst>
        </xdr:cNvPr>
        <xdr:cNvCxnSpPr/>
      </xdr:nvCxnSpPr>
      <xdr:spPr>
        <a:xfrm flipV="1">
          <a:off x="1678726" y="4478629"/>
          <a:ext cx="0" cy="130043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837801</xdr:colOff>
      <xdr:row>31</xdr:row>
      <xdr:rowOff>51998</xdr:rowOff>
    </xdr:from>
    <xdr:to>
      <xdr:col>5</xdr:col>
      <xdr:colOff>9526</xdr:colOff>
      <xdr:row>32</xdr:row>
      <xdr:rowOff>119255</xdr:rowOff>
    </xdr:to>
    <xdr:sp macro="" textlink="">
      <xdr:nvSpPr>
        <xdr:cNvPr id="67" name="Rectangle : coins arrondis 66">
          <a:extLst>
            <a:ext uri="{FF2B5EF4-FFF2-40B4-BE49-F238E27FC236}">
              <a16:creationId xmlns:a16="http://schemas.microsoft.com/office/drawing/2014/main" id="{F8947A34-BBCF-4B3D-A12B-78971D63F4C3}"/>
            </a:ext>
          </a:extLst>
        </xdr:cNvPr>
        <xdr:cNvSpPr/>
      </xdr:nvSpPr>
      <xdr:spPr>
        <a:xfrm>
          <a:off x="2514201" y="5957498"/>
          <a:ext cx="1686325" cy="257757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0" tIns="36000" rIns="36000" bIns="36000" rtlCol="0" anchor="ctr"/>
        <a:lstStyle/>
        <a:p>
          <a:pPr algn="l"/>
          <a:r>
            <a:rPr lang="fr-FR" sz="1600" b="1"/>
            <a:t>      PRIX</a:t>
          </a:r>
        </a:p>
      </xdr:txBody>
    </xdr:sp>
    <xdr:clientData/>
  </xdr:twoCellAnchor>
  <xdr:twoCellAnchor>
    <xdr:from>
      <xdr:col>1</xdr:col>
      <xdr:colOff>828675</xdr:colOff>
      <xdr:row>32</xdr:row>
      <xdr:rowOff>188334</xdr:rowOff>
    </xdr:from>
    <xdr:to>
      <xdr:col>6</xdr:col>
      <xdr:colOff>0</xdr:colOff>
      <xdr:row>42</xdr:row>
      <xdr:rowOff>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930884E7-67D6-420C-A6DD-6AF10E966EDB}"/>
            </a:ext>
          </a:extLst>
        </xdr:cNvPr>
        <xdr:cNvSpPr/>
      </xdr:nvSpPr>
      <xdr:spPr>
        <a:xfrm>
          <a:off x="1666875" y="6284334"/>
          <a:ext cx="3362325" cy="1716666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2533</xdr:colOff>
      <xdr:row>34</xdr:row>
      <xdr:rowOff>3648</xdr:rowOff>
    </xdr:from>
    <xdr:to>
      <xdr:col>6</xdr:col>
      <xdr:colOff>1925</xdr:colOff>
      <xdr:row>34</xdr:row>
      <xdr:rowOff>3648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C25E2B20-AA49-43BF-B004-19F05B34AC4C}"/>
            </a:ext>
          </a:extLst>
        </xdr:cNvPr>
        <xdr:cNvCxnSpPr/>
      </xdr:nvCxnSpPr>
      <xdr:spPr>
        <a:xfrm flipV="1">
          <a:off x="1678933" y="6480648"/>
          <a:ext cx="3352192" cy="0"/>
        </a:xfrm>
        <a:prstGeom prst="line">
          <a:avLst/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3141</xdr:colOff>
      <xdr:row>36</xdr:row>
      <xdr:rowOff>176922</xdr:rowOff>
    </xdr:from>
    <xdr:to>
      <xdr:col>5</xdr:col>
      <xdr:colOff>836541</xdr:colOff>
      <xdr:row>36</xdr:row>
      <xdr:rowOff>176922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98F2CBB8-BFD6-4C2C-A150-C04911516950}"/>
            </a:ext>
          </a:extLst>
        </xdr:cNvPr>
        <xdr:cNvCxnSpPr/>
      </xdr:nvCxnSpPr>
      <xdr:spPr>
        <a:xfrm flipV="1">
          <a:off x="1679541" y="7034922"/>
          <a:ext cx="3348000" cy="0"/>
        </a:xfrm>
        <a:prstGeom prst="line">
          <a:avLst/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2326</xdr:colOff>
      <xdr:row>38</xdr:row>
      <xdr:rowOff>9525</xdr:rowOff>
    </xdr:from>
    <xdr:to>
      <xdr:col>4</xdr:col>
      <xdr:colOff>2326</xdr:colOff>
      <xdr:row>42</xdr:row>
      <xdr:rowOff>3525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AE095628-4DC0-43FA-A9AD-BF68282456F3}"/>
            </a:ext>
          </a:extLst>
        </xdr:cNvPr>
        <xdr:cNvCxnSpPr/>
      </xdr:nvCxnSpPr>
      <xdr:spPr>
        <a:xfrm flipV="1">
          <a:off x="3355126" y="7248525"/>
          <a:ext cx="0" cy="75600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3141</xdr:colOff>
      <xdr:row>37</xdr:row>
      <xdr:rowOff>186447</xdr:rowOff>
    </xdr:from>
    <xdr:to>
      <xdr:col>5</xdr:col>
      <xdr:colOff>836541</xdr:colOff>
      <xdr:row>37</xdr:row>
      <xdr:rowOff>186447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62D171DB-F495-42D4-8882-F49DEE8930DC}"/>
            </a:ext>
          </a:extLst>
        </xdr:cNvPr>
        <xdr:cNvCxnSpPr/>
      </xdr:nvCxnSpPr>
      <xdr:spPr>
        <a:xfrm flipV="1">
          <a:off x="1679541" y="7234947"/>
          <a:ext cx="3348000" cy="0"/>
        </a:xfrm>
        <a:prstGeom prst="line">
          <a:avLst/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</xdr:row>
      <xdr:rowOff>1</xdr:rowOff>
    </xdr:from>
    <xdr:to>
      <xdr:col>7</xdr:col>
      <xdr:colOff>714375</xdr:colOff>
      <xdr:row>9</xdr:row>
      <xdr:rowOff>183697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0BC360-8493-4023-BDF6-A96C6710D391}"/>
            </a:ext>
          </a:extLst>
        </xdr:cNvPr>
        <xdr:cNvSpPr/>
      </xdr:nvSpPr>
      <xdr:spPr>
        <a:xfrm>
          <a:off x="2520043" y="571501"/>
          <a:ext cx="4052207" cy="1326696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T3" totalsRowShown="0" headerRowDxfId="0">
  <autoFilter ref="A1:T3"/>
  <tableColumns count="20">
    <tableColumn id="1" name="N° fact"/>
    <tableColumn id="2" name="Civilité"/>
    <tableColumn id="3" name="Nom"/>
    <tableColumn id="4" name="Prénom"/>
    <tableColumn id="5" name="Adresse"/>
    <tableColumn id="6" name="CP"/>
    <tableColumn id="7" name="Ville"/>
    <tableColumn id="8" name="Téléphone"/>
    <tableColumn id="9" name="Portable"/>
    <tableColumn id="10" name="Marque"/>
    <tableColumn id="11" name="Modèle"/>
    <tableColumn id="12" name="Année"/>
    <tableColumn id="13" name="Couleur"/>
    <tableColumn id="14" name="N° de série"/>
    <tableColumn id="15" name="Kilométre"/>
    <tableColumn id="16" name="Immatriculation"/>
    <tableColumn id="17" name="N° carte grise"/>
    <tableColumn id="18" name="Puissance Fiscale"/>
    <tableColumn id="19" name="Energie"/>
    <tableColumn id="20" name="Valeur"/>
  </tableColumns>
  <tableStyleInfo name="TableStyleLight10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4:T12"/>
  <sheetViews>
    <sheetView tabSelected="1" topLeftCell="A2" workbookViewId="0">
      <selection activeCell="M14" sqref="M14"/>
    </sheetView>
  </sheetViews>
  <sheetFormatPr baseColWidth="10" defaultRowHeight="15"/>
  <cols>
    <col min="5" max="5" width="11.42578125" customWidth="1"/>
    <col min="14" max="14" width="12.42578125" bestFit="1" customWidth="1"/>
  </cols>
  <sheetData>
    <row r="4" spans="5:20">
      <c r="E4" t="s">
        <v>28</v>
      </c>
      <c r="F4" t="s">
        <v>28</v>
      </c>
      <c r="G4" t="s">
        <v>28</v>
      </c>
      <c r="H4" t="s">
        <v>28</v>
      </c>
      <c r="I4" t="s">
        <v>28</v>
      </c>
    </row>
    <row r="7" spans="5:20">
      <c r="E7" t="s">
        <v>28</v>
      </c>
      <c r="F7" t="s">
        <v>28</v>
      </c>
      <c r="G7" t="s">
        <v>28</v>
      </c>
      <c r="H7" t="s">
        <v>28</v>
      </c>
    </row>
    <row r="9" spans="5:20">
      <c r="N9" s="22"/>
    </row>
    <row r="10" spans="5:20">
      <c r="E10" t="s">
        <v>28</v>
      </c>
      <c r="F10" t="s">
        <v>28</v>
      </c>
      <c r="G10" t="s">
        <v>28</v>
      </c>
      <c r="H10" t="s">
        <v>28</v>
      </c>
      <c r="I10" t="s">
        <v>28</v>
      </c>
      <c r="J10" t="s">
        <v>28</v>
      </c>
      <c r="K10" t="s">
        <v>28</v>
      </c>
      <c r="L10" t="s">
        <v>28</v>
      </c>
      <c r="M10" t="s">
        <v>28</v>
      </c>
      <c r="N10" t="s">
        <v>28</v>
      </c>
      <c r="P10" t="s">
        <v>28</v>
      </c>
      <c r="Q10" t="s">
        <v>28</v>
      </c>
      <c r="S10" t="s">
        <v>28</v>
      </c>
      <c r="T10" t="s">
        <v>28</v>
      </c>
    </row>
    <row r="12" spans="5:20">
      <c r="E12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"/>
  <sheetViews>
    <sheetView zoomScaleNormal="100" workbookViewId="0">
      <selection sqref="A1:T3"/>
    </sheetView>
  </sheetViews>
  <sheetFormatPr baseColWidth="10" defaultRowHeight="15"/>
  <cols>
    <col min="1" max="1" width="9.85546875" customWidth="1"/>
    <col min="2" max="2" width="10" customWidth="1"/>
    <col min="3" max="4" width="17.140625" customWidth="1"/>
    <col min="5" max="5" width="35.5703125" customWidth="1"/>
    <col min="7" max="7" width="24.28515625" customWidth="1"/>
    <col min="8" max="9" width="14.28515625" customWidth="1"/>
    <col min="10" max="10" width="15.5703125" customWidth="1"/>
    <col min="11" max="11" width="15.7109375" customWidth="1"/>
    <col min="13" max="13" width="14" customWidth="1"/>
    <col min="14" max="14" width="24.28515625" customWidth="1"/>
    <col min="15" max="15" width="21.140625" customWidth="1"/>
    <col min="16" max="16" width="19.28515625" customWidth="1"/>
    <col min="17" max="17" width="21.42578125" customWidth="1"/>
    <col min="18" max="18" width="22.7109375" customWidth="1"/>
    <col min="19" max="19" width="13.7109375" customWidth="1"/>
    <col min="20" max="20" width="13.5703125" customWidth="1"/>
  </cols>
  <sheetData>
    <row r="1" spans="1:20">
      <c r="A1" s="17" t="s">
        <v>68</v>
      </c>
      <c r="B1" s="17" t="s">
        <v>2</v>
      </c>
      <c r="C1" s="17" t="s">
        <v>13</v>
      </c>
      <c r="D1" s="17" t="s">
        <v>14</v>
      </c>
      <c r="E1" s="17" t="s">
        <v>15</v>
      </c>
      <c r="F1" s="17" t="s">
        <v>16</v>
      </c>
      <c r="G1" s="17" t="s">
        <v>17</v>
      </c>
      <c r="H1" s="17" t="s">
        <v>18</v>
      </c>
      <c r="I1" s="17" t="s">
        <v>19</v>
      </c>
      <c r="J1" s="17" t="s">
        <v>20</v>
      </c>
      <c r="K1" s="17" t="s">
        <v>21</v>
      </c>
      <c r="L1" s="17" t="s">
        <v>22</v>
      </c>
      <c r="M1" s="17" t="s">
        <v>23</v>
      </c>
      <c r="N1" s="17" t="s">
        <v>65</v>
      </c>
      <c r="O1" s="17" t="s">
        <v>24</v>
      </c>
      <c r="P1" s="17" t="s">
        <v>25</v>
      </c>
      <c r="Q1" s="17" t="s">
        <v>26</v>
      </c>
      <c r="R1" s="17" t="s">
        <v>66</v>
      </c>
      <c r="S1" s="17" t="s">
        <v>67</v>
      </c>
      <c r="T1" s="17" t="s">
        <v>27</v>
      </c>
    </row>
    <row r="3" spans="1:20">
      <c r="C3" t="s">
        <v>28</v>
      </c>
      <c r="D3" t="s">
        <v>28</v>
      </c>
      <c r="E3" t="s">
        <v>28</v>
      </c>
      <c r="F3" t="s">
        <v>28</v>
      </c>
      <c r="G3" t="s">
        <v>28</v>
      </c>
      <c r="H3" t="s">
        <v>28</v>
      </c>
      <c r="I3" t="s">
        <v>28</v>
      </c>
      <c r="J3" t="s">
        <v>28</v>
      </c>
      <c r="K3" t="s">
        <v>28</v>
      </c>
      <c r="L3" t="s">
        <v>28</v>
      </c>
      <c r="M3" t="s">
        <v>28</v>
      </c>
      <c r="N3" t="s">
        <v>28</v>
      </c>
      <c r="O3" t="s">
        <v>28</v>
      </c>
      <c r="P3" t="s">
        <v>28</v>
      </c>
      <c r="Q3" t="s">
        <v>28</v>
      </c>
      <c r="R3" t="s">
        <v>28</v>
      </c>
      <c r="S3" t="s">
        <v>28</v>
      </c>
      <c r="T3" t="s">
        <v>28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H57"/>
  <sheetViews>
    <sheetView topLeftCell="A36" zoomScaleNormal="100" zoomScalePageLayoutView="98" workbookViewId="0">
      <selection activeCell="B43" sqref="B43"/>
    </sheetView>
  </sheetViews>
  <sheetFormatPr baseColWidth="10" defaultRowHeight="15"/>
  <cols>
    <col min="1" max="1" width="12.5703125" style="5" customWidth="1"/>
    <col min="2" max="8" width="12.5703125" customWidth="1"/>
  </cols>
  <sheetData>
    <row r="4" spans="1:8" ht="15" customHeight="1">
      <c r="D4" s="25" t="s">
        <v>58</v>
      </c>
      <c r="E4" s="25"/>
      <c r="F4" s="25"/>
      <c r="G4" s="25"/>
      <c r="H4" s="25"/>
    </row>
    <row r="5" spans="1:8" ht="15" customHeight="1">
      <c r="D5" s="19"/>
      <c r="E5" s="19"/>
      <c r="F5" s="20" t="s">
        <v>59</v>
      </c>
      <c r="G5" s="19"/>
      <c r="H5" s="19"/>
    </row>
    <row r="6" spans="1:8">
      <c r="A6"/>
      <c r="D6" s="4"/>
      <c r="E6" s="26" t="s">
        <v>60</v>
      </c>
      <c r="F6" s="26"/>
      <c r="G6" s="26"/>
    </row>
    <row r="7" spans="1:8">
      <c r="A7"/>
      <c r="D7" s="4"/>
      <c r="E7" s="24" t="s">
        <v>61</v>
      </c>
      <c r="F7" s="24"/>
      <c r="G7" s="24"/>
    </row>
    <row r="8" spans="1:8">
      <c r="A8"/>
      <c r="D8" s="4"/>
    </row>
    <row r="9" spans="1:8">
      <c r="A9"/>
      <c r="D9" s="4"/>
      <c r="E9" s="29" t="s">
        <v>63</v>
      </c>
      <c r="F9" s="29"/>
      <c r="G9" s="29"/>
      <c r="H9" s="16"/>
    </row>
    <row r="10" spans="1:8">
      <c r="A10"/>
      <c r="D10" s="27" t="s">
        <v>62</v>
      </c>
      <c r="E10" s="28"/>
      <c r="F10" s="28"/>
      <c r="G10" s="28"/>
      <c r="H10" s="28"/>
    </row>
    <row r="12" spans="1:8">
      <c r="A12"/>
      <c r="B12" s="4" t="s">
        <v>29</v>
      </c>
      <c r="C12" s="9">
        <f ca="1">TODAY()</f>
        <v>42858</v>
      </c>
      <c r="F12" s="4" t="s">
        <v>30</v>
      </c>
      <c r="G12" s="10" t="s">
        <v>28</v>
      </c>
    </row>
    <row r="14" spans="1:8">
      <c r="A14" s="7"/>
      <c r="C14" s="5"/>
      <c r="D14" s="5"/>
      <c r="E14" s="5"/>
      <c r="F14" s="5"/>
    </row>
    <row r="15" spans="1:8">
      <c r="A15" s="2"/>
      <c r="E15" s="2" t="s">
        <v>28</v>
      </c>
      <c r="F15" s="2"/>
      <c r="G15" s="26"/>
      <c r="H15" s="26"/>
    </row>
    <row r="16" spans="1:8">
      <c r="A16"/>
      <c r="B16" s="8" t="s">
        <v>33</v>
      </c>
      <c r="C16" s="28" t="s">
        <v>28</v>
      </c>
      <c r="D16" s="28"/>
      <c r="E16" s="28"/>
    </row>
    <row r="17" spans="1:8">
      <c r="A17"/>
      <c r="B17" s="8" t="s">
        <v>34</v>
      </c>
      <c r="C17" s="28" t="s">
        <v>28</v>
      </c>
      <c r="D17" s="28"/>
    </row>
    <row r="18" spans="1:8">
      <c r="A18"/>
      <c r="B18" s="8" t="s">
        <v>35</v>
      </c>
      <c r="C18" s="28" t="s">
        <v>28</v>
      </c>
      <c r="D18" s="28"/>
      <c r="E18" s="28"/>
      <c r="F18" s="28"/>
    </row>
    <row r="19" spans="1:8">
      <c r="A19"/>
      <c r="B19" s="8" t="s">
        <v>36</v>
      </c>
      <c r="C19" s="14" t="s">
        <v>28</v>
      </c>
      <c r="D19" s="4" t="s">
        <v>31</v>
      </c>
      <c r="E19" s="28" t="s">
        <v>28</v>
      </c>
      <c r="F19" s="28"/>
    </row>
    <row r="20" spans="1:8">
      <c r="A20"/>
      <c r="B20" s="8" t="s">
        <v>37</v>
      </c>
      <c r="C20" s="14" t="s">
        <v>28</v>
      </c>
      <c r="D20" s="4" t="s">
        <v>32</v>
      </c>
      <c r="E20" s="32" t="s">
        <v>28</v>
      </c>
      <c r="F20" s="32"/>
    </row>
    <row r="26" spans="1:8">
      <c r="A26" s="30" t="s">
        <v>28</v>
      </c>
      <c r="B26" s="30"/>
      <c r="C26" s="15" t="s">
        <v>28</v>
      </c>
      <c r="D26" s="15" t="s">
        <v>28</v>
      </c>
      <c r="E26" s="15" t="s">
        <v>28</v>
      </c>
      <c r="F26" s="15" t="s">
        <v>28</v>
      </c>
      <c r="G26" s="30" t="s">
        <v>28</v>
      </c>
      <c r="H26" s="30"/>
    </row>
    <row r="30" spans="1:8">
      <c r="A30"/>
      <c r="C30" s="12" t="s">
        <v>28</v>
      </c>
      <c r="D30" s="12" t="s">
        <v>28</v>
      </c>
      <c r="E30" s="12" t="s">
        <v>28</v>
      </c>
      <c r="F30" s="12" t="s">
        <v>28</v>
      </c>
    </row>
    <row r="34" spans="1:8">
      <c r="A34"/>
      <c r="D34" s="4" t="s">
        <v>41</v>
      </c>
      <c r="E34" s="9">
        <f ca="1">TODAY()</f>
        <v>42858</v>
      </c>
    </row>
    <row r="36" spans="1:8">
      <c r="A36"/>
      <c r="C36" s="4" t="s">
        <v>52</v>
      </c>
      <c r="D36" s="14" t="s">
        <v>28</v>
      </c>
      <c r="E36" s="13" t="s">
        <v>54</v>
      </c>
      <c r="F36" s="14" t="s">
        <v>28</v>
      </c>
    </row>
    <row r="38" spans="1:8">
      <c r="A38"/>
      <c r="D38" s="4" t="s">
        <v>53</v>
      </c>
      <c r="E38" s="9">
        <f ca="1">TODAY()</f>
        <v>42858</v>
      </c>
    </row>
    <row r="39" spans="1:8">
      <c r="A39"/>
      <c r="C39" s="4" t="s">
        <v>55</v>
      </c>
      <c r="D39" s="14" t="e">
        <f>D41/1.2</f>
        <v>#VALUE!</v>
      </c>
      <c r="E39" s="4" t="s">
        <v>54</v>
      </c>
      <c r="F39" s="14" t="s">
        <v>28</v>
      </c>
    </row>
    <row r="40" spans="1:8">
      <c r="A40"/>
      <c r="C40" s="4" t="s">
        <v>57</v>
      </c>
      <c r="D40" s="18" t="e">
        <f>D39*(20/100)</f>
        <v>#VALUE!</v>
      </c>
      <c r="E40" s="4" t="s">
        <v>43</v>
      </c>
      <c r="F40" s="14" t="s">
        <v>28</v>
      </c>
    </row>
    <row r="41" spans="1:8">
      <c r="A41"/>
      <c r="C41" s="4" t="s">
        <v>56</v>
      </c>
      <c r="D41" s="21" t="s">
        <v>28</v>
      </c>
      <c r="E41" s="4" t="s">
        <v>44</v>
      </c>
      <c r="F41" s="14" t="s">
        <v>28</v>
      </c>
    </row>
    <row r="42" spans="1:8">
      <c r="A42"/>
      <c r="E42" s="4" t="s">
        <v>42</v>
      </c>
      <c r="F42" s="14" t="e">
        <f>F40*F41</f>
        <v>#VALUE!</v>
      </c>
    </row>
    <row r="44" spans="1:8">
      <c r="A44"/>
      <c r="C44" t="s">
        <v>45</v>
      </c>
      <c r="F44" s="4" t="s">
        <v>46</v>
      </c>
    </row>
    <row r="45" spans="1:8">
      <c r="A45"/>
      <c r="B45" s="24" t="s">
        <v>47</v>
      </c>
      <c r="C45" s="24"/>
      <c r="F45" s="24" t="s">
        <v>48</v>
      </c>
      <c r="G45" s="24"/>
    </row>
    <row r="46" spans="1:8">
      <c r="B46" s="30" t="s">
        <v>51</v>
      </c>
      <c r="C46" s="30"/>
      <c r="E46" s="5"/>
      <c r="F46" s="30" t="s">
        <v>51</v>
      </c>
      <c r="G46" s="30"/>
    </row>
    <row r="47" spans="1:8">
      <c r="A47" s="31" t="s">
        <v>50</v>
      </c>
      <c r="B47" s="31"/>
      <c r="C47" s="31"/>
      <c r="D47" s="31"/>
      <c r="E47" s="31" t="s">
        <v>49</v>
      </c>
      <c r="F47" s="31"/>
      <c r="G47" s="31"/>
      <c r="H47" s="31"/>
    </row>
    <row r="57" spans="3:6">
      <c r="C57" s="23" t="s">
        <v>64</v>
      </c>
      <c r="D57" s="24"/>
      <c r="E57" s="24"/>
      <c r="F57" s="24"/>
    </row>
  </sheetData>
  <mergeCells count="20">
    <mergeCell ref="E20:F20"/>
    <mergeCell ref="G15:H15"/>
    <mergeCell ref="A26:B26"/>
    <mergeCell ref="G26:H26"/>
    <mergeCell ref="C57:F57"/>
    <mergeCell ref="D4:H4"/>
    <mergeCell ref="E6:G6"/>
    <mergeCell ref="E7:G7"/>
    <mergeCell ref="D10:H10"/>
    <mergeCell ref="E9:G9"/>
    <mergeCell ref="B45:C45"/>
    <mergeCell ref="B46:C46"/>
    <mergeCell ref="A47:D47"/>
    <mergeCell ref="F45:G45"/>
    <mergeCell ref="F46:G46"/>
    <mergeCell ref="E47:H47"/>
    <mergeCell ref="C16:E16"/>
    <mergeCell ref="C17:D17"/>
    <mergeCell ref="C18:F18"/>
    <mergeCell ref="E19:F19"/>
  </mergeCells>
  <pageMargins left="3.937007874015748E-2" right="3.937007874015748E-2" top="0" bottom="0" header="0" footer="0"/>
  <pageSetup paperSize="9" orientation="portrait" horizont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"/>
  <sheetViews>
    <sheetView workbookViewId="0">
      <selection activeCell="D7" sqref="D7"/>
    </sheetView>
  </sheetViews>
  <sheetFormatPr baseColWidth="10" defaultRowHeight="15"/>
  <cols>
    <col min="3" max="4" width="22.85546875" customWidth="1"/>
    <col min="5" max="5" width="21.7109375" customWidth="1"/>
  </cols>
  <sheetData>
    <row r="1" spans="1:5">
      <c r="A1" s="1" t="s">
        <v>2</v>
      </c>
      <c r="B1" s="1" t="s">
        <v>4</v>
      </c>
      <c r="C1" s="1" t="s">
        <v>8</v>
      </c>
      <c r="D1" s="1" t="s">
        <v>12</v>
      </c>
      <c r="E1" s="11" t="s">
        <v>38</v>
      </c>
    </row>
    <row r="2" spans="1:5">
      <c r="A2" t="s">
        <v>0</v>
      </c>
      <c r="B2" t="s">
        <v>5</v>
      </c>
      <c r="C2" t="s">
        <v>9</v>
      </c>
      <c r="D2" t="s">
        <v>9</v>
      </c>
      <c r="E2" s="6">
        <v>1</v>
      </c>
    </row>
    <row r="3" spans="1:5">
      <c r="A3" t="s">
        <v>1</v>
      </c>
      <c r="B3" t="s">
        <v>6</v>
      </c>
      <c r="C3" t="s">
        <v>10</v>
      </c>
      <c r="D3" t="s">
        <v>10</v>
      </c>
      <c r="E3" s="6">
        <v>2</v>
      </c>
    </row>
    <row r="4" spans="1:5">
      <c r="A4" t="s">
        <v>3</v>
      </c>
      <c r="B4" t="s">
        <v>7</v>
      </c>
      <c r="C4" t="s">
        <v>11</v>
      </c>
      <c r="D4" t="s">
        <v>11</v>
      </c>
      <c r="E4" s="6">
        <v>3</v>
      </c>
    </row>
    <row r="5" spans="1:5">
      <c r="C5" t="s">
        <v>39</v>
      </c>
      <c r="D5" t="s">
        <v>40</v>
      </c>
      <c r="E5" s="6">
        <v>4</v>
      </c>
    </row>
    <row r="6" spans="1:5">
      <c r="E6" s="6">
        <v>5</v>
      </c>
    </row>
    <row r="7" spans="1:5">
      <c r="E7" s="6">
        <v>6</v>
      </c>
    </row>
    <row r="8" spans="1:5">
      <c r="E8" s="6">
        <v>7</v>
      </c>
    </row>
    <row r="9" spans="1:5">
      <c r="E9" s="6">
        <v>8</v>
      </c>
    </row>
    <row r="10" spans="1:5">
      <c r="E10" s="6">
        <v>9</v>
      </c>
    </row>
    <row r="11" spans="1:5">
      <c r="E11" s="6">
        <v>10</v>
      </c>
    </row>
    <row r="12" spans="1:5">
      <c r="E12" s="6">
        <v>11</v>
      </c>
    </row>
    <row r="13" spans="1:5">
      <c r="E13" s="6">
        <v>12</v>
      </c>
    </row>
    <row r="14" spans="1:5">
      <c r="E14" s="6">
        <v>13</v>
      </c>
    </row>
    <row r="15" spans="1:5">
      <c r="E15" s="6">
        <v>14</v>
      </c>
    </row>
    <row r="16" spans="1:5">
      <c r="E16" s="6">
        <v>15</v>
      </c>
    </row>
    <row r="17" spans="5:5">
      <c r="E17" s="6">
        <v>16</v>
      </c>
    </row>
    <row r="18" spans="5:5">
      <c r="E18" s="6">
        <v>17</v>
      </c>
    </row>
    <row r="19" spans="5:5">
      <c r="E19" s="6">
        <v>18</v>
      </c>
    </row>
    <row r="20" spans="5:5">
      <c r="E20" s="6">
        <v>19</v>
      </c>
    </row>
    <row r="21" spans="5:5">
      <c r="E21" s="6">
        <v>20</v>
      </c>
    </row>
    <row r="22" spans="5:5">
      <c r="E22" s="6">
        <v>21</v>
      </c>
    </row>
    <row r="23" spans="5:5">
      <c r="E23" s="6">
        <v>22</v>
      </c>
    </row>
    <row r="24" spans="5:5">
      <c r="E24" s="6">
        <v>23</v>
      </c>
    </row>
    <row r="25" spans="5:5">
      <c r="E25" s="6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Tableau de bord</vt:lpstr>
      <vt:lpstr>Clients</vt:lpstr>
      <vt:lpstr>Facture</vt:lpstr>
      <vt:lpstr>Désigniation</vt:lpstr>
      <vt:lpstr>base</vt:lpstr>
      <vt:lpstr>BDD</vt:lpstr>
      <vt:lpstr>Désigniation!Civilité</vt:lpstr>
      <vt:lpstr>Civilité</vt:lpstr>
      <vt:lpstr>Civilités</vt:lpstr>
      <vt:lpstr>Énergie</vt:lpstr>
      <vt:lpstr>Nombre_de_mois</vt:lpstr>
      <vt:lpstr>Paiement_sur_acompte</vt:lpstr>
      <vt:lpstr>Paiement_voiture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CASTILLO MADRID</dc:creator>
  <cp:lastModifiedBy>Thomas CASTILLO MADRID</cp:lastModifiedBy>
  <cp:lastPrinted>2017-05-02T12:02:10Z</cp:lastPrinted>
  <dcterms:created xsi:type="dcterms:W3CDTF">2017-04-14T14:33:20Z</dcterms:created>
  <dcterms:modified xsi:type="dcterms:W3CDTF">2017-05-03T13:58:09Z</dcterms:modified>
</cp:coreProperties>
</file>