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queryTables/queryTable1.xml" ContentType="application/vnd.openxmlformats-officedocument.spreadsheetml.query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570" yWindow="1215" windowWidth="10635" windowHeight="8445" tabRatio="787"/>
  </bookViews>
  <sheets>
    <sheet name="Planning" sheetId="1" r:id="rId1"/>
    <sheet name="Péage" sheetId="2" r:id="rId2"/>
    <sheet name="Feuil2" sheetId="3" r:id="rId3"/>
    <sheet name="Base Tpt" sheetId="7" r:id="rId4"/>
    <sheet name="Validation de données" sheetId="8" r:id="rId5"/>
    <sheet name="OM36" sheetId="9" r:id="rId6"/>
    <sheet name="Feuil7" sheetId="14" r:id="rId7"/>
    <sheet name="Feuil6" sheetId="13" r:id="rId8"/>
  </sheets>
  <functionGroups builtInGroupCount="17"/>
  <definedNames>
    <definedName name="_xlnm._FilterDatabase" localSheetId="3" hidden="1">'Base Tpt'!$B$4:$M$114</definedName>
    <definedName name="_xlnm._FilterDatabase" localSheetId="5" hidden="1">'OM36'!$A$1:$DY$176</definedName>
    <definedName name="_xlnm._FilterDatabase" localSheetId="0" hidden="1">Planning!$A$4:$EZ$20</definedName>
    <definedName name="OM36_" localSheetId="5">'OM36'!#REF!</definedName>
    <definedName name="OM36_1" localSheetId="5">'OM36'!#REF!</definedName>
    <definedName name="OM36_10" localSheetId="5">'OM36'!#REF!</definedName>
    <definedName name="OM36_100" localSheetId="5">'OM36'!#REF!</definedName>
    <definedName name="OM36_101" localSheetId="5">'OM36'!#REF!</definedName>
    <definedName name="OM36_102" localSheetId="5">'OM36'!#REF!</definedName>
    <definedName name="OM36_103" localSheetId="5">'OM36'!#REF!</definedName>
    <definedName name="OM36_104" localSheetId="5">'OM36'!#REF!</definedName>
    <definedName name="OM36_105" localSheetId="5">'OM36'!#REF!</definedName>
    <definedName name="OM36_106" localSheetId="5">'OM36'!#REF!</definedName>
    <definedName name="OM36_107" localSheetId="5">'OM36'!#REF!</definedName>
    <definedName name="OM36_108" localSheetId="5">'OM36'!#REF!</definedName>
    <definedName name="OM36_109" localSheetId="5">'OM36'!#REF!</definedName>
    <definedName name="OM36_11" localSheetId="5">'OM36'!#REF!</definedName>
    <definedName name="OM36_110" localSheetId="5">'OM36'!#REF!</definedName>
    <definedName name="OM36_111" localSheetId="5">'OM36'!#REF!</definedName>
    <definedName name="OM36_112" localSheetId="5">'OM36'!#REF!</definedName>
    <definedName name="OM36_113" localSheetId="5">'OM36'!#REF!</definedName>
    <definedName name="OM36_114" localSheetId="5">'OM36'!#REF!</definedName>
    <definedName name="OM36_115" localSheetId="5">'OM36'!#REF!</definedName>
    <definedName name="OM36_116" localSheetId="5">'OM36'!#REF!</definedName>
    <definedName name="OM36_117" localSheetId="5">'OM36'!#REF!</definedName>
    <definedName name="OM36_118" localSheetId="5">'OM36'!#REF!</definedName>
    <definedName name="OM36_119" localSheetId="5">'OM36'!#REF!</definedName>
    <definedName name="OM36_12" localSheetId="5">'OM36'!#REF!</definedName>
    <definedName name="OM36_120" localSheetId="5">'OM36'!#REF!</definedName>
    <definedName name="OM36_121" localSheetId="5">'OM36'!#REF!</definedName>
    <definedName name="OM36_122" localSheetId="5">'OM36'!#REF!</definedName>
    <definedName name="OM36_123" localSheetId="5">'OM36'!#REF!</definedName>
    <definedName name="OM36_124" localSheetId="5">'OM36'!#REF!</definedName>
    <definedName name="OM36_125" localSheetId="5">'OM36'!#REF!</definedName>
    <definedName name="OM36_126" localSheetId="5">'OM36'!#REF!</definedName>
    <definedName name="OM36_127" localSheetId="5">'OM36'!#REF!</definedName>
    <definedName name="OM36_128" localSheetId="5">'OM36'!#REF!</definedName>
    <definedName name="OM36_129" localSheetId="5">'OM36'!#REF!</definedName>
    <definedName name="OM36_13" localSheetId="5">'OM36'!#REF!</definedName>
    <definedName name="OM36_130" localSheetId="5">'OM36'!#REF!</definedName>
    <definedName name="OM36_131" localSheetId="5">'OM36'!#REF!</definedName>
    <definedName name="OM36_132" localSheetId="5">'OM36'!#REF!</definedName>
    <definedName name="OM36_133" localSheetId="5">'OM36'!#REF!</definedName>
    <definedName name="OM36_134" localSheetId="5">'OM36'!#REF!</definedName>
    <definedName name="OM36_135" localSheetId="5">'OM36'!#REF!</definedName>
    <definedName name="OM36_136" localSheetId="5">'OM36'!#REF!</definedName>
    <definedName name="OM36_137" localSheetId="5">'OM36'!#REF!</definedName>
    <definedName name="OM36_138" localSheetId="5">'OM36'!#REF!</definedName>
    <definedName name="OM36_139" localSheetId="5">'OM36'!#REF!</definedName>
    <definedName name="OM36_14" localSheetId="5">'OM36'!#REF!</definedName>
    <definedName name="OM36_140" localSheetId="5">'OM36'!#REF!</definedName>
    <definedName name="OM36_141" localSheetId="5">'OM36'!#REF!</definedName>
    <definedName name="OM36_142" localSheetId="5">'OM36'!#REF!</definedName>
    <definedName name="OM36_143" localSheetId="5">'OM36'!#REF!</definedName>
    <definedName name="OM36_144" localSheetId="5">'OM36'!#REF!</definedName>
    <definedName name="OM36_145" localSheetId="5">'OM36'!#REF!</definedName>
    <definedName name="OM36_146" localSheetId="5">'OM36'!#REF!</definedName>
    <definedName name="OM36_147" localSheetId="5">'OM36'!#REF!</definedName>
    <definedName name="OM36_15" localSheetId="5">'OM36'!#REF!</definedName>
    <definedName name="OM36_16" localSheetId="5">'OM36'!#REF!</definedName>
    <definedName name="OM36_17" localSheetId="5">'OM36'!#REF!</definedName>
    <definedName name="OM36_18" localSheetId="5">'OM36'!#REF!</definedName>
    <definedName name="OM36_19" localSheetId="5">'OM36'!#REF!</definedName>
    <definedName name="OM36_2" localSheetId="5">'OM36'!#REF!</definedName>
    <definedName name="OM36_20" localSheetId="5">'OM36'!#REF!</definedName>
    <definedName name="OM36_21" localSheetId="5">'OM36'!#REF!</definedName>
    <definedName name="OM36_22" localSheetId="5">'OM36'!#REF!</definedName>
    <definedName name="OM36_23" localSheetId="5">'OM36'!#REF!</definedName>
    <definedName name="OM36_24" localSheetId="5">'OM36'!#REF!</definedName>
    <definedName name="OM36_25" localSheetId="5">'OM36'!#REF!</definedName>
    <definedName name="OM36_26" localSheetId="5">'OM36'!#REF!</definedName>
    <definedName name="OM36_27" localSheetId="5">'OM36'!#REF!</definedName>
    <definedName name="OM36_28" localSheetId="5">'OM36'!#REF!</definedName>
    <definedName name="OM36_29" localSheetId="5">'OM36'!#REF!</definedName>
    <definedName name="OM36_3" localSheetId="5">'OM36'!#REF!</definedName>
    <definedName name="OM36_30" localSheetId="5">'OM36'!#REF!</definedName>
    <definedName name="OM36_31" localSheetId="5">'OM36'!#REF!</definedName>
    <definedName name="OM36_32" localSheetId="5">'OM36'!#REF!</definedName>
    <definedName name="OM36_33" localSheetId="5">'OM36'!#REF!</definedName>
    <definedName name="OM36_34" localSheetId="5">'OM36'!#REF!</definedName>
    <definedName name="OM36_35" localSheetId="5">'OM36'!#REF!</definedName>
    <definedName name="OM36_36" localSheetId="5">'OM36'!#REF!</definedName>
    <definedName name="OM36_37" localSheetId="5">'OM36'!#REF!</definedName>
    <definedName name="OM36_38" localSheetId="5">'OM36'!#REF!</definedName>
    <definedName name="OM36_39" localSheetId="5">'OM36'!#REF!</definedName>
    <definedName name="OM36_4" localSheetId="5">'OM36'!#REF!</definedName>
    <definedName name="OM36_40" localSheetId="5">'OM36'!#REF!</definedName>
    <definedName name="OM36_41" localSheetId="5">'OM36'!#REF!</definedName>
    <definedName name="OM36_42" localSheetId="5">'OM36'!#REF!</definedName>
    <definedName name="OM36_43" localSheetId="5">'OM36'!#REF!</definedName>
    <definedName name="OM36_44" localSheetId="5">'OM36'!#REF!</definedName>
    <definedName name="OM36_45" localSheetId="5">'OM36'!#REF!</definedName>
    <definedName name="OM36_46" localSheetId="5">'OM36'!#REF!</definedName>
    <definedName name="OM36_47" localSheetId="5">'OM36'!#REF!</definedName>
    <definedName name="OM36_48" localSheetId="5">'OM36'!#REF!</definedName>
    <definedName name="OM36_49" localSheetId="5">'OM36'!#REF!</definedName>
    <definedName name="OM36_5" localSheetId="5">'OM36'!#REF!</definedName>
    <definedName name="OM36_50" localSheetId="5">'OM36'!#REF!</definedName>
    <definedName name="OM36_51" localSheetId="5">'OM36'!#REF!</definedName>
    <definedName name="OM36_52" localSheetId="5">'OM36'!#REF!</definedName>
    <definedName name="OM36_53" localSheetId="5">'OM36'!#REF!</definedName>
    <definedName name="OM36_54" localSheetId="5">'OM36'!#REF!</definedName>
    <definedName name="OM36_55" localSheetId="5">'OM36'!#REF!</definedName>
    <definedName name="OM36_56" localSheetId="5">'OM36'!#REF!</definedName>
    <definedName name="OM36_57" localSheetId="5">'OM36'!$A$1:$DZ$176</definedName>
    <definedName name="OM36_58" localSheetId="5">'OM36'!#REF!</definedName>
    <definedName name="OM36_59" localSheetId="5">'OM36'!#REF!</definedName>
    <definedName name="OM36_6" localSheetId="5">'OM36'!#REF!</definedName>
    <definedName name="OM36_60" localSheetId="5">'OM36'!#REF!</definedName>
    <definedName name="OM36_61" localSheetId="5">'OM36'!#REF!</definedName>
    <definedName name="OM36_62" localSheetId="5">'OM36'!#REF!</definedName>
    <definedName name="OM36_63" localSheetId="5">'OM36'!#REF!</definedName>
    <definedName name="OM36_64" localSheetId="5">'OM36'!#REF!</definedName>
    <definedName name="OM36_65" localSheetId="5">'OM36'!#REF!</definedName>
    <definedName name="OM36_66" localSheetId="5">'OM36'!#REF!</definedName>
    <definedName name="OM36_67" localSheetId="5">'OM36'!#REF!</definedName>
    <definedName name="OM36_68" localSheetId="5">'OM36'!#REF!</definedName>
    <definedName name="OM36_69" localSheetId="5">'OM36'!#REF!</definedName>
    <definedName name="OM36_7" localSheetId="5">'OM36'!#REF!</definedName>
    <definedName name="OM36_70" localSheetId="5">'OM36'!#REF!</definedName>
    <definedName name="OM36_71" localSheetId="5">'OM36'!#REF!</definedName>
    <definedName name="OM36_72" localSheetId="5">'OM36'!#REF!</definedName>
    <definedName name="OM36_73" localSheetId="5">'OM36'!#REF!</definedName>
    <definedName name="OM36_74" localSheetId="5">'OM36'!#REF!</definedName>
    <definedName name="OM36_75" localSheetId="5">'OM36'!#REF!</definedName>
    <definedName name="OM36_76" localSheetId="5">'OM36'!#REF!</definedName>
    <definedName name="OM36_77" localSheetId="5">'OM36'!#REF!</definedName>
    <definedName name="OM36_78" localSheetId="5">'OM36'!#REF!</definedName>
    <definedName name="OM36_79" localSheetId="5">'OM36'!#REF!</definedName>
    <definedName name="OM36_8" localSheetId="5">'OM36'!#REF!</definedName>
    <definedName name="OM36_80" localSheetId="5">'OM36'!#REF!</definedName>
    <definedName name="OM36_81" localSheetId="5">'OM36'!#REF!</definedName>
    <definedName name="OM36_82" localSheetId="5">'OM36'!#REF!</definedName>
    <definedName name="OM36_83" localSheetId="5">'OM36'!#REF!</definedName>
    <definedName name="OM36_84" localSheetId="5">'OM36'!#REF!</definedName>
    <definedName name="OM36_85" localSheetId="5">'OM36'!#REF!</definedName>
    <definedName name="OM36_86" localSheetId="5">'OM36'!#REF!</definedName>
    <definedName name="OM36_87" localSheetId="5">'OM36'!#REF!</definedName>
    <definedName name="OM36_88" localSheetId="5">'OM36'!#REF!</definedName>
    <definedName name="OM36_89" localSheetId="5">'OM36'!#REF!</definedName>
    <definedName name="OM36_9" localSheetId="5">'OM36'!#REF!</definedName>
    <definedName name="OM36_90" localSheetId="5">'OM36'!#REF!</definedName>
    <definedName name="OM36_91" localSheetId="5">'OM36'!#REF!</definedName>
    <definedName name="OM36_92" localSheetId="5">'OM36'!#REF!</definedName>
    <definedName name="OM36_93" localSheetId="5">'OM36'!#REF!</definedName>
    <definedName name="OM36_94" localSheetId="5">'OM36'!#REF!</definedName>
    <definedName name="OM36_95" localSheetId="5">'OM36'!#REF!</definedName>
    <definedName name="OM36_96" localSheetId="5">'OM36'!#REF!</definedName>
    <definedName name="OM36_97" localSheetId="5">'OM36'!#REF!</definedName>
    <definedName name="OM36_98" localSheetId="5">'OM36'!#REF!</definedName>
    <definedName name="OM36_99" localSheetId="5">'OM36'!#REF!</definedName>
    <definedName name="Z_BF55C8B6_02BC_4649_87DB_F6F6CA7756AD_.wvu.Cols" localSheetId="0" hidden="1">Planning!#REF!,Planning!#REF!,Planning!#REF!,Planning!#REF!</definedName>
    <definedName name="Z_BF55C8B6_02BC_4649_87DB_F6F6CA7756AD_.wvu.FilterData" localSheetId="3" hidden="1">'Base Tpt'!$B$4:$M$111</definedName>
    <definedName name="Z_BF55C8B6_02BC_4649_87DB_F6F6CA7756AD_.wvu.FilterData" localSheetId="0" hidden="1">Planning!$A$4:$EZ$5</definedName>
    <definedName name="_xlnm.Print_Area" localSheetId="0">Planning!$A$4:$M$5</definedName>
  </definedNames>
  <calcPr calcId="145621" refMode="R1C1"/>
  <customWorkbookViews>
    <customWorkbookView name="Betrancourt Erwan - Affichage personnalisé" guid="{BF55C8B6-02BC-4649-87DB-F6F6CA7756AD}" mergeInterval="0" personalView="1" maximized="1" windowWidth="1916" windowHeight="834" tabRatio="332" activeSheetId="1"/>
  </customWorkbookViews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E20" i="1"/>
  <c r="E6" i="1"/>
  <c r="E7" i="1"/>
  <c r="E8" i="1"/>
  <c r="E9" i="1"/>
  <c r="E10" i="1"/>
  <c r="E11" i="1"/>
  <c r="E5" i="1"/>
  <c r="M6" i="1"/>
  <c r="EY5" i="1" l="1"/>
  <c r="EE5" i="1"/>
  <c r="DK5" i="1"/>
  <c r="CP5" i="1"/>
  <c r="BW5" i="1"/>
  <c r="BC5" i="1"/>
  <c r="AI5" i="1"/>
  <c r="O5" i="1"/>
  <c r="AV5" i="1"/>
  <c r="DX5" i="1"/>
  <c r="BP5" i="1"/>
  <c r="AB5" i="1"/>
  <c r="ER5" i="1"/>
  <c r="DD5" i="1"/>
  <c r="CJ5" i="1"/>
  <c r="M5" i="1" l="1"/>
  <c r="CQ5" i="1" l="1"/>
  <c r="EZ3" i="1" l="1"/>
  <c r="C3" i="1" l="1"/>
  <c r="B5" i="1" l="1"/>
  <c r="Q1" i="1" l="1"/>
  <c r="R1" i="1"/>
  <c r="S1" i="1"/>
  <c r="T1" i="1"/>
  <c r="U1" i="1"/>
  <c r="V1" i="1"/>
  <c r="W1" i="1"/>
  <c r="X1" i="1"/>
  <c r="Y1" i="1"/>
  <c r="Z1" i="1"/>
  <c r="AA1" i="1"/>
  <c r="P1" i="1"/>
  <c r="EY3" i="1" l="1"/>
</calcChain>
</file>

<file path=xl/connections.xml><?xml version="1.0" encoding="utf-8"?>
<connections xmlns="http://schemas.openxmlformats.org/spreadsheetml/2006/main">
  <connection id="1" name="OM36_Aperçus Route_20171123114207" type="6" refreshedVersion="4" background="1" saveData="1">
    <textPr prompt="0" sourceFile="C:\Users\W01B129\Desktop\EXPORTS OM 36 WITRON\OM36_Aperçus Route_201711231142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" name="OM36_Aperçus Route_20171123120100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" name="OM36_Aperçus Route_201711231201001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" name="OM36_Aperçus Route_201711231201002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" name="OM36_Aperçus Route_201711231201003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" name="OM36_Aperçus Route_201711231201004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" name="OM36_Aperçus Route_201711231201005" type="6" refreshedVersion="4" background="1" saveData="1">
    <textPr prompt="0" sourceFile="\\Deimos\bureautique\Transport\Erwan\OM36_Aperçus Route_201711231201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" name="OM36_Aperçus Route_20171123134200" type="6" refreshedVersion="4" background="1" saveData="1">
    <textPr prompt="0" sourceFile="C:\Users\W01B129\Desktop\EXPORTS OM 36 WITRON\OM36_Aperçus Route_201711231342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" name="OM36_Aperçus Route_201711231342001" type="6" refreshedVersion="4" background="1" saveData="1">
    <textPr prompt="0" sourceFile="C:\Users\W01B129\Desktop\EXPORTS OM 36 WITRON\OM36_Aperçus Route_201711231342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" name="OM36_Aperçus Route_201711231342002" type="6" refreshedVersion="4" background="1" saveData="1">
    <textPr prompt="0" sourceFile="C:\Users\W01B129\Desktop\EXPORTS OM 36 WITRON\OM36_Aperçus Route_201711231342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" name="OM36_Aperçus Route_201711231342003" type="6" refreshedVersion="4" background="1" saveData="1">
    <textPr prompt="0" sourceFile="C:\Users\W01B129\Desktop\EXPORTS OM 36 WITRON\OM36_Aperçus Route_201711231342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" name="OM36_Aperçus Route_20171123135241" type="6" refreshedVersion="4" background="1" saveData="1">
    <textPr prompt="0" sourceFile="C:\Users\W01B129\Desktop\EXPORTS OM 36 WITRON\OM36_Aperçus Route_20171123135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" name="OM36_Aperçus Route_201711231352411" type="6" refreshedVersion="4" background="1" saveData="1">
    <textPr prompt="0" sourceFile="C:\Users\W01B129\Desktop\EXPORTS OM 36 WITRON\OM36_Aperçus Route_20171123135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" name="OM36_Aperçus Route_201711231352412" type="6" refreshedVersion="4" background="1" saveData="1">
    <textPr prompt="0" sourceFile="C:\Users\W01B129\Desktop\EXPORTS OM 36 WITRON\OM36_Aperçus Route_20171123135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" name="OM36_Aperçus Route_201711231352413" type="6" refreshedVersion="4" background="1" saveData="1">
    <textPr prompt="0" sourceFile="C:\Users\W01B129\Desktop\EXPORTS OM 36 WITRON\OM36_Aperçus Route_20171123135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" name="OM36_Aperçus Route_20171124121955" type="6" refreshedVersion="4" background="1" saveData="1">
    <textPr prompt="0" sourceFile="\\deimos\bureautique\Transport\Volumétrie\Exports OM 36\OM36_Aperçus Route_20171124121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" name="OM36_Aperçus Route_201711241219551" type="6" refreshedVersion="4" background="1" saveData="1">
    <textPr prompt="0" sourceFile="\\deimos\bureautique\Transport\Volumétrie\Exports OM 36\OM36_Aperçus Route_20171124121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" name="OM36_Aperçus Route_20171124133630" type="6" refreshedVersion="4" background="1" saveData="1">
    <textPr prompt="0" sourceFile="\\deimos\bureautique\Transport\Volumétrie\Exports OM 36\OM36_Aperçus Route_20171124133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" name="OM36_Aperçus Route_201711241336301" type="6" refreshedVersion="4" background="1" saveData="1">
    <textPr prompt="0" sourceFile="\\deimos\bureautique\Transport\Volumétrie\Exports OM 36\OM36_Aperçus Route_20171124133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" name="OM36_Aperçus Route_201711241336302" type="6" refreshedVersion="4" background="1" saveData="1">
    <textPr prompt="0" sourceFile="\\deimos\bureautique\Transport\Volumétrie\Exports OM 36\OM36_Aperçus Route_20171124133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" name="OM36_Aperçus Route_201711241336303" type="6" refreshedVersion="4" background="1" saveData="1">
    <textPr prompt="0" sourceFile="\\deimos\bureautique\Transport\Volumétrie\Exports OM 36\OM36_Aperçus Route_20171124133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" name="OM36_Aperçus Route_201711241336304" type="6" refreshedVersion="4" background="1" saveData="1">
    <textPr prompt="0" sourceFile="\\deimos\bureautique\Transport\Volumétrie\Exports OM 36\OM36_Aperçus Route_20171124133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" name="OM36_Aperçus Route_20171124145033" type="6" refreshedVersion="4" background="1" saveData="1">
    <textPr prompt="0" sourceFile="\\deimos\bureautique\Transport\Volumétrie\Exports OM 36\OM36_Aperçus Route_201711241450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" name="OM36_Aperçus Route_20171127141448" type="6" refreshedVersion="4" background="1" saveData="1">
    <textPr prompt="0" sourceFile="\\Deimos\bureautique\Transport\Volumétrie\Exports OM 36\OM36_Aperçus Route_201711271414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" name="OM36_Aperçus Route_201711271414481" type="6" refreshedVersion="4" background="1" saveData="1">
    <textPr prompt="0" sourceFile="\\Deimos\bureautique\Transport\Volumétrie\Exports OM 36\OM36_Aperçus Route_201711271414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" name="OM36_Aperçus Route_201711271414482" type="6" refreshedVersion="4" background="1">
    <textPr prompt="0" sourceFile="\\Deimos\bureautique\Transport\Volumétrie\Exports OM 36\OM36_Aperçus Route_201711271414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" name="OM36_Aperçus Route_201711271414483" type="6" refreshedVersion="4" background="1" saveData="1">
    <textPr prompt="0" sourceFile="\\Deimos\bureautique\Transport\Volumétrie\Exports OM 36\OM36_Aperçus Route_201711271414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" name="OM36_Aperçus Route_201711271414484" type="6" refreshedVersion="4" background="1" saveData="1">
    <textPr prompt="0" sourceFile="\\Deimos\bureautique\Transport\Volumétrie\Exports OM 36\OM36_Aperçus Route_201711271414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" name="OM36_Aperçus Route_20171127144505" type="6" refreshedVersion="4" background="1" saveData="1">
    <textPr prompt="0" sourceFile="\\Deimos\bureautique\Transport\Volumétrie\Exports OM 36\OM36_Aperçus Route_201711271445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" name="OM36_Aperçus Route_20171127161151" type="6" refreshedVersion="4" background="1" saveData="1">
    <textPr prompt="0" sourceFile="\\deimos\bureautique\Transport\Volumétrie\Exports OM 36\OM36_Aperçus Route_201711271611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" name="OM36_Aperçus Route_20171128123211" type="6" refreshedVersion="4" background="1">
    <textPr prompt="0" sourceFile="\\deimos\bureautique\Transport\Volumétrie\Exports OM 36\OM36_Aperçus Route_20171128123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" name="OM36_Aperçus Route_201711281232111" type="6" refreshedVersion="4" background="1" saveData="1">
    <textPr prompt="0" sourceFile="\\deimos\bureautique\Transport\Volumétrie\Exports OM 36\OM36_Aperçus Route_20171128123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" name="OM36_Aperçus Route_201711281232112" type="6" refreshedVersion="4" background="1" saveData="1">
    <textPr prompt="0" sourceFile="\\deimos\bureautique\Transport\Volumétrie\Exports OM 36\OM36_Aperçus Route_20171128123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" name="OM36_Aperçus Route_201711281232113" type="6" refreshedVersion="4" background="1">
    <textPr prompt="0" sourceFile="\\deimos\bureautique\Transport\Volumétrie\Exports OM 36\OM36_Aperçus Route_20171128123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" name="OM36_Aperçus Route_201711281232114" type="6" refreshedVersion="4" background="1" saveData="1">
    <textPr prompt="0" sourceFile="\\deimos\bureautique\Transport\Volumétrie\Exports OM 36\OM36_Aperçus Route_20171128123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" name="OM36_Aperçus Route_20171128141517" type="6" refreshedVersion="4" background="1" saveData="1">
    <textPr prompt="0" sourceFile="\\deimos\bureautique\Transport\Volumétrie\Exports OM 36\OM36_Aperçus Route_201711281415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" name="OM36_Aperçus Route_20171128142927" type="6" refreshedVersion="4" background="1">
    <textPr prompt="0" sourceFile="\\deimos\bureautique\Transport\Volumétrie\Exports OM 36\OM36_Aperçus Route_201711281429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" name="OM36_Aperçus Route_201711281429271" type="6" refreshedVersion="4" background="1" saveData="1">
    <textPr prompt="0" sourceFile="\\deimos\bureautique\Transport\Volumétrie\Exports OM 36\OM36_Aperçus Route_201711281429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" name="OM36_Aperçus Route_201711281429272" type="6" refreshedVersion="4" background="1" saveData="1">
    <textPr prompt="0" sourceFile="\\Deimos\bureautique\Transport\Volumétrie\Exports OM 36\OM36_Aperçus Route_201711281429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" name="OM36_Aperçus Route_20171129134203" type="6" refreshedVersion="4" background="1" saveData="1">
    <textPr prompt="0" sourceFile="\\deimos\bureautique\Transport\Volumétrie\Exports OM 36\OM36_Aperçus Route_201711291342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" name="OM36_Aperçus Route_201711291342031" type="6" refreshedVersion="4" background="1" saveData="1">
    <textPr prompt="0" sourceFile="\\deimos\bureautique\Transport\Volumétrie\Exports OM 36\OM36_Aperçus Route_201711291342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" name="OM36_Aperçus Route_201711291342032" type="6" refreshedVersion="4" background="1" saveData="1">
    <textPr prompt="0" sourceFile="\\deimos\bureautique\Transport\Volumétrie\Exports OM 36\OM36_Aperçus Route_201711291342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" name="OM36_Aperçus Route_201711291342033" type="6" refreshedVersion="4" background="1" saveData="1">
    <textPr prompt="0" sourceFile="\\deimos\bureautique\Transport\Volumétrie\Exports OM 36\OM36_Aperçus Route_201711291342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" name="OM36_Aperçus Route_201711291342034" type="6" refreshedVersion="4" background="1" saveData="1">
    <textPr prompt="0" sourceFile="\\deimos\bureautique\Transport\Volumétrie\Exports OM 36\OM36_Aperçus Route_201711291342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" name="OM36_Aperçus Route_20171129144506" type="6" refreshedVersion="4" background="1" saveData="1">
    <textPr prompt="0" sourceFile="\\deimos\bureautique\Transport\Volumétrie\Exports OM 36\OM36_Aperçus Route_201711291445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" name="OM36_Aperçus Route_201711291445061" type="6" refreshedVersion="4" background="1" saveData="1">
    <textPr prompt="0" sourceFile="\\deimos\bureautique\Transport\Volumétrie\Exports OM 36\OM36_Aperçus Route_201711291445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" name="OM36_Aperçus Route_20171129150726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" name="OM36_Aperçus Route_201711291507261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" name="OM36_Aperçus Route_201711291507262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" name="OM36_Aperçus Route_201711291507263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" name="OM36_Aperçus Route_201711291507264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" name="OM36_Aperçus Route_201711291507265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" name="OM36_Aperçus Route_201711291507266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" name="OM36_Aperçus Route_201711291507267" type="6" refreshedVersion="4" background="1" saveData="1">
    <textPr prompt="0" sourceFile="\\deimos\bureautique\Transport\Volumétrie\Exports OM 36\OM36_Aperçus Route_201711291507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" name="OM36_Aperçus Route_20171130142912" type="6" refreshedVersion="4" background="1">
    <textPr prompt="0" sourceFile="C:\Users\W01B129\AppData\Local\Temp\187\7zOFAF3.tmp\OM36_Aperçus Route_201711301429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" name="OM36_Aperçus Route_20171130143044" type="6" refreshedVersion="4" background="1" saveData="1">
    <textPr prompt="0" sourceFile="C:\Users\W01B129\AppData\Local\Temp\187\7zO560C.tmp\OM36_Aperçus Route_201711301430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" name="OM36_Aperçus Route_201711301430441" type="6" refreshedVersion="4" background="1" saveData="1">
    <textPr prompt="0" sourceFile="C:\Users\W01B129\AppData\Local\Temp\187\7zO560C.tmp\OM36_Aperçus Route_201711301430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" name="OM36_Aperçus Route_201711301430442" type="6" refreshedVersion="4" background="1" saveData="1">
    <textPr prompt="0" sourceFile="C:\Users\W01B129\AppData\Local\Temp\187\7zO560C.tmp\OM36_Aperçus Route_201711301430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" name="OM36_Aperçus Route_20171130145620" type="6" refreshedVersion="4" background="1" saveData="1">
    <textPr prompt="0" sourceFile="C:\Users\W01B129\AppData\Local\Temp\187\7zOBFE6.tmp\OM36_Aperçus Route_20171130145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" name="OM36_Aperçus Route_201711301456201" type="6" refreshedVersion="4" background="1" saveData="1">
    <textPr prompt="0" sourceFile="C:\Users\W01B129\AppData\Local\Temp\187\7zOBFE6.tmp\OM36_Aperçus Route_20171130145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" name="OM36_Aperçus Route_201711301456202" type="6" refreshedVersion="4" background="1" saveData="1">
    <textPr prompt="0" sourceFile="C:\Users\W01B129\AppData\Local\Temp\187\7zOBFE6.tmp\OM36_Aperçus Route_20171130145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" name="OM36_Aperçus Route_201711301456203" type="6" refreshedVersion="4" background="1" saveData="1">
    <textPr prompt="0" sourceFile="C:\Users\W01B129\AppData\Local\Temp\187\7zOBFE6.tmp\OM36_Aperçus Route_20171130145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" name="OM36_Aperçus Route_201711301456204" type="6" refreshedVersion="4" background="1" saveData="1">
    <textPr prompt="0" sourceFile="C:\Users\W01B129\AppData\Local\Temp\187\7zOBFE6.tmp\OM36_Aperçus Route_20171130145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" name="OM36_Aperçus Route_20171201123125" type="6" refreshedVersion="4" background="1" saveData="1">
    <textPr prompt="0" sourceFile="\\deimos\bureautique\Transport\Volumétrie\Exports OM 36\OM36_Aperçus Route_20171201123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" name="OM36_Aperçus Route_201712011231251" type="6" refreshedVersion="4" background="1" saveData="1">
    <textPr prompt="0" sourceFile="\\deimos\bureautique\Transport\Volumétrie\Exports OM 36\OM36_Aperçus Route_20171201123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" name="OM36_Aperçus Route_201712011231252" type="6" refreshedVersion="4" background="1" saveData="1">
    <textPr prompt="0" sourceFile="\\deimos\bureautique\Transport\Volumétrie\Exports OM 36\OM36_Aperçus Route_20171201123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" name="OM36_Aperçus Route_201712011231253" type="6" refreshedVersion="4" background="1" saveData="1">
    <textPr prompt="0" sourceFile="\\deimos\bureautique\Transport\Volumétrie\Exports OM 36\OM36_Aperçus Route_20171201123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" name="OM36_Aperçus Route_20171201141624" type="6" refreshedVersion="4" background="1" saveData="1">
    <textPr prompt="0" sourceFile="\\deimos\bureautique\Transport\Volumétrie\Exports OM 36\OM36_Aperçus Route_201712011416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" name="OM36_Aperçus Route_201712011416241" type="6" refreshedVersion="4" background="1">
    <textPr prompt="0" sourceFile="\\deimos\bureautique\Transport\Volumétrie\Exports OM 36\OM36_Aperçus Route_201712011416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" name="OM36_Aperçus Route_201712011416242" type="6" refreshedVersion="4" background="1" saveData="1">
    <textPr prompt="0" sourceFile="\\deimos\bureautique\Transport\Volumétrie\Exports OM 36\OM36_Aperçus Route_201712011416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" name="OM36_Aperçus Route_20171204141328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" name="OM36_Aperçus Route_201712041413281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" name="OM36_Aperçus Route_201712041413282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" name="OM36_Aperçus Route_201712041413283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" name="OM36_Aperçus Route_201712041413284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" name="OM36_Aperçus Route_201712041413285" type="6" refreshedVersion="4" background="1" saveData="1">
    <textPr prompt="0" sourceFile="\\Deimos\bureautique\Transport\Volumétrie\Exports OM 36\OM36_Aperçus Route_20171204141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" name="OM36_Aperçus Route_20171204153828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" name="OM36_Aperçus Route_201712041538281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" name="OM36_Aperçus Route_201712041538282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" name="OM36_Aperçus Route_201712041538283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" name="OM36_Aperçus Route_201712041538284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" name="OM36_Aperçus Route_201712041538285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" name="OM36_Aperçus Route_201712041538286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" name="OM36_Aperçus Route_201712041538287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" name="OM36_Aperçus Route_201712041538288" type="6" refreshedVersion="4" background="1" saveData="1">
    <textPr prompt="0" sourceFile="\\deimos\bureautique\Transport\Volumétrie\Exports OM 36\OM36_Aperçus Route_201712041538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" name="OM36_Aperçus Route_20171205142822" type="6" refreshedVersion="4" background="1" saveData="1">
    <textPr prompt="0" sourceFile="C:\Users\W01B129\AppData\Local\Temp\56\7zO1160.tmp\OM36_Aperçus Route_2017120514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" name="OM36_Aperçus Route_201712051428221" type="6" refreshedVersion="4" background="1" saveData="1">
    <textPr prompt="0" sourceFile="C:\Users\W01B129\AppData\Local\Temp\56\7zO1160.tmp\OM36_Aperçus Route_2017120514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" name="OM36_Aperçus Route_201712051428222" type="6" refreshedVersion="4" background="1" saveData="1">
    <textPr prompt="0" sourceFile="C:\Users\W01B129\AppData\Local\Temp\56\7zO1160.tmp\OM36_Aperçus Route_2017120514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" name="OM36_Aperçus Route_20171205144750" type="6" refreshedVersion="4" background="1" saveData="1">
    <textPr prompt="0" sourceFile="C:\Users\W01B129\AppData\Local\Temp\56\7zOF74C.tmp\OM36_Aperçus Route_201712051447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" name="OM36_Aperçus Route_201712051447501" type="6" refreshedVersion="4" background="1" saveData="1">
    <textPr prompt="0" sourceFile="C:\Users\W01B129\AppData\Local\Temp\56\7zOF74C.tmp\OM36_Aperçus Route_201712051447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" name="OM36_Aperçus Route_201712051447502" type="6" refreshedVersion="4" background="1" saveData="1">
    <textPr prompt="0" sourceFile="C:\Users\W01B129\AppData\Local\Temp\56\7zOF74C.tmp\OM36_Aperçus Route_201712051447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" name="OM36_Aperçus Route_20171205150553" type="6" refreshedVersion="4" background="1" saveData="1">
    <textPr prompt="0" sourceFile="C:\Users\W01B129\AppData\Local\Temp\56\7zO7EC3.tmp\OM36_Aperçus Route_20171205150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" name="OM36_Aperçus Route_20171205160144" type="6" refreshedVersion="4" background="1" saveData="1">
    <textPr prompt="0" sourceFile="\\deimos\bureautique\Transport\Volumétrie\Exports OM 36\OM36_Aperçus Route_20171205160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" name="OM36_Aperçus Route_20171206135025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" name="OM36_Aperçus Route_201712061350251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" name="OM36_Aperçus Route_201712061350252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" name="OM36_Aperçus Route_201712061350253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" name="OM36_Aperçus Route_201712061350254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" name="OM36_Aperçus Route_201712061350255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" name="OM36_Aperçus Route_201712061350256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" name="OM36_Aperçus Route_201712061350257" type="6" refreshedVersion="4" background="1" saveData="1">
    <textPr prompt="0" sourceFile="\\deimos\bureautique\Transport\Volumétrie\Exports OM 36\OM36_Aperçus Route_201712061350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" name="OM36_Aperçus Route_20171206145353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" name="OM36_Aperçus Route_201712061453531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" name="OM36_Aperçus Route_2017120614535310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" name="OM36_Aperçus Route_2017120614535311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" name="OM36_Aperçus Route_2017120614535312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" name="OM36_Aperçus Route_2017120614535313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" name="OM36_Aperçus Route_2017120614535314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" name="OM36_Aperçus Route_2017120614535315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" name="OM36_Aperçus Route_2017120614535316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" name="OM36_Aperçus Route_2017120614535317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" name="OM36_Aperçus Route_2017120614535318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" name="OM36_Aperçus Route_2017120614535319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" name="OM36_Aperçus Route_201712061453532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" name="OM36_Aperçus Route_201712061453533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" name="OM36_Aperçus Route_201712061453534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" name="OM36_Aperçus Route_201712061453535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" name="OM36_Aperçus Route_201712061453536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" name="OM36_Aperçus Route_201712061453537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" name="OM36_Aperçus Route_201712061453538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" name="OM36_Aperçus Route_201712061453539" type="6" refreshedVersion="4" background="1" saveData="1">
    <textPr prompt="0" sourceFile="\\deimos\bureautique\Transport\Volumétrie\Exports OM 36\OM36_Aperçus Route_201712061453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" name="OM36_Aperçus Route_20171207142814" type="6" refreshedVersion="4" background="1" saveData="1">
    <textPr prompt="0" sourceFile="C:\Users\W01B129\AppData\Local\Temp\15\7zO8029.tmp\OM36_Aperçus Route_201712071428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" name="OM36_Aperçus Route_201712071428141" type="6" refreshedVersion="4" background="1" saveData="1">
    <textPr prompt="0" sourceFile="C:\Users\W01B129\AppData\Local\Temp\15\7zO8029.tmp\OM36_Aperçus Route_201712071428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" name="OM36_Aperçus Route_20171207143959" type="6" refreshedVersion="4" background="1" saveData="1">
    <textPr prompt="0" sourceFile="C:\Users\W01B129\AppData\Local\Temp\15\7zO1CE4.tmp\OM36_Aperçus Route_201712071439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" name="OM36_Aperçus Route_201712071439591" type="6" refreshedVersion="4" background="1">
    <textPr prompt="0" sourceFile="C:\Users\W01B129\AppData\Local\Temp\15\7zO1CE4.tmp\OM36_Aperçus Route_201712071439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" name="OM36_Aperçus Route_201712071439592" type="6" refreshedVersion="4" background="1" saveData="1">
    <textPr prompt="0" sourceFile="C:\Users\W01B129\AppData\Local\Temp\15\7zO1CE4.tmp\OM36_Aperçus Route_201712071439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" name="OM36_Aperçus Route_20171208145045" type="6" refreshedVersion="4" background="1" saveData="1">
    <textPr prompt="0" sourceFile="C:\Users\W01B129\AppData\Local\Temp\26\7zO2BED.tmp\OM36_Aperçus Route_201712081450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" name="OM36_Aperçus Route_201712081450451" type="6" refreshedVersion="4" background="1" saveData="1">
    <textPr prompt="0" sourceFile="C:\Users\W01B129\AppData\Local\Temp\26\7zO2BED.tmp\OM36_Aperçus Route_201712081450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" name="OM36_Aperçus Route_201712081450452" type="6" refreshedVersion="4" background="1" saveData="1">
    <textPr prompt="0" sourceFile="C:\Users\W01B129\AppData\Local\Temp\26\7zO2BED.tmp\OM36_Aperçus Route_201712081450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" name="OM36_Aperçus Route_20171208150909" type="6" refreshedVersion="4" background="1" saveData="1">
    <textPr prompt="0" sourceFile="C:\Users\W01B129\AppData\Local\Temp\26\7zO5A9.tmp\OM36_Aperçus Route_201712081509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" name="OM36_Aperçus Route_201712081509091" type="6" refreshedVersion="4" background="1" saveData="1">
    <textPr prompt="0" sourceFile="C:\Users\W01B129\AppData\Local\Temp\26\7zO5A9.tmp\OM36_Aperçus Route_201712081509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" name="OM36_Aperçus Route_20171211142114" type="6" refreshedVersion="4" background="1" saveData="1">
    <textPr prompt="0" sourceFile="\\Deimos\bureautique\Transport\Volumétrie\Exports OM 36\OM36_Aperçus Route_201712111421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" name="OM36_Aperçus Route_20171211144226" type="6" refreshedVersion="4" background="1" saveData="1">
    <textPr prompt="0" sourceFile="\\Deimos\bureautique\Transport\Volumétrie\Exports OM 36\OM36_Aperçus Route_201712111442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" name="OM36_Aperçus Route_201712111442261" type="6" refreshedVersion="4" background="1" saveData="1">
    <textPr prompt="0" sourceFile="\\Deimos\bureautique\Transport\Volumétrie\Exports OM 36\OM36_Aperçus Route_201712111442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" name="OM36_Aperçus Route_201712111442262" type="6" refreshedVersion="4" background="1" saveData="1">
    <textPr prompt="0" sourceFile="\\Deimos\bureautique\Transport\Volumétrie\Exports OM 36\OM36_Aperçus Route_201712111442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" name="OM36_Aperçus Route_20171211150632" type="6" refreshedVersion="4" background="1">
    <textPr prompt="0" sourceFile="\\Deimos\bureautique\Transport\Volumétrie\Exports OM 36\OM36_Aperçus Route_201712111506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" name="OM36_Aperçus Route_201712111506321" type="6" refreshedVersion="4" background="1" saveData="1">
    <textPr prompt="0" sourceFile="\\Deimos\bureautique\Transport\Volumétrie\Exports OM 36\OM36_Aperçus Route_201712111506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" name="OM36_Aperçus Route_201712111506322" type="6" refreshedVersion="4" background="1" saveData="1">
    <textPr prompt="0" sourceFile="\\Deimos\bureautique\Transport\Volumétrie\Exports OM 36\OM36_Aperçus Route_201712111506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" name="OM36_Aperçus Route_20171211151552" type="6" refreshedVersion="4" background="1">
    <textPr prompt="0" sourceFile="\\Deimos\bureautique\Transport\Volumétrie\Exports OM 36\OM36_Aperçus Route_20171211151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" name="OM36_Aperçus Route_20171211151705" type="6" refreshedVersion="4" background="1" saveData="1">
    <textPr prompt="0" sourceFile="\\Deimos\bureautique\Transport\Volumétrie\Exports OM 36\OM36_Aperçus Route_20171211151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" name="OM36_Aperçus Route_201712111517051" type="6" refreshedVersion="4" background="1" saveData="1">
    <textPr prompt="0" sourceFile="\\Deimos\bureautique\Transport\Volumétrie\Exports OM 36\OM36_Aperçus Route_20171211151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" name="OM36_Aperçus Route_201712111517052" type="6" refreshedVersion="4" background="1" saveData="1">
    <textPr prompt="0" sourceFile="\\Deimos\bureautique\Transport\Volumétrie\Exports OM 36\OM36_Aperçus Route_20171211151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" name="OM36_Aperçus Route_20171211155525" type="6" refreshedVersion="4" background="1" saveData="1">
    <textPr prompt="0" sourceFile="\\Deimos\bureautique\Transport\Volumétrie\Exports OM 36\OM36_Aperçus Route_20171211155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" name="OM36_Aperçus Route_20171212113237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" name="OM36_Aperçus Route_201712121132371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" name="OM36_Aperçus Route_201712121132372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" name="OM36_Aperçus Route_201712121132373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" name="OM36_Aperçus Route_201712121132374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" name="OM36_Aperçus Route_201712121132375" type="6" refreshedVersion="4" background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" name="OM36_Aperçus Route_201712121132376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" name="OM36_Aperçus Route_201712121132377" type="6" refreshedVersion="4" background="1" saveData="1">
    <textPr prompt="0" sourceFile="\\deimos\bureautique\Transport\Volumétrie\Exports OM 36\OM36_Aperçus Route_20171212113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" name="OM36_Aperçus Route_20171212143148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" name="OM36_Aperçus Route_201712121431481" type="6" refreshedVersion="4" background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" name="OM36_Aperçus Route_201712121431482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" name="OM36_Aperçus Route_201712121431483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" name="OM36_Aperçus Route_201712121431484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" name="OM36_Aperçus Route_201712121431485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" name="OM36_Aperçus Route_201712121431486" type="6" refreshedVersion="4" background="1" saveData="1">
    <textPr prompt="0" sourceFile="\\deimos\bureautique\Transport\Volumétrie\Exports OM 36\OM36_Aperçus Route_20171212143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" name="OM36_Aperçus Route_20171213153809" type="6" refreshedVersion="4" background="1" saveData="1">
    <textPr prompt="0" sourceFile="C:\Users\W01B129\AppData\Local\Temp\10\7zO34EE.tmp\OM36_Aperçus Route_201712131538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" name="OM36_Aperçus Route_201712131538091" type="6" refreshedVersion="4" background="1" saveData="1">
    <textPr prompt="0" sourceFile="C:\Users\W01B129\AppData\Local\Temp\10\7zO34EE.tmp\OM36_Aperçus Route_201712131538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" name="OM36_Aperçus Route_20171214123315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" name="OM36_Aperçus Route_201712141233151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" name="OM36_Aperçus Route_201712141233152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" name="OM36_Aperçus Route_201712141233153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" name="OM36_Aperçus Route_201712141233154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" name="OM36_Aperçus Route_201712141233155" type="6" refreshedVersion="4" background="1" saveData="1">
    <textPr prompt="0" sourceFile="\\deimos\bureautique\Transport\Volumétrie\Exports OM 36\OM36_Aperçus Route_201712141233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" name="OM36_Aperçus Route_20171214141930" type="6" refreshedVersion="4" background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" name="OM36_Aperçus Route_201712141419301" type="6" refreshedVersion="4" background="1" saveData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" name="OM36_Aperçus Route_201712141419302" type="6" refreshedVersion="4" background="1" saveData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" name="OM36_Aperçus Route_201712141419303" type="6" refreshedVersion="4" background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" name="OM36_Aperçus Route_201712141419304" type="6" refreshedVersion="4" background="1" saveData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" name="OM36_Aperçus Route_201712141419305" type="6" refreshedVersion="4" background="1" saveData="1">
    <textPr prompt="0" sourceFile="\\deimos\bureautique\Transport\Volumétrie\Exports OM 36\OM36_Aperçus Route_201712141419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" name="OM36_Aperçus Route_20171214152402" type="6" refreshedVersion="4" background="1" saveData="1">
    <textPr prompt="0" sourceFile="\\deimos\bureautique\Transport\Volumétrie\Exports OM 36\OM36_Aperçus Route_201712141524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" name="OM36_Aperçus Route_20171215121255" type="6" refreshedVersion="4" background="1" saveData="1">
    <textPr prompt="0" sourceFile="\\deimos\bureautique\Transport\Volumétrie\Exports OM 36\OM36_Aperçus Route_20171215121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" name="OM36_Aperçus Route_201712151212551" type="6" refreshedVersion="4" background="1">
    <textPr prompt="0" sourceFile="\\deimos\bureautique\Transport\Volumétrie\Exports OM 36\OM36_Aperçus Route_20171215121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" name="OM36_Aperçus Route_201712151212552" type="6" refreshedVersion="4" background="1" saveData="1">
    <textPr prompt="0" sourceFile="\\deimos\bureautique\Transport\Volumétrie\Exports OM 36\OM36_Aperçus Route_20171215121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" name="OM36_Aperçus Route_201712151212553" type="6" refreshedVersion="4" background="1" saveData="1">
    <textPr prompt="0" sourceFile="\\deimos\bureautique\Transport\Volumétrie\Exports OM 36\OM36_Aperçus Route_20171215121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" name="OM36_Aperçus Route_20171215143423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" name="OM36_Aperçus Route_201712151434231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" name="OM36_Aperçus Route_201712151434232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" name="OM36_Aperçus Route_201712151434233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" name="OM36_Aperçus Route_201712151434234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" name="OM36_Aperçus Route_201712151434235" type="6" refreshedVersion="4" background="1" saveData="1">
    <textPr prompt="0" sourceFile="\\deimos\bureautique\Transport\Volumétrie\Exports OM 36\OM36_Aperçus Route_201712151434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" name="OM36_Aperçus Route_20171218141405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" name="OM36_Aperçus Route_201712181414051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" name="OM36_Aperçus Route_201712181414052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" name="OM36_Aperçus Route_201712181414053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" name="OM36_Aperçus Route_201712181414054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" name="OM36_Aperçus Route_201712181414055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" name="OM36_Aperçus Route_201712181414056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" name="OM36_Aperçus Route_201712181414057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" name="OM36_Aperçus Route_201712181414058" type="6" refreshedVersion="4" background="1" saveData="1">
    <textPr prompt="0" sourceFile="\\Deimos\bureautique\Transport\Volumétrie\Exports OM 36\OM36_Aperçus Route_201712181414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" name="OM36_Aperçus Route_20171218154303" type="6" refreshedVersion="4" background="1" saveData="1">
    <textPr prompt="0" sourceFile="\\Deimos\bureautique\Transport\Volumétrie\Exports OM 36\OM36_Aperçus Route_201712181543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" name="OM36_Aperçus Route_20171219130042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" name="OM36_Aperçus Route_201712191300421" type="6" refreshedVersion="4" background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" name="OM36_Aperçus Route_201712191300422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" name="OM36_Aperçus Route_201712191300423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" name="OM36_Aperçus Route_201712191300424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" name="OM36_Aperçus Route_201712191300425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" name="OM36_Aperçus Route_201712191300426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" name="OM36_Aperçus Route_201712191300427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" name="OM36_Aperçus Route_201712191300428" type="6" refreshedVersion="4" background="1" saveData="1">
    <textPr prompt="0" sourceFile="\\Deimos\bureautique\Transport\Volumétrie\Exports OM 36\OM36_Aperçus Route_201712191300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" name="OM36_Aperçus Route_20171219153800" type="6" refreshedVersion="4" background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" name="OM36_Aperçus Route_201712191538001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" name="OM36_Aperçus Route_2017121915380010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" name="OM36_Aperçus Route_2017121915380011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" name="OM36_Aperçus Route_2017121915380012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" name="OM36_Aperçus Route_2017121915380013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" name="OM36_Aperçus Route_2017121915380014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" name="OM36_Aperçus Route_2017121915380015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" name="OM36_Aperçus Route_2017121915380016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" name="OM36_Aperçus Route_2017121915380017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" name="OM36_Aperçus Route_2017121915380018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" name="OM36_Aperçus Route_2017121915380019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" name="OM36_Aperçus Route_201712191538002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" name="OM36_Aperçus Route_2017121915380020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" name="OM36_Aperçus Route_2017121915380021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" name="OM36_Aperçus Route_2017121915380022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" name="OM36_Aperçus Route_201712191538003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" name="OM36_Aperçus Route_201712191538004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" name="OM36_Aperçus Route_201712191538005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" name="OM36_Aperçus Route_201712191538006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" name="OM36_Aperçus Route_201712191538007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" name="OM36_Aperçus Route_201712191538008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" name="OM36_Aperçus Route_201712191538009" type="6" refreshedVersion="4" background="1" saveData="1">
    <textPr prompt="0" sourceFile="\\deimos\bureautique\Transport\Volumétrie\Exports OM 36\OM36_Aperçus Route_2017121915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" name="OM36_Aperçus Route_20171222124210" type="6" refreshedVersion="4" background="1" saveData="1">
    <textPr prompt="0" sourceFile="\\deimos\bureautique\Transport\Volumétrie\Exports OM 36\OM36_Aperçus Route_201712221242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" name="OM36_Aperçus Route_201712221242101" type="6" refreshedVersion="4" background="1">
    <textPr prompt="0" sourceFile="\\deimos\bureautique\Transport\Volumétrie\Exports OM 36\OM36_Aperçus Route_201712221242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" name="OM36_Aperçus Route_201712221242102" type="6" refreshedVersion="4" background="1" saveData="1">
    <textPr prompt="0" sourceFile="\\deimos\bureautique\Transport\Volumétrie\Exports OM 36\OM36_Aperçus Route_201712221242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" name="OM36_Aperçus Route_201712221242103" type="6" refreshedVersion="4" background="1" saveData="1">
    <textPr prompt="0" sourceFile="\\deimos\bureautique\Transport\Volumétrie\Exports OM 36\OM36_Aperçus Route_201712221242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" name="OM36_Aperçus Route_201712221242104" type="6" refreshedVersion="4" background="1" saveData="1">
    <textPr prompt="0" sourceFile="\\deimos\bureautique\Transport\Volumétrie\Exports OM 36\OM36_Aperçus Route_201712221242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" name="OM36_Aperçus Route_20171222151119" type="6" refreshedVersion="4" background="1" saveData="1">
    <textPr prompt="0" sourceFile="\\deimos\bureautique\Transport\Volumétrie\Exports OM 36\OM36_Aperçus Route_20171222151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" name="OM36_Aperçus Route_201712221511191" type="6" refreshedVersion="4" background="1" saveData="1">
    <textPr prompt="0" sourceFile="\\deimos\bureautique\Transport\Volumétrie\Exports OM 36\OM36_Aperçus Route_20171222151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" name="OM36_Aperçus Route_201712221511192" type="6" refreshedVersion="4" background="1" saveData="1">
    <textPr prompt="0" sourceFile="\\deimos\bureautique\Transport\Volumétrie\Exports OM 36\OM36_Aperçus Route_20171222151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" name="OM36_Aperçus Route_201712221511193" type="6" refreshedVersion="4" background="1" saveData="1">
    <textPr prompt="0" sourceFile="\\deimos\bureautique\Transport\Volumétrie\Exports OM 36\OM36_Aperçus Route_20171222151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" name="OM36_Aperçus Route_201712221511194" type="6" refreshedVersion="4" background="1" saveData="1">
    <textPr prompt="0" sourceFile="\\deimos\bureautique\Transport\Volumétrie\Exports OM 36\OM36_Aperçus Route_20171222151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" name="OM36_Aperçus Route_20171222155952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" name="OM36_Aperçus Route_201712221559521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" name="OM36_Aperçus Route_2017122215595210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" name="OM36_Aperçus Route_2017122215595211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" name="OM36_Aperçus Route_2017122215595212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" name="OM36_Aperçus Route_2017122215595213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" name="OM36_Aperçus Route_2017122215595214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" name="OM36_Aperçus Route_2017122215595215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" name="OM36_Aperçus Route_2017122215595216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" name="OM36_Aperçus Route_2017122215595217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" name="OM36_Aperçus Route_2017122215595218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" name="OM36_Aperçus Route_2017122215595219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" name="OM36_Aperçus Route_201712221559522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" name="OM36_Aperçus Route_2017122215595220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" name="OM36_Aperçus Route_2017122215595221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" name="OM36_Aperçus Route_2017122215595222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" name="OM36_Aperçus Route_2017122215595223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" name="OM36_Aperçus Route_2017122215595224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4" name="OM36_Aperçus Route_2017122215595225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5" name="OM36_Aperçus Route_2017122215595226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6" name="OM36_Aperçus Route_201712221559523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7" name="OM36_Aperçus Route_201712221559524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8" name="OM36_Aperçus Route_201712221559525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9" name="OM36_Aperçus Route_201712221559526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0" name="OM36_Aperçus Route_201712221559527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1" name="OM36_Aperçus Route_201712221559528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2" name="OM36_Aperçus Route_201712221559529" type="6" refreshedVersion="4" background="1" saveData="1">
    <textPr prompt="0" sourceFile="\\deimos\bureautique\Transport\Volumétrie\Exports OM 36\OM36_Aperçus Route_20171222155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3" name="OM36_Tournées magasins_20171229141509" type="6" refreshedVersion="4" background="1" saveData="1">
    <textPr prompt="0" sourceFile="\\Deimos\bureautique\Transport\Volumétrie\Exports OM 36\OM36_Tournées magasins_201712291415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4" name="OM36_Tournées magasins_20171229142313" type="6" refreshedVersion="4" background="1" saveData="1">
    <textPr prompt="0" sourceFile="\\Deimos\bureautique\Transport\Volumétrie\Exports OM 36\OM36_Tournées magasins_20171229142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5" name="OM36_Tournées magasins_201712291423131" type="6" refreshedVersion="4" background="1" saveData="1">
    <textPr prompt="0" sourceFile="\\Deimos\bureautique\Transport\Volumétrie\Exports OM 36\OM36_Tournées magasins_20171229142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6" name="OM36_Tournées magasins_201712291423132" type="6" refreshedVersion="4" background="1" saveData="1">
    <textPr prompt="0" sourceFile="\\Deimos\bureautique\Transport\Volumétrie\Exports OM 36\OM36_Tournées magasins_20171229142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7" name="OM36_Tournées magasins_201712291423133" type="6" refreshedVersion="4" background="1" saveData="1">
    <textPr prompt="0" sourceFile="\\Deimos\bureautique\Transport\Volumétrie\Exports OM 36\OM36_Tournées magasins_20171229142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8" name="OM36_Tournées magasins_201712291423134" type="6" refreshedVersion="4" background="1" saveData="1">
    <textPr prompt="0" sourceFile="\\Deimos\bureautique\Transport\Volumétrie\Exports OM 36\OM36_Tournées magasins_20171229142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69" name="OM36_Tournées magasins_20171229151651" type="6" refreshedVersion="4" background="1" saveData="1">
    <textPr prompt="0" sourceFile="\\Deimos\bureautique\Transport\Volumétrie\Exports OM 36\OM36_Tournées magasins_20171229151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0" name="OM36_Tournées magasins_20180102140328" type="6" refreshedVersion="4" background="1" saveData="1">
    <textPr prompt="0" sourceFile="C:\Users\w01B102\Desktop\OM36_Tournées magasins_20180102140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1" name="OM36_Tournées magasins_20180102152412" type="6" refreshedVersion="4" background="1">
    <textPr prompt="0" sourceFile="\\Deimos\bureautique\Transport\Erwan\OM36_Tournées magasins_201801021524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2" name="OM36_Tournées magasins_201801021524121" type="6" refreshedVersion="4" background="1" saveData="1">
    <textPr prompt="0" sourceFile="\\Deimos\bureautique\Transport\Erwan\OM36_Tournées magasins_201801021524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3" name="OM36_Tournées magasins_201801021524122" type="6" refreshedVersion="4" background="1">
    <textPr prompt="0" sourceFile="\\Deimos\bureautique\Transport\Erwan\OM36_Tournées magasins_201801021524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4" name="OM36_Tournées magasins_201801021524123" type="6" refreshedVersion="4" background="1" saveData="1">
    <textPr prompt="0" sourceFile="\\Deimos\bureautique\Transport\Erwan\OM36_Tournées magasins_201801021524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5" name="OM36_Tournées magasins_201801021524124" type="6" refreshedVersion="4" background="1" saveData="1">
    <textPr prompt="0" sourceFile="C:\Users\w01B102\Desktop\OM36_Tournées magasins_201801021524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6" name="OM36_Tournées magasins_20180102160859" type="6" refreshedVersion="4" background="1" saveData="1">
    <textPr prompt="0" sourceFile="C:\Users\w01B102\Desktop\OM36_Tournées magasins_20180102160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7" name="OM36_Tournées magasins_201801021608591" type="6" refreshedVersion="4" background="1" saveData="1">
    <textPr prompt="0" sourceFile="C:\Users\w01B102\Desktop\OM36_Tournées magasins_20180102160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8" name="OM36_Tournées magasins_201801021608592" type="6" refreshedVersion="4" background="1" saveData="1">
    <textPr prompt="0" sourceFile="C:\Users\w01B102\Desktop\OM36_Tournées magasins_20180102160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79" name="OM36_Tournées magasins_20180103135117" type="6" refreshedVersion="4" background="1">
    <textPr prompt="0" sourceFile="\\Deimos\bureautique\Transport\Volumétrie\Exports OM 36\OM36_Tournées magasins_201801031351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0" name="OM36_Tournées magasins_201801031351171" type="6" refreshedVersion="4" background="1">
    <textPr prompt="0" sourceFile="\\Deimos\bureautique\Transport\Volumétrie\Exports OM 36\OM36_Tournées magasins_201801031351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1" name="OM36_Tournées magasins_201801031351172" type="6" refreshedVersion="4" background="1" saveData="1">
    <textPr prompt="0" sourceFile="\\Deimos\bureautique\Transport\Volumétrie\Exports OM 36\OM36_Tournées magasins_201801031351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2" name="OM36_Tournées magasins_20180103141437" type="6" refreshedVersion="4" background="1" saveData="1">
    <textPr prompt="0" sourceFile="\\Deimos\bureautique\Transport\Volumétrie\Exports OM 36\OM36_Tournées magasins_201801031414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3" name="OM36_Tournées magasins_201801031414371" type="6" refreshedVersion="4" background="1">
    <textPr prompt="0" sourceFile="\\Deimos\bureautique\Transport\Volumétrie\Exports OM 36\OM36_Tournées magasins_201801031414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4" name="OM36_Tournées magasins_201801031414372" type="6" refreshedVersion="4" background="1" saveData="1">
    <textPr prompt="0" sourceFile="\\Deimos\bureautique\Transport\Volumétrie\Exports OM 36\OM36_Tournées magasins_201801031414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5" name="OM36_Tournées magasins_201801031414373" type="6" refreshedVersion="4" background="1" saveData="1">
    <textPr prompt="0" sourceFile="\\Deimos\bureautique\Transport\Volumétrie\Exports OM 36\OM36_Tournées magasins_201801031414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6" name="OM36_Tournées magasins_20180103151338" type="6" refreshedVersion="4" background="1" saveData="1">
    <textPr prompt="0" sourceFile="\\Deimos\bureautique\Transport\Volumétrie\Exports OM 36\OM36_Tournées magasins_201801031513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7" name="OM36_Tournées magasins_201801031513381" type="6" refreshedVersion="4" background="1" saveData="1">
    <textPr prompt="0" sourceFile="\\Deimos\bureautique\Transport\Volumétrie\Exports OM 36\OM36_Tournées magasins_201801031513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8" name="OM36_Tournées magasins_201801031513382" type="6" refreshedVersion="4" background="1" saveData="1">
    <textPr prompt="0" sourceFile="\\Deimos\bureautique\Transport\Volumétrie\Exports OM 36\OM36_Tournées magasins_201801031513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89" name="OM36_Tournées magasins_20180104132955" type="6" refreshedVersion="4" background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0" name="OM36_Tournées magasins_201801041329551" type="6" refreshedVersion="4" background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1" name="OM36_Tournées magasins_2018010413295510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2" name="OM36_Tournées magasins_2018010413295511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3" name="OM36_Tournées magasins_2018010413295512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4" name="OM36_Tournées magasins_2018010413295513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5" name="OM36_Tournées magasins_2018010413295514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6" name="OM36_Tournées magasins_2018010413295515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7" name="OM36_Tournées magasins_2018010413295516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8" name="OM36_Tournées magasins_201801041329552" type="6" refreshedVersion="4" background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99" name="OM36_Tournées magasins_201801041329553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0" name="OM36_Tournées magasins_201801041329554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1" name="OM36_Tournées magasins_201801041329555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2" name="OM36_Tournées magasins_201801041329556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3" name="OM36_Tournées magasins_201801041329557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4" name="OM36_Tournées magasins_201801041329558" type="6" refreshedVersion="4" background="1" saveData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5" name="OM36_Tournées magasins_201801041329559" type="6" refreshedVersion="4" background="1">
    <textPr prompt="0" sourceFile="\\deimos\bureautique\Transport\Volumétrie\Exports OM 36\OM36_Tournées magasins_201801041329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6" name="OM36_Tournées magasins_20180104161024" type="6" refreshedVersion="4" background="1" saveData="1">
    <textPr prompt="0" sourceFile="\\deimos\bureautique\Transport\Volumétrie\Exports OM 36\OM36_Tournées magasins_201801041610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7" name="OM36_Tournées magasins_201801041610241" type="6" refreshedVersion="4" background="1" saveData="1">
    <textPr prompt="0" sourceFile="\\deimos\bureautique\Transport\Volumétrie\Exports OM 36\OM36_Tournées magasins_201801041610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8" name="OM36_Tournées magasins_201801041610242" type="6" refreshedVersion="4" background="1" saveData="1">
    <textPr prompt="0" sourceFile="\\deimos\bureautique\Transport\Volumétrie\Exports OM 36\OM36_Tournées magasins_201801041610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09" name="OM36_Tournées magasins_20180105144718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0" name="OM36_Tournées magasins_201801051447181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1" name="OM36_Tournées magasins_201801051447182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2" name="OM36_Tournées magasins_201801051447183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3" name="OM36_Tournées magasins_201801051447184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4" name="OM36_Tournées magasins_201801051447185" type="6" refreshedVersion="4" background="1" saveData="1">
    <textPr prompt="0" sourceFile="\\deimos\bureautique\Transport\Volumétrie\Exports OM 36\OM36_Tournées magasins_20180105144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5" name="OM36_Tournées magasins_20180108141226" type="6" refreshedVersion="4" background="1">
    <textPr prompt="0" sourceFile="\\deimos\bureautique\Transport\Volumétrie\Exports OM 36\OM36_Tournées magasins_201801081412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6" name="OM36_Tournées magasins_20180108141737" type="6" refreshedVersion="4" background="1" saveData="1">
    <textPr prompt="0" sourceFile="\\deimos\bureautique\Transport\Volumétrie\Exports OM 36\OM36_Tournées magasins_201801081417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7" name="OM36_Tournées magasins_201801081417371" type="6" refreshedVersion="4" background="1" saveData="1">
    <textPr prompt="0" sourceFile="\\deimos\bureautique\Transport\Volumétrie\Exports OM 36\OM36_Tournées magasins_201801081417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8" name="OM36_Tournées magasins_201801081417372" type="6" refreshedVersion="4" background="1" saveData="1">
    <textPr prompt="0" sourceFile="\\deimos\bureautique\Transport\Volumétrie\Exports OM 36\OM36_Tournées magasins_201801081417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19" name="OM36_Tournées magasins_20180108151921" type="6" refreshedVersion="4" background="1" saveData="1">
    <textPr prompt="0" sourceFile="\\deimos\bureautique\Transport\Volumétrie\Exports OM 36\OM36_Tournées magasins_201801081519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0" name="OM36_Tournées magasins_20180109125214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1" name="OM36_Tournées magasins_201801091252141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2" name="OM36_Tournées magasins_201801091252142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3" name="OM36_Tournées magasins_201801091252143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4" name="OM36_Tournées magasins_201801091252144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5" name="OM36_Tournées magasins_201801091252145" type="6" refreshedVersion="4" background="1" saveData="1">
    <textPr prompt="0" sourceFile="\\Deimos\bureautique\Transport\Volumétrie\Exports OM 36\OM36_Tournées magasins_20180109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6" name="OM36_Tournées magasins_20180109152057" type="6" refreshedVersion="4" background="1" saveData="1">
    <textPr prompt="0" sourceFile="\\Deimos\bureautique\Transport\Volumétrie\Exports OM 36\OM36_Tournées magasins_201801091520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7" name="OM36_Tournées magasins_20180109154001" type="6" refreshedVersion="4" background="1" saveData="1">
    <textPr prompt="0" sourceFile="\\Deimos\bureautique\Transport\Volumétrie\Exports OM 36\OM36_Tournées magasins_201801091540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8" name="OM36_Tournées magasins_20180110141046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29" name="OM36_Tournées magasins_201801101410461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0" name="OM36_Tournées magasins_201801101410462" type="6" refreshedVersion="4" background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1" name="OM36_Tournées magasins_201801101410463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2" name="OM36_Tournées magasins_201801101410464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3" name="OM36_Tournées magasins_201801101410465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4" name="OM36_Tournées magasins_201801101410466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5" name="OM36_Tournées magasins_201801101410467" type="6" refreshedVersion="4" background="1" saveData="1">
    <textPr prompt="0" sourceFile="\\deimos\bureautique\Transport\Volumétrie\Exports OM 36\OM36_Tournées magasins_2018011014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6" name="OM36_Tournées magasins_20180110152822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7" name="OM36_Tournées magasins_201801101528221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8" name="OM36_Tournées magasins_2018011015282210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39" name="OM36_Tournées magasins_2018011015282211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0" name="OM36_Tournées magasins_2018011015282212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1" name="OM36_Tournées magasins_2018011015282213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2" name="OM36_Tournées magasins_201801101528222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3" name="OM36_Tournées magasins_201801101528223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4" name="OM36_Tournées magasins_201801101528224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5" name="OM36_Tournées magasins_201801101528225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6" name="OM36_Tournées magasins_201801101528226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7" name="OM36_Tournées magasins_201801101528227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8" name="OM36_Tournées magasins_201801101528228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49" name="OM36_Tournées magasins_201801101528229" type="6" refreshedVersion="4" background="1" saveData="1">
    <textPr prompt="0" sourceFile="\\deimos\bureautique\Transport\Volumétrie\Exports OM 36\OM36_Tournées magasins_201801101528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0" name="OM36_Tournées magasins_20180112115629" type="6" refreshedVersion="4" background="1" saveData="1">
    <textPr prompt="0" sourceFile="\\Deimos\bureautique\Transport\Volumétrie\Exports OM 36\OM36_Tournées magasins_201801121156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1" name="OM36_Tournées magasins_201801121156291" type="6" refreshedVersion="4" background="1" saveData="1">
    <textPr prompt="0" sourceFile="\\Deimos\bureautique\Transport\Volumétrie\Exports OM 36\OM36_Tournées magasins_201801121156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2" name="OM36_Tournées magasins_201801121156292" type="6" refreshedVersion="4" background="1" saveData="1">
    <textPr prompt="0" sourceFile="\\Deimos\bureautique\Transport\Volumétrie\Exports OM 36\OM36_Tournées magasins_201801121156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3" name="OM36_Tournées magasins_201801121156293" type="6" refreshedVersion="4" background="1" saveData="1">
    <textPr prompt="0" sourceFile="\\Deimos\bureautique\Transport\Volumétrie\Exports OM 36\OM36_Tournées magasins_201801121156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4" name="OM36_Tournées magasins_20180112145855" type="6" refreshedVersion="4" background="1" saveData="1">
    <textPr prompt="0" sourceFile="\\Deimos\bureautique\Transport\Volumétrie\Exports OM 36\OM36_Tournées magasins_201801121458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5" name="OM36_Tournées magasins_201801121458551" type="6" refreshedVersion="4" background="1" saveData="1">
    <textPr prompt="0" sourceFile="\\Deimos\bureautique\Transport\Volumétrie\Exports OM 36\OM36_Tournées magasins_201801121458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6" name="OM36_Tournées magasins_201801121458552" type="6" refreshedVersion="4" background="1" saveData="1">
    <textPr prompt="0" sourceFile="\\Deimos\bureautique\Transport\Volumétrie\Exports OM 36\OM36_Tournées magasins_201801121458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7" name="OM36_Tournées magasins_20180115144102" type="6" refreshedVersion="4" background="1" saveData="1">
    <textPr prompt="0" sourceFile="\\Deimos\bureautique\Transport\Volumétrie\Exports OM 36\OM36_Tournées magasins_201801151441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8" name="OM36_Tournées magasins_201801151441021" type="6" refreshedVersion="4" background="1" saveData="1">
    <textPr prompt="0" sourceFile="\\Deimos\bureautique\Transport\Volumétrie\Exports OM 36\OM36_Tournées magasins_201801151441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59" name="OM36_Tournées magasins_20180116124329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0" name="OM36_Tournées magasins_201801161243291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1" name="OM36_Tournées magasins_201801161243292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2" name="OM36_Tournées magasins_201801161243293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3" name="OM36_Tournées magasins_201801161243294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4" name="OM36_Tournées magasins_201801161243295" type="6" refreshedVersion="4" background="1" saveData="1">
    <textPr prompt="0" sourceFile="\\deimos\bureautique\Transport\Volumétrie\Exports OM 36\OM36_Tournées magasins_201801161243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5" name="OM36_Tournées magasins_20180116150559" type="6" refreshedVersion="4" background="1" saveData="1">
    <textPr prompt="0" sourceFile="\\deimos\bureautique\Transport\Volumétrie\Exports OM 36\OM36_Tournées magasins_201801161505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6" name="OM36_Tournées magasins_20180116151422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7" name="OM36_Tournées magasins_201801161514221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8" name="OM36_Tournées magasins_201801161514222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69" name="OM36_Tournées magasins_201801161514223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0" name="OM36_Tournées magasins_201801161514224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1" name="OM36_Tournées magasins_201801161514225" type="6" refreshedVersion="4" background="1" saveData="1">
    <textPr prompt="0" sourceFile="\\deimos\bureautique\Transport\Volumétrie\Exports OM 36\OM36_Tournées magasins_201801161514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2" name="OM36_Tournées magasins_20180117150732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3" name="OM36_Tournées magasins_201801171507321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4" name="OM36_Tournées magasins_2018011715073210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5" name="OM36_Tournées magasins_2018011715073211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6" name="OM36_Tournées magasins_2018011715073212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7" name="OM36_Tournées magasins_201801171507322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8" name="OM36_Tournées magasins_201801171507323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79" name="OM36_Tournées magasins_201801171507324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0" name="OM36_Tournées magasins_201801171507325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1" name="OM36_Tournées magasins_201801171507326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2" name="OM36_Tournées magasins_201801171507327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3" name="OM36_Tournées magasins_201801171507328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4" name="OM36_Tournées magasins_201801171507329" type="6" refreshedVersion="4" background="1" saveData="1">
    <textPr prompt="0" sourceFile="\\deimos\bureautique\Transport\Volumétrie\Exports OM 36\OM36_Tournées magasins_201801171507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5" name="OM36_Tournées magasins_20180119133954" type="6" refreshedVersion="4" background="1" saveData="1">
    <textPr prompt="0" sourceFile="\\deimos\bureautique\Transport\Volumétrie\Exports OM 36\OM36_Tournées magasins_201801191339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6" name="OM36_Tournées magasins_201801191339541" type="6" refreshedVersion="4" background="1" saveData="1">
    <textPr prompt="0" sourceFile="\\deimos\bureautique\Transport\Volumétrie\Exports OM 36\OM36_Tournées magasins_201801191339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7" name="OM36_Tournées magasins_201801191339542" type="6" refreshedVersion="4" background="1" saveData="1">
    <textPr prompt="0" sourceFile="\\deimos\bureautique\Transport\Volumétrie\Exports OM 36\OM36_Tournées magasins_201801191339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8" name="OM36_Tournées magasins_2018011914263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89" name="OM36_Tournées magasins_201801191426381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0" name="OM36_Tournées magasins_2018011914263810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1" name="OM36_Tournées magasins_2018011914263811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2" name="OM36_Tournées magasins_201801191426381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3" name="OM36_Tournées magasins_201801191426381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4" name="OM36_Tournées magasins_201801191426381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5" name="OM36_Tournées magasins_201801191426381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6" name="OM36_Tournées magasins_201801191426381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7" name="OM36_Tournées magasins_201801191426381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8" name="OM36_Tournées magasins_201801191426381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399" name="OM36_Tournées magasins_2018011914263819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0" name="OM36_Tournées magasins_20180119142638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1" name="OM36_Tournées magasins_2018011914263820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2" name="OM36_Tournées magasins_2018011914263821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3" name="OM36_Tournées magasins_201801191426382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4" name="OM36_Tournées magasins_201801191426382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5" name="OM36_Tournées magasins_201801191426382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6" name="OM36_Tournées magasins_201801191426382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7" name="OM36_Tournées magasins_201801191426382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8" name="OM36_Tournées magasins_201801191426382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09" name="OM36_Tournées magasins_201801191426382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0" name="OM36_Tournées magasins_2018011914263829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1" name="OM36_Tournées magasins_20180119142638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2" name="OM36_Tournées magasins_2018011914263830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3" name="OM36_Tournées magasins_2018011914263831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4" name="OM36_Tournées magasins_201801191426383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5" name="OM36_Tournées magasins_201801191426383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6" name="OM36_Tournées magasins_201801191426383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7" name="OM36_Tournées magasins_201801191426383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8" name="OM36_Tournées magasins_201801191426383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19" name="OM36_Tournées magasins_201801191426383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0" name="OM36_Tournées magasins_201801191426383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1" name="OM36_Tournées magasins_2018011914263839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2" name="OM36_Tournées magasins_20180119142638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3" name="OM36_Tournées magasins_2018011914263840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4" name="OM36_Tournées magasins_2018011914263841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5" name="OM36_Tournées magasins_201801191426384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6" name="OM36_Tournées magasins_201801191426384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7" name="OM36_Tournées magasins_201801191426384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8" name="OM36_Tournées magasins_201801191426384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29" name="OM36_Tournées magasins_201801191426384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0" name="OM36_Tournées magasins_201801191426384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1" name="OM36_Tournées magasins_201801191426384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2" name="OM36_Tournées magasins_2018011914263849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3" name="OM36_Tournées magasins_20180119142638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4" name="OM36_Tournées magasins_2018011914263850" type="6" refreshedVersion="4" background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5" name="OM36_Tournées magasins_2018011914263851" type="6" refreshedVersion="4" background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6" name="OM36_Tournées magasins_2018011914263852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7" name="OM36_Tournées magasins_2018011914263853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8" name="OM36_Tournées magasins_2018011914263854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39" name="OM36_Tournées magasins_2018011914263855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0" name="OM36_Tournées magasins_201801191426385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1" name="OM36_Tournées magasins_201801191426385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2" name="OM36_Tournées magasins_201801191426386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3" name="OM36_Tournées magasins_201801191426387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4" name="OM36_Tournées magasins_201801191426388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5" name="OM36_Tournées magasins_201801191426389" type="6" refreshedVersion="4" background="1" saveData="1">
    <textPr prompt="0" sourceFile="\\deimos\bureautique\Transport\Volumétrie\Exports OM 36\OM36_Tournées magasins_201801191426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6" name="OM36_Tournées magasins_20180124123913" type="6" refreshedVersion="4" background="1" saveData="1">
    <textPr prompt="0" sourceFile="\\deimos\bureautique\Transport\Volumétrie\Exports OM 36\OM36_Tournées magasins_201801241239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7" name="OM36_Tournées magasins_201801241239131" type="6" refreshedVersion="4" background="1" saveData="1">
    <textPr prompt="0" sourceFile="\\deimos\bureautique\Transport\Volumétrie\Exports OM 36\OM36_Tournées magasins_201801241239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8" name="OM36_Tournées magasins_201801241239132" type="6" refreshedVersion="4" background="1" saveData="1">
    <textPr prompt="0" sourceFile="\\deimos\bureautique\Transport\Volumétrie\Exports OM 36\OM36_Tournées magasins_201801241239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49" name="OM36_Tournées magasins_20180124144719" type="6" refreshedVersion="4" background="1" saveData="1">
    <textPr prompt="0" sourceFile="\\deimos\bureautique\Transport\Volumétrie\Exports OM 36\OM36_Tournées magasins_20180124144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0" name="OM36_Tournées magasins_20180129134555" type="6" refreshedVersion="4" background="1" saveData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1" name="OM36_Tournées magasins_201801291345551" type="6" refreshedVersion="4" background="1" saveData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2" name="OM36_Tournées magasins_201801291345552" type="6" refreshedVersion="4" background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3" name="OM36_Tournées magasins_201801291345553" type="6" refreshedVersion="4" background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4" name="OM36_Tournées magasins_201801291345554" type="6" refreshedVersion="4" background="1" saveData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5" name="OM36_Tournées magasins_201801291345555" type="6" refreshedVersion="4" background="1" saveData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6" name="OM36_Tournées magasins_201801291345556" type="6" refreshedVersion="4" background="1" saveData="1">
    <textPr prompt="0" sourceFile="\\Deimos\bureautique\Transport\Volumétrie\Exports OM 36\OM36_Tournées magasins_20180129134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7" name="OM36_Tournées magasins_20180129145137" type="6" refreshedVersion="4" background="1" saveData="1">
    <textPr prompt="0" sourceFile="\\Deimos\bureautique\Transport\Volumétrie\Exports OM 36\OM36_Tournées magasins_201801291451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8" name="OM36_Tournées magasins_20180130123417" type="6" refreshedVersion="4" background="1" saveData="1">
    <textPr prompt="0" sourceFile="\\deimos\bureautique\Transport\Volumétrie\Exports OM 36\OM36_Tournées magasins_201801301234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59" name="OM36_Tournées magasins_201801301234171" type="6" refreshedVersion="4" background="1" saveData="1">
    <textPr prompt="0" sourceFile="\\deimos\bureautique\Transport\Volumétrie\Exports OM 36\OM36_Tournées magasins_201801301234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0" name="OM36_Tournées magasins_201801301234172" type="6" refreshedVersion="4" background="1" saveData="1">
    <textPr prompt="0" sourceFile="\\deimos\bureautique\Transport\Volumétrie\Exports OM 36\OM36_Tournées magasins_201801301234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1" name="OM36_Tournées magasins_20180130144725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2" name="OM36_Tournées magasins_201801301447251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3" name="OM36_Tournées magasins_201801301447252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4" name="OM36_Tournées magasins_201801301447253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5" name="OM36_Tournées magasins_201801301447254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6" name="OM36_Tournées magasins_201801301447255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7" name="OM36_Tournées magasins_201801301447256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8" name="OM36_Tournées magasins_201801301447257" type="6" refreshedVersion="4" background="1" saveData="1">
    <textPr prompt="0" sourceFile="\\deimos\bureautique\Transport\Volumétrie\Exports OM 36\OM36_Tournées magasins_2018013014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69" name="OM36_Tournées magasins_20180201124654" type="6" refreshedVersion="4" background="1" saveData="1">
    <textPr prompt="0" sourceFile="\\deimos\bureautique\Transport\Volumétrie\Exports OM 36\OM36_Tournées magasins_201802011246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0" name="OM36_Tournées magasins_201802011246541" type="6" refreshedVersion="4" background="1" saveData="1">
    <textPr prompt="0" sourceFile="\\deimos\bureautique\Transport\Volumétrie\Exports OM 36\OM36_Tournées magasins_201802011246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1" name="OM36_Tournées magasins_201802011246542" type="6" refreshedVersion="4" background="1" saveData="1">
    <textPr prompt="0" sourceFile="\\deimos\bureautique\Transport\Volumétrie\Exports OM 36\OM36_Tournées magasins_201802011246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2" name="OM36_Tournées magasins_201802011246543" type="6" refreshedVersion="4" background="1" saveData="1">
    <textPr prompt="0" sourceFile="\\deimos\bureautique\Transport\Volumétrie\Exports OM 36\OM36_Tournées magasins_201802011246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3" name="OM36_Tournées magasins_201802011246544" type="6" refreshedVersion="4" background="1" saveData="1">
    <textPr prompt="0" sourceFile="\\deimos\bureautique\Transport\Volumétrie\Exports OM 36\OM36_Tournées magasins_201802011246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4" name="OM36_Tournées magasins_20180201145408" type="6" refreshedVersion="4" background="1" saveData="1">
    <textPr prompt="0" sourceFile="\\deimos\bureautique\Transport\Volumétrie\Exports OM 36\OM36_Tournées magasins_201802011454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5" name="OM36_Tournées magasins_20180202122323" type="6" refreshedVersion="4" background="1" saveData="1">
    <textPr prompt="0" sourceFile="\\deimos\bureautique\Transport\Volumétrie\Exports OM 36\OM36_Tournées magasins_20180202122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6" name="OM36_Tournées magasins_201802021223231" type="6" refreshedVersion="4" background="1" saveData="1">
    <textPr prompt="0" sourceFile="\\deimos\bureautique\Transport\Volumétrie\Exports OM 36\OM36_Tournées magasins_20180202122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7" name="OM36_Tournées magasins_201802021223232" type="6" refreshedVersion="4" background="1" saveData="1">
    <textPr prompt="0" sourceFile="\\deimos\bureautique\Transport\Volumétrie\Exports OM 36\OM36_Tournées magasins_20180202122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8" name="OM36_Tournées magasins_20180202143555" type="6" refreshedVersion="4" background="1" saveData="1">
    <textPr prompt="0" sourceFile="\\deimos\bureautique\Transport\Volumétrie\Exports OM 36\OM36_Tournées magasins_201802021435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79" name="OM36_Tournées magasins_20180205142121" type="6" refreshedVersion="4" background="1" saveData="1">
    <textPr prompt="0" sourceFile="\\Deimos\bureautique\Transport\Volumétrie\Exports OM 36\OM36_Tournées magasins_2018020514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0" name="OM36_Tournées magasins_201802051421211" type="6" refreshedVersion="4" background="1" saveData="1">
    <textPr prompt="0" sourceFile="\\Deimos\bureautique\Transport\Volumétrie\Exports OM 36\OM36_Tournées magasins_2018020514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1" name="OM36_Tournées magasins_201802051421212" type="6" refreshedVersion="4" background="1" saveData="1">
    <textPr prompt="0" sourceFile="\\Deimos\bureautique\Transport\Volumétrie\Exports OM 36\OM36_Tournées magasins_2018020514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2" name="OM36_Tournées magasins_20180206140109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3" name="OM36_Tournées magasins_201802061401091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4" name="OM36_Tournées magasins_201802061401092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5" name="OM36_Tournées magasins_201802061401093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6" name="OM36_Tournées magasins_201802061401094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7" name="OM36_Tournées magasins_201802061401095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8" name="OM36_Tournées magasins_201802061401096" type="6" refreshedVersion="4" background="1" saveData="1">
    <textPr prompt="0" sourceFile="\\Deimos\bureautique\Transport\Volumétrie\Exports OM 36\OM36_Tournées magasins_20180206140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89" name="OM36_Tournées magasins_20180206152050" type="6" refreshedVersion="4" background="1" saveData="1">
    <textPr prompt="0" sourceFile="\\Deimos\bureautique\Transport\Volumétrie\Exports OM 36\OM36_Tournées magasins_20180206152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0" name="OM36_Tournées magasins_20180207181656" type="6" refreshedVersion="4" background="1">
    <textPr prompt="0" sourceFile="\\deimos\bureautique\Transport\Volumétrie\Exports OM 36\OM36_Tournées magasins_201802071816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1" name="OM36_Tournées magasins_20180207182006" type="6" refreshedVersion="4" background="1" saveData="1">
    <textPr prompt="0" sourceFile="\\deimos\bureautique\Transport\Volumétrie\Exports OM 36\OM36_Tournées magasins_201802071820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2" name="OM36_Tournées magasins_201802071820061" type="6" refreshedVersion="4" background="1" saveData="1">
    <textPr prompt="0" sourceFile="\\deimos\bureautique\Transport\Volumétrie\Exports OM 36\OM36_Tournées magasins_201802071820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3" name="OM36_Tournées magasins_20180209122913" type="6" refreshedVersion="4" background="1" saveData="1">
    <textPr prompt="0" sourceFile="\\Deimos\bureautique\Transport\Volumétrie\Exports OM 36\OM36_Tournées magasins_201802091229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4" name="OM36_Tournées magasins_20180209153158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5" name="OM36_Tournées magasins_201802091531581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6" name="OM36_Tournées magasins_2018020915315810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7" name="OM36_Tournées magasins_2018020915315811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8" name="OM36_Tournées magasins_2018020915315812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499" name="OM36_Tournées magasins_2018020915315813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0" name="OM36_Tournées magasins_2018020915315814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1" name="OM36_Tournées magasins_2018020915315815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2" name="OM36_Tournées magasins_2018020915315816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3" name="OM36_Tournées magasins_2018020915315817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4" name="OM36_Tournées magasins_2018020915315818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5" name="OM36_Tournées magasins_2018020915315819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6" name="OM36_Tournées magasins_201802091531582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7" name="OM36_Tournées magasins_2018020915315820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8" name="OM36_Tournées magasins_201802091531583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09" name="OM36_Tournées magasins_201802091531584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0" name="OM36_Tournées magasins_201802091531585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1" name="OM36_Tournées magasins_201802091531586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2" name="OM36_Tournées magasins_201802091531587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3" name="OM36_Tournées magasins_201802091531588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4" name="OM36_Tournées magasins_201802091531589" type="6" refreshedVersion="4" background="1" saveData="1">
    <textPr prompt="0" sourceFile="\\deimos\bureautique\Transport\Volumétrie\Exports OM 36\OM36_Tournées magasins_201802091531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5" name="OM36_Tournées magasins_20180213141554" type="6" refreshedVersion="4" background="1" saveData="1">
    <textPr prompt="0" sourceFile="\\Deimos\bureautique\Transport\Volumétrie\Exports OM 36\OM36_Tournées magasins_201802131415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6" name="OM36_Tournées magasins_201802131415541" type="6" refreshedVersion="4" background="1" saveData="1">
    <textPr prompt="0" sourceFile="\\Deimos\bureautique\Transport\Volumétrie\Exports OM 36\OM36_Tournées magasins_201802131415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7" name="OM36_Tournées magasins_201802131415542" type="6" refreshedVersion="4" background="1" saveData="1">
    <textPr prompt="0" sourceFile="\\Deimos\bureautique\Transport\Volumétrie\Exports OM 36\OM36_Tournées magasins_201802131415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8" name="OM36_Tournées magasins_201802131415543" type="6" refreshedVersion="4" background="1" saveData="1">
    <textPr prompt="0" sourceFile="\\Deimos\bureautique\Transport\Volumétrie\Exports OM 36\OM36_Tournées magasins_201802131415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19" name="OM36_Tournées magasins_20180213153152" type="6" refreshedVersion="4" background="1" saveData="1">
    <textPr prompt="0" sourceFile="\\Deimos\bureautique\Transport\Volumétrie\Exports OM 36\OM36_Tournées magasins_20180213153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0" name="OM36_Tournées magasins_20180214152533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1" name="OM36_Tournées magasins_201802141525331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2" name="OM36_Tournées magasins_201802141525332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3" name="OM36_Tournées magasins_201802141525333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4" name="OM36_Tournées magasins_201802141525334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5" name="OM36_Tournées magasins_201802141525335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6" name="OM36_Tournées magasins_201802141525336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7" name="OM36_Tournées magasins_201802141525337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8" name="OM36_Tournées magasins_201802141525338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29" name="OM36_Tournées magasins_201802141525339" type="6" refreshedVersion="4" background="1" saveData="1">
    <textPr prompt="0" sourceFile="\\deimos\bureautique\Transport\Volumétrie\Exports OM 36\OM36_Tournées magasins_20180214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0" name="OM36_Tournées magasins_20180216142344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1" name="OM36_Tournées magasins_201802161423441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2" name="OM36_Tournées magasins_2018021614234410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3" name="OM36_Tournées magasins_2018021614234411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4" name="OM36_Tournées magasins_2018021614234412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5" name="OM36_Tournées magasins_2018021614234413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6" name="OM36_Tournées magasins_201802161423442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7" name="OM36_Tournées magasins_201802161423443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8" name="OM36_Tournées magasins_201802161423444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39" name="OM36_Tournées magasins_201802161423445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0" name="OM36_Tournées magasins_201802161423446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1" name="OM36_Tournées magasins_201802161423447" type="6" refreshedVersion="4" background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2" name="OM36_Tournées magasins_201802161423448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3" name="OM36_Tournées magasins_201802161423449" type="6" refreshedVersion="4" background="1" saveData="1">
    <textPr prompt="0" sourceFile="\\deimos\bureautique\Transport\Volumétrie\Exports OM 36\OM36_Tournées magasins_2018021614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4" name="OM36_Tournées magasins_20180220115926" type="6" refreshedVersion="4" background="1" saveData="1">
    <textPr prompt="0" sourceFile="\\Deimos\bureautique\Transport\Volumétrie\Exports OM 36\OM36_Tournées magasins_201802201159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5" name="OM36_Tournées magasins_201802201159261" type="6" refreshedVersion="4" background="1" saveData="1">
    <textPr prompt="0" sourceFile="\\Deimos\bureautique\Transport\Volumétrie\Exports OM 36\OM36_Tournées magasins_201802201159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6" name="OM36_Tournées magasins_201802201159262" type="6" refreshedVersion="4" background="1" saveData="1">
    <textPr prompt="0" sourceFile="\\Deimos\bureautique\Transport\Volumétrie\Exports OM 36\OM36_Tournées magasins_201802201159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7" name="OM36_Tournées magasins_20180220144942" type="6" refreshedVersion="4" background="1" saveData="1">
    <textPr prompt="0" sourceFile="\\Deimos\bureautique\Transport\Volumétrie\Exports OM 36\OM36_Tournées magasins_20180220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8" name="OM36_Tournées magasins_20180220145149" type="6" refreshedVersion="4" background="1" saveData="1">
    <textPr prompt="0" sourceFile="\\Deimos\bureautique\Transport\Volumétrie\Exports OM 36\OM36_Tournées magasins_20180220145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49" name="OM36_Tournées magasins_201802201451491" type="6" refreshedVersion="4" background="1" saveData="1">
    <textPr prompt="0" sourceFile="\\Deimos\bureautique\Transport\Volumétrie\Exports OM 36\OM36_Tournées magasins_20180220145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0" name="OM36_Tournées magasins_20180220150746" type="6" refreshedVersion="4" background="1" saveData="1">
    <textPr prompt="0" sourceFile="\\Deimos\bureautique\Transport\Volumétrie\Exports OM 36\OM36_Tournées magasins_201802201507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1" name="OM36_Tournées magasins_20180221140031" type="6" refreshedVersion="4" background="1" saveData="1">
    <textPr prompt="0" sourceFile="\\deimos\bureautique\Transport\Volumétrie\Exports OM 36\OM36_Tournées magasins_20180221140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2" name="OM36_Tournées magasins_201802211400311" type="6" refreshedVersion="4" background="1" saveData="1">
    <textPr prompt="0" sourceFile="\\deimos\bureautique\Transport\Volumétrie\Exports OM 36\OM36_Tournées magasins_20180221140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3" name="OM36_Tournées magasins_201802211400312" type="6" refreshedVersion="4" background="1" saveData="1">
    <textPr prompt="0" sourceFile="\\deimos\bureautique\Transport\Volumétrie\Exports OM 36\OM36_Tournées magasins_20180221140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4" name="OM36_Tournées magasins_201802211400313" type="6" refreshedVersion="4" background="1" saveData="1">
    <textPr prompt="0" sourceFile="\\deimos\bureautique\Transport\Volumétrie\Exports OM 36\OM36_Tournées magasins_20180221140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5" name="OM36_Tournées magasins_20180221151839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6" name="OM36_Tournées magasins_201802211518391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7" name="OM36_Tournées magasins_2018022115183910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8" name="OM36_Tournées magasins_2018022115183911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59" name="OM36_Tournées magasins_2018022115183912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0" name="OM36_Tournées magasins_2018022115183913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1" name="OM36_Tournées magasins_2018022115183914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2" name="OM36_Tournées magasins_2018022115183915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3" name="OM36_Tournées magasins_2018022115183916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4" name="OM36_Tournées magasins_2018022115183917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5" name="OM36_Tournées magasins_2018022115183918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6" name="OM36_Tournées magasins_2018022115183919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7" name="OM36_Tournées magasins_201802211518392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8" name="OM36_Tournées magasins_201802211518393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69" name="OM36_Tournées magasins_201802211518394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0" name="OM36_Tournées magasins_201802211518395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1" name="OM36_Tournées magasins_201802211518396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2" name="OM36_Tournées magasins_201802211518397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3" name="OM36_Tournées magasins_201802211518398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4" name="OM36_Tournées magasins_201802211518399" type="6" refreshedVersion="4" background="1" saveData="1">
    <textPr prompt="0" sourceFile="\\deimos\bureautique\Transport\Volumétrie\Exports OM 36\OM36_Tournées magasins_201802211518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5" name="OM36_Tournées magasins_20180226123449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6" name="OM36_Tournées magasins_201802261234491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7" name="OM36_Tournées magasins_201802261234492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8" name="OM36_Tournées magasins_201802261234493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79" name="OM36_Tournées magasins_201802261234494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0" name="OM36_Tournées magasins_201802261234495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1" name="OM36_Tournées magasins_201802261234496" type="6" refreshedVersion="4" background="1" saveData="1">
    <textPr prompt="0" sourceFile="\\Deimos\bureautique\Transport\Volumétrie\Exports OM 36\OM36_Tournées magasins_20180226123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2" name="OM36_Tournées magasins_20180226154039" type="6" refreshedVersion="4" background="1" saveData="1">
    <textPr prompt="0" sourceFile="\\Deimos\bureautique\Transport\Volumétrie\Exports OM 36\OM36_Tournées magasins_201802261540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3" name="OM36_Tournées magasins_201802261540391" type="6" refreshedVersion="4" background="1" saveData="1">
    <textPr prompt="0" sourceFile="\\Deimos\bureautique\Transport\Volumétrie\Exports OM 36\OM36_Tournées magasins_201802261540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4" name="OM36_Tournées magasins_20180227121228" type="6" refreshedVersion="4" background="1" saveData="1">
    <textPr prompt="0" sourceFile="\\deimos\bureautique\Transport\Volumétrie\Exports OM 36\OM36_Tournées magasins_201802271212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5" name="OM36_Tournées magasins_201802271212281" type="6" refreshedVersion="4" background="1" saveData="1">
    <textPr prompt="0" sourceFile="\\deimos\bureautique\Transport\Volumétrie\Exports OM 36\OM36_Tournées magasins_201802271212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6" name="OM36_Tournées magasins_20180227142135" type="6" refreshedVersion="4" background="1" saveData="1">
    <textPr prompt="0" sourceFile="\\deimos\bureautique\Transport\Volumétrie\Exports OM 36\OM36_Tournées magasins_201802271421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7" name="OM36_Tournées magasins_201802271421351" type="6" refreshedVersion="4" background="1" saveData="1">
    <textPr prompt="0" sourceFile="\\deimos\bureautique\Transport\Volumétrie\Exports OM 36\OM36_Tournées magasins_201802271421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8" name="OM36_Tournées magasins_20180227150332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89" name="OM36_Tournées magasins_201802271503321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0" name="OM36_Tournées magasins_2018022715033210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1" name="OM36_Tournées magasins_2018022715033211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2" name="OM36_Tournées magasins_2018022715033212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3" name="OM36_Tournées magasins_2018022715033213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4" name="OM36_Tournées magasins_2018022715033214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5" name="OM36_Tournées magasins_2018022715033215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6" name="OM36_Tournées magasins_201802271503322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7" name="OM36_Tournées magasins_201802271503323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8" name="OM36_Tournées magasins_201802271503324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599" name="OM36_Tournées magasins_201802271503325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0" name="OM36_Tournées magasins_201802271503326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1" name="OM36_Tournées magasins_201802271503327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2" name="OM36_Tournées magasins_201802271503328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3" name="OM36_Tournées magasins_201802271503329" type="6" refreshedVersion="4" background="1" saveData="1">
    <textPr prompt="0" sourceFile="\\deimos\bureautique\Transport\Volumétrie\Exports OM 36\OM36_Tournées magasins_201802271503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4" name="OM36_Tournées magasins_20180301123246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5" name="OM36_Tournées magasins_201803011232461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6" name="OM36_Tournées magasins_201803011232462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7" name="OM36_Tournées magasins_201803011232463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8" name="OM36_Tournées magasins_201803011232464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09" name="OM36_Tournées magasins_201803011232465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0" name="OM36_Tournées magasins_201803011232466" type="6" refreshedVersion="4" background="1" saveData="1">
    <textPr prompt="0" sourceFile="\\deimos\bureautique\Transport\Volumétrie\Exports OM 36\OM36_Tournées magasins_20180301123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1" name="OM36_Tournées magasins_20180301152925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2" name="OM36_Tournées magasins_201803011529251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3" name="OM36_Tournées magasins_2018030115292510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4" name="OM36_Tournées magasins_2018030115292511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5" name="OM36_Tournées magasins_2018030115292512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6" name="OM36_Tournées magasins_2018030115292513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7" name="OM36_Tournées magasins_2018030115292514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8" name="OM36_Tournées magasins_2018030115292515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19" name="OM36_Tournées magasins_2018030115292516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0" name="OM36_Tournées magasins_2018030115292517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1" name="OM36_Tournées magasins_2018030115292518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2" name="OM36_Tournées magasins_2018030115292519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3" name="OM36_Tournées magasins_201803011529252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4" name="OM36_Tournées magasins_2018030115292520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5" name="OM36_Tournées magasins_2018030115292521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6" name="OM36_Tournées magasins_201803011529253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7" name="OM36_Tournées magasins_201803011529254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8" name="OM36_Tournées magasins_201803011529255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29" name="OM36_Tournées magasins_201803011529256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0" name="OM36_Tournées magasins_201803011529257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1" name="OM36_Tournées magasins_201803011529258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2" name="OM36_Tournées magasins_201803011529259" type="6" refreshedVersion="4" background="1" saveData="1">
    <textPr prompt="0" sourceFile="\\deimos\bureautique\Transport\Volumétrie\Exports OM 36\OM36_Tournées magasins_201803011529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3" name="OM36_Tournées magasins_20180306154741" type="6" refreshedVersion="4" background="1" saveData="1">
    <textPr prompt="0" sourceFile="\\deimos\bureautique\Transport\Volumétrie\Exports OM 36\OM36_Tournées magasins_201803061547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4" name="OM36_Tournées magasins_20180307141012" type="6" refreshedVersion="4" background="1" saveData="1">
    <textPr prompt="0" sourceFile="\\deimos\bureautique\Transport\Volumétrie\Exports OM 36\OM36_Tournées magasins_201803071410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5" name="OM36_Tournées magasins_201803071410121" type="6" refreshedVersion="4" background="1" saveData="1">
    <textPr prompt="0" sourceFile="\\deimos\bureautique\Transport\Volumétrie\Exports OM 36\OM36_Tournées magasins_201803071410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6" name="OM36_Tournées magasins_201803071410122" type="6" refreshedVersion="4" background="1" saveData="1">
    <textPr prompt="0" sourceFile="\\deimos\bureautique\Transport\Volumétrie\Exports OM 36\OM36_Tournées magasins_201803071410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7" name="OM36_Tournées magasins_201803071410123" type="6" refreshedVersion="4" background="1" saveData="1">
    <textPr prompt="0" sourceFile="\\deimos\bureautique\Transport\Volumétrie\Exports OM 36\OM36_Tournées magasins_201803071410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8" name="OM36_Tournées magasins_20180307153304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39" name="OM36_Tournées magasins_201803071533041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0" name="OM36_Tournées magasins_2018030715330410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1" name="OM36_Tournées magasins_2018030715330411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2" name="OM36_Tournées magasins_201803071533042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3" name="OM36_Tournées magasins_201803071533043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4" name="OM36_Tournées magasins_201803071533044" type="6" refreshedVersion="4" background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5" name="OM36_Tournées magasins_201803071533045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6" name="OM36_Tournées magasins_201803071533046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7" name="OM36_Tournées magasins_201803071533047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8" name="OM36_Tournées magasins_201803071533048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49" name="OM36_Tournées magasins_201803071533049" type="6" refreshedVersion="4" background="1" saveData="1">
    <textPr prompt="0" sourceFile="\\deimos\bureautique\Transport\Volumétrie\Exports OM 36\OM36_Tournées magasins_2018030715330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0" name="OM36_Tournées magasins_20180309135234" type="6" refreshedVersion="4" background="1">
    <textPr prompt="0" sourceFile="\\deimos\bureautique\Transport\Volumétrie\Exports OM 36\OM36_Tournées magasins_201803091352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1" name="OM36_Tournées magasins_201803091352341" type="6" refreshedVersion="4" background="1">
    <textPr prompt="0" sourceFile="\\deimos\bureautique\Transport\Volumétrie\Exports OM 36\OM36_Tournées magasins_201803091352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2" name="OM36_Tournées magasins_201803091352342" type="6" refreshedVersion="4" background="1">
    <textPr prompt="0" sourceFile="\\deimos\bureautique\Transport\Volumétrie\Exports OM 36\OM36_Tournées magasins_201803091352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3" name="OM36_Tournées magasins_20180309135751" type="6" refreshedVersion="4" background="1">
    <textPr prompt="0" sourceFile="\\deimos\bureautique\Transport\Volumétrie\Exports OM 36\OM36_Tournées magasins_201803091357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4" name="OM36_Tournées magasins_20180309140016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5" name="OM36_Tournées magasins_201803091400161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6" name="OM36_Tournées magasins_2018030914001610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7" name="OM36_Tournées magasins_2018030914001611" type="6" refreshedVersion="4" background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8" name="OM36_Tournées magasins_2018030914001612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59" name="OM36_Tournées magasins_2018030914001613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0" name="OM36_Tournées magasins_2018030914001614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1" name="OM36_Tournées magasins_201803091400162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2" name="OM36_Tournées magasins_201803091400163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3" name="OM36_Tournées magasins_201803091400164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4" name="OM36_Tournées magasins_201803091400165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5" name="OM36_Tournées magasins_201803091400166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6" name="OM36_Tournées magasins_201803091400167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7" name="OM36_Tournées magasins_201803091400168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8" name="OM36_Tournées magasins_201803091400169" type="6" refreshedVersion="4" background="1" saveData="1">
    <textPr prompt="0" sourceFile="\\deimos\bureautique\Transport\Volumétrie\Exports OM 36\OM36_Tournées magasins_201803091400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69" name="OM36_Tournées magasins_20180313121744" type="6" refreshedVersion="4" background="1" saveData="1">
    <textPr prompt="0" sourceFile="\\Deimos\bureautique\Transport\Volumétrie\Exports OM 36\OM36_Tournées magasins_2018031312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0" name="OM36_Tournées magasins_201803131217441" type="6" refreshedVersion="4" background="1" saveData="1">
    <textPr prompt="0" sourceFile="\\Deimos\bureautique\Transport\Volumétrie\Exports OM 36\OM36_Tournées magasins_2018031312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1" name="OM36_Tournées magasins_201803131217442" type="6" refreshedVersion="4" background="1" saveData="1">
    <textPr prompt="0" sourceFile="\\Deimos\bureautique\Transport\Volumétrie\Exports OM 36\OM36_Tournées magasins_2018031312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2" name="OM36_Tournées magasins_201803131217443" type="6" refreshedVersion="4" background="1" saveData="1">
    <textPr prompt="0" sourceFile="\\Deimos\bureautique\Transport\Volumétrie\Exports OM 36\OM36_Tournées magasins_2018031312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3" name="OM36_Tournées magasins_20180313145411" type="6" refreshedVersion="4" background="1" saveData="1">
    <textPr prompt="0" sourceFile="\\Deimos\bureautique\Transport\Volumétrie\Exports OM 36\OM36_Tournées magasins_201803131454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4" name="OM36_Tournées magasins_20180314140400" type="6" refreshedVersion="4" background="1" saveData="1">
    <textPr prompt="0" sourceFile="\\deimos\bureautique\Transport\Volumétrie\Exports OM 36\OM36_Tournées magasins_201803141404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5" name="OM36_Tournées magasins_201803141404001" type="6" refreshedVersion="4" background="1" saveData="1">
    <textPr prompt="0" sourceFile="\\deimos\bureautique\Transport\Volumétrie\Exports OM 36\OM36_Tournées magasins_201803141404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6" name="OM36_Tournées magasins_201803141404002" type="6" refreshedVersion="4" background="1" saveData="1">
    <textPr prompt="0" sourceFile="\\deimos\bureautique\Transport\Volumétrie\Exports OM 36\OM36_Tournées magasins_201803141404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7" name="OM36_Tournées magasins_201803141404003" type="6" refreshedVersion="4" background="1" saveData="1">
    <textPr prompt="0" sourceFile="\\deimos\bureautique\Transport\Volumétrie\Exports OM 36\OM36_Tournées magasins_201803141404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8" name="OM36_Tournées magasins_20180314150424" type="6" refreshedVersion="4" background="1">
    <textPr prompt="0" sourceFile="\\deimos\bureautique\Transport\Volumétrie\Exports OM 36\OM36_Tournées magasins_201803141504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79" name="OM36_Tournées magasins_20180314150953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0" name="OM36_Tournées magasins_201803141509531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1" name="OM36_Tournées magasins_2018031415095310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2" name="OM36_Tournées magasins_2018031415095311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3" name="OM36_Tournées magasins_2018031415095312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4" name="OM36_Tournées magasins_2018031415095313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5" name="OM36_Tournées magasins_2018031415095314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6" name="OM36_Tournées magasins_2018031415095315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7" name="OM36_Tournées magasins_2018031415095316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8" name="OM36_Tournées magasins_2018031415095317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89" name="OM36_Tournées magasins_2018031415095318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0" name="OM36_Tournées magasins_2018031415095319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1" name="OM36_Tournées magasins_201803141509532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2" name="OM36_Tournées magasins_2018031415095320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3" name="OM36_Tournées magasins_2018031415095321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4" name="OM36_Tournées magasins_2018031415095322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5" name="OM36_Tournées magasins_201803141509533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6" name="OM36_Tournées magasins_201803141509534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7" name="OM36_Tournées magasins_201803141509535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8" name="OM36_Tournées magasins_201803141509536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699" name="OM36_Tournées magasins_201803141509537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0" name="OM36_Tournées magasins_201803141509538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1" name="OM36_Tournées magasins_201803141509539" type="6" refreshedVersion="4" background="1" saveData="1">
    <textPr prompt="0" sourceFile="\\deimos\bureautique\Transport\Volumétrie\Exports OM 36\OM36_Tournées magasins_2018031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2" name="OM36_Tournées magasins_20180319141149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3" name="OM36_Tournées magasins_201803191411491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4" name="OM36_Tournées magasins_2018031914114910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5" name="OM36_Tournées magasins_2018031914114911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6" name="OM36_Tournées magasins_2018031914114912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7" name="OM36_Tournées magasins_2018031914114913" type="6" refreshedVersion="4" background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8" name="OM36_Tournées magasins_2018031914114914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09" name="OM36_Tournées magasins_2018031914114915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0" name="OM36_Tournées magasins_2018031914114916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1" name="OM36_Tournées magasins_2018031914114917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2" name="OM36_Tournées magasins_2018031914114918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3" name="OM36_Tournées magasins_2018031914114919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4" name="OM36_Tournées magasins_201803191411492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5" name="OM36_Tournées magasins_2018031914114920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6" name="OM36_Tournées magasins_201803191411493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7" name="OM36_Tournées magasins_201803191411494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8" name="OM36_Tournées magasins_201803191411495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19" name="OM36_Tournées magasins_201803191411496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0" name="OM36_Tournées magasins_201803191411497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1" name="OM36_Tournées magasins_201803191411498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2" name="OM36_Tournées magasins_201803191411499" type="6" refreshedVersion="4" background="1" saveData="1">
    <textPr prompt="0" sourceFile="\\deimos\bureautique\Transport\Volumétrie\Exports OM 36\OM36_Tournées magasins_201803191411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3" name="OM36_Tournées magasins_20180321134549" type="6" refreshedVersion="4" background="1" saveData="1">
    <textPr prompt="0" sourceFile="\\deimos\bureautique\Transport\Volumétrie\Exports OM 36\OM36_Tournées magasins_201803211345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4" name="OM36_Tournées magasins_201803211345491" type="6" refreshedVersion="4" background="1" saveData="1">
    <textPr prompt="0" sourceFile="\\deimos\bureautique\Transport\Volumétrie\Exports OM 36\OM36_Tournées magasins_201803211345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5" name="OM36_Tournées magasins_201803211345492" type="6" refreshedVersion="4" background="1" saveData="1">
    <textPr prompt="0" sourceFile="\\deimos\bureautique\Transport\Volumétrie\Exports OM 36\OM36_Tournées magasins_201803211345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6" name="OM36_Tournées magasins_201803211345493" type="6" refreshedVersion="4" background="1" saveData="1">
    <textPr prompt="0" sourceFile="\\deimos\bureautique\Transport\Volumétrie\Exports OM 36\OM36_Tournées magasins_201803211345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7" name="OM36_Tournées magasins_20180321151634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8" name="OM36_Tournées magasins_201803211516341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29" name="OM36_Tournées magasins_2018032115163410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0" name="OM36_Tournées magasins_2018032115163411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1" name="OM36_Tournées magasins_2018032115163412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2" name="OM36_Tournées magasins_2018032115163413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3" name="OM36_Tournées magasins_2018032115163414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4" name="OM36_Tournées magasins_2018032115163415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5" name="OM36_Tournées magasins_2018032115163416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6" name="OM36_Tournées magasins_2018032115163417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7" name="OM36_Tournées magasins_2018032115163418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8" name="OM36_Tournées magasins_2018032115163419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39" name="OM36_Tournées magasins_201803211516342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0" name="OM36_Tournées magasins_2018032115163420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1" name="OM36_Tournées magasins_201803211516343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2" name="OM36_Tournées magasins_201803211516344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3" name="OM36_Tournées magasins_201803211516345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4" name="OM36_Tournées magasins_201803211516346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5" name="OM36_Tournées magasins_201803211516347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6" name="OM36_Tournées magasins_201803211516348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7" name="OM36_Tournées magasins_201803211516349" type="6" refreshedVersion="4" background="1" saveData="1">
    <textPr prompt="0" sourceFile="\\deimos\bureautique\Transport\Volumétrie\Exports OM 36\OM36_Tournées magasins_201803211516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8" name="OM36_Tournées magasins_20180326141744" type="6" refreshedVersion="4" background="1" saveData="1">
    <textPr prompt="0" sourceFile="\\Deimos\bureautique\Transport\Volumétrie\Exports OM 36\OM36_Tournées magasins_2018032614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49" name="OM36_Tournées magasins_201803261417441" type="6" refreshedVersion="4" background="1" saveData="1">
    <textPr prompt="0" sourceFile="\\Deimos\bureautique\Transport\Volumétrie\Exports OM 36\OM36_Tournées magasins_2018032614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0" name="OM36_Tournées magasins_201803261417442" type="6" refreshedVersion="4" background="1" saveData="1">
    <textPr prompt="0" sourceFile="\\Deimos\bureautique\Transport\Volumétrie\Exports OM 36\OM36_Tournées magasins_2018032614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1" name="OM36_Tournées magasins_201803261417443" type="6" refreshedVersion="4" background="1" saveData="1">
    <textPr prompt="0" sourceFile="\\Deimos\bureautique\Transport\Volumétrie\Exports OM 36\OM36_Tournées magasins_2018032614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2" name="OM36_Tournées magasins_201803261417444" type="6" refreshedVersion="4" background="1" saveData="1">
    <textPr prompt="0" sourceFile="\\Deimos\bureautique\Transport\Volumétrie\Exports OM 36\OM36_Tournées magasins_201803261417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3" name="OM36_Tournées magasins_20180326155125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4" name="OM36_Tournées magasins_201803261551251" type="6" refreshedVersion="4" background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5" name="OM36_Tournées magasins_2018032615512510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6" name="OM36_Tournées magasins_2018032615512511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7" name="OM36_Tournées magasins_2018032615512512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8" name="OM36_Tournées magasins_2018032615512513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59" name="OM36_Tournées magasins_201803261551252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0" name="OM36_Tournées magasins_201803261551253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1" name="OM36_Tournées magasins_201803261551254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2" name="OM36_Tournées magasins_201803261551255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3" name="OM36_Tournées magasins_201803261551256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4" name="OM36_Tournées magasins_201803261551257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5" name="OM36_Tournées magasins_201803261551258" type="6" refreshedVersion="4" background="1" saveData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6" name="OM36_Tournées magasins_201803261551259" type="6" refreshedVersion="4" background="1">
    <textPr prompt="0" sourceFile="\\deimos\bureautique\Transport\Volumétrie\Exports OM 36\OM36_Tournées magasins_20180326155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7" name="OM36_Tournées magasins_20180328142146" type="6" refreshedVersion="4" background="1" saveData="1">
    <textPr prompt="0" sourceFile="\\deimos\bureautique\Transport\Volumétrie\Exports OM 36\OM36_Tournées magasins_201803281421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8" name="OM36_Tournées magasins_201803281421461" type="6" refreshedVersion="4" background="1" saveData="1">
    <textPr prompt="0" sourceFile="\\deimos\bureautique\Transport\Volumétrie\Exports OM 36\OM36_Tournées magasins_201803281421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69" name="OM36_Tournées magasins_201803281421462" type="6" refreshedVersion="4" background="1" saveData="1">
    <textPr prompt="0" sourceFile="\\deimos\bureautique\Transport\Volumétrie\Exports OM 36\OM36_Tournées magasins_201803281421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0" name="OM36_Tournées magasins_20180328152358" type="6" refreshedVersion="4" background="1" saveData="1">
    <textPr prompt="0" sourceFile="\\deimos\bureautique\Transport\Volumétrie\Exports OM 36\OM36_Tournées magasins_20180328152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1" name="OM36_Tournées magasins_20180329122115" type="6" refreshedVersion="4" background="1" saveData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2" name="OM36_Tournées magasins_201803291221151" type="6" refreshedVersion="4" background="1" saveData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3" name="OM36_Tournées magasins_201803291221152" type="6" refreshedVersion="4" background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4" name="OM36_Tournées magasins_201803291221153" type="6" refreshedVersion="4" background="1" saveData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5" name="OM36_Tournées magasins_201803291221154" type="6" refreshedVersion="4" background="1" saveData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6" name="OM36_Tournées magasins_201803291221155" type="6" refreshedVersion="4" background="1" saveData="1">
    <textPr prompt="0" sourceFile="\\deimos\bureautique\Transport\Volumétrie\Exports OM 36\OM36_Tournées magasins_20180329122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7" name="OM36_Tournées magasins_20180329145611" type="6" refreshedVersion="4" background="1" saveData="1">
    <textPr prompt="0" sourceFile="\\deimos\bureautique\Transport\Volumétrie\Exports OM 36\OM36_Tournées magasins_20180329145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8" name="OM36_Tournées magasins_201803291456111" type="6" refreshedVersion="4" background="1" saveData="1">
    <textPr prompt="0" sourceFile="\\deimos\bureautique\Transport\Volumétrie\Exports OM 36\OM36_Tournées magasins_20180329145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79" name="OM36_Tournées magasins_201803291456112" type="6" refreshedVersion="4" background="1" saveData="1">
    <textPr prompt="0" sourceFile="\\deimos\bureautique\Transport\Volumétrie\Exports OM 36\OM36_Tournées magasins_20180329145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0" name="OM36_Tournées magasins_201803291456113" type="6" refreshedVersion="4" background="1" saveData="1">
    <textPr prompt="0" sourceFile="\\deimos\bureautique\Transport\Volumétrie\Exports OM 36\OM36_Tournées magasins_20180329145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1" name="OM36_Tournées magasins_20180330124125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2" name="OM36_Tournées magasins_201803301241251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3" name="OM36_Tournées magasins_201803301241252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4" name="OM36_Tournées magasins_201803301241253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5" name="OM36_Tournées magasins_201803301241254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6" name="OM36_Tournées magasins_201803301241255" type="6" refreshedVersion="4" background="1" saveData="1">
    <textPr prompt="0" sourceFile="\\Deimos\bureautique\Transport\Volumétrie\Exports OM 36\OM36_Tournées magasins_201803301241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7" name="OM36_Tournées magasins_20180330151803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8" name="OM36_Tournées magasins_201803301518031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89" name="OM36_Tournées magasins_2018033015180310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0" name="OM36_Tournées magasins_2018033015180311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1" name="OM36_Tournées magasins_2018033015180312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2" name="OM36_Tournées magasins_2018033015180313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3" name="OM36_Tournées magasins_2018033015180314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4" name="OM36_Tournées magasins_2018033015180315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5" name="OM36_Tournées magasins_2018033015180316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6" name="OM36_Tournées magasins_2018033015180317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7" name="OM36_Tournées magasins_2018033015180318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8" name="OM36_Tournées magasins_2018033015180319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799" name="OM36_Tournées magasins_201803301518032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0" name="OM36_Tournées magasins_2018033015180320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1" name="OM36_Tournées magasins_2018033015180321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2" name="OM36_Tournées magasins_2018033015180322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3" name="OM36_Tournées magasins_2018033015180323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4" name="OM36_Tournées magasins_2018033015180324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5" name="OM36_Tournées magasins_2018033015180325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6" name="OM36_Tournées magasins_2018033015180326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7" name="OM36_Tournées magasins_2018033015180327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8" name="OM36_Tournées magasins_2018033015180328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09" name="OM36_Tournées magasins_2018033015180329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0" name="OM36_Tournées magasins_201803301518033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1" name="OM36_Tournées magasins_201803301518034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2" name="OM36_Tournées magasins_201803301518035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3" name="OM36_Tournées magasins_201803301518036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4" name="OM36_Tournées magasins_201803301518037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5" name="OM36_Tournées magasins_201803301518038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6" name="OM36_Tournées magasins_201803301518039" type="6" refreshedVersion="4" background="1" saveData="1">
    <textPr prompt="0" sourceFile="\\deimos\bureautique\Transport\Volumétrie\Exports OM 36\OM36_Tournées magasins_20180330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7" name="OM36_Tournées magasins_20180406142309" type="6" refreshedVersion="4" background="1" saveData="1">
    <textPr prompt="0" sourceFile="\\Deimos\bureautique\Transport\Volumétrie\Exports OM 36\OM36_Tournées magasins_20180406142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8" name="OM36_Tournées magasins_201804061423091" type="6" refreshedVersion="4" background="1" saveData="1">
    <textPr prompt="0" sourceFile="\\Deimos\bureautique\Transport\Volumétrie\Exports OM 36\OM36_Tournées magasins_20180406142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19" name="OM36_Tournées magasins_201804061423092" type="6" refreshedVersion="4" background="1">
    <textPr prompt="0" sourceFile="\\Deimos\bureautique\Transport\Volumétrie\Exports OM 36\OM36_Tournées magasins_20180406142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0" name="OM36_Tournées magasins_201804061423093" type="6" refreshedVersion="4" background="1" saveData="1">
    <textPr prompt="0" sourceFile="\\Deimos\bureautique\Transport\Volumétrie\Exports OM 36\OM36_Tournées magasins_20180406142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1" name="OM36_Tournées magasins_201804061423094" type="6" refreshedVersion="4" background="1" saveData="1">
    <textPr prompt="0" sourceFile="\\Deimos\bureautique\Transport\Volumétrie\Exports OM 36\OM36_Tournées magasins_20180406142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2" name="OM36_Tournées magasins_20180406154351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3" name="OM36_Tournées magasins_201804061543511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4" name="OM36_Tournées magasins_2018040615435110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5" name="OM36_Tournées magasins_2018040615435111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6" name="OM36_Tournées magasins_201804061543512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7" name="OM36_Tournées magasins_201804061543513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8" name="OM36_Tournées magasins_201804061543514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29" name="OM36_Tournées magasins_201804061543515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0" name="OM36_Tournées magasins_201804061543516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1" name="OM36_Tournées magasins_201804061543517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2" name="OM36_Tournées magasins_201804061543518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3" name="OM36_Tournées magasins_201804061543519" type="6" refreshedVersion="4" background="1" saveData="1">
    <textPr prompt="0" sourceFile="\\deimos\bureautique\Transport\Volumétrie\Exports OM 36\OM36_Tournées magasins_20180406154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4" name="OM36_Tournées magasins_20180410135829" type="6" refreshedVersion="4" background="1" saveData="1">
    <textPr prompt="0" sourceFile="\\Deimos\bureautique\Transport\Volumétrie\Exports OM 36\OM36_Tournées magasins_20180410135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5" name="OM36_Tournées magasins_201804101358291" type="6" refreshedVersion="4" background="1" saveData="1">
    <textPr prompt="0" sourceFile="\\Deimos\bureautique\Transport\Volumétrie\Exports OM 36\OM36_Tournées magasins_20180410135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6" name="OM36_Tournées magasins_201804101358292" type="6" refreshedVersion="4" background="1" saveData="1">
    <textPr prompt="0" sourceFile="\\Deimos\bureautique\Transport\Volumétrie\Exports OM 36\OM36_Tournées magasins_20180410135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7" name="OM36_Tournées magasins_201804101358293" type="6" refreshedVersion="4" background="1" saveData="1">
    <textPr prompt="0" sourceFile="\\Deimos\bureautique\Transport\Volumétrie\Exports OM 36\OM36_Tournées magasins_20180410135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8" name="OM36_Tournées magasins_20180410151641" type="6" refreshedVersion="4" background="1" saveData="1">
    <textPr prompt="0" sourceFile="\\Deimos\bureautique\Transport\Volumétrie\Exports OM 36\OM36_Tournées magasins_201804101516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39" name="OM36_Tournées magasins_20180411140136" type="6" refreshedVersion="4" background="1">
    <textPr prompt="0" sourceFile="\\deimos\bureautique\Transport\Volumétrie\Exports OM 36\OM36_Tournées magasins_201804111401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0" name="OM36_Tournées magasins_20180411140306" type="6" refreshedVersion="4" background="1" saveData="1">
    <textPr prompt="0" sourceFile="\\deimos\bureautique\Transport\Volumétrie\Exports OM 36\OM36_Tournées magasins_201804111403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1" name="OM36_Tournées magasins_201804111403061" type="6" refreshedVersion="4" background="1" saveData="1">
    <textPr prompt="0" sourceFile="\\deimos\bureautique\Transport\Volumétrie\Exports OM 36\OM36_Tournées magasins_201804111403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2" name="OM36_Tournées magasins_201804111403062" type="6" refreshedVersion="4" background="1" saveData="1">
    <textPr prompt="0" sourceFile="\\deimos\bureautique\Transport\Volumétrie\Exports OM 36\OM36_Tournées magasins_201804111403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3" name="OM36_Tournées magasins_20180411144211" type="6" refreshedVersion="4" background="1" saveData="1">
    <textPr prompt="0" sourceFile="\\deimos\bureautique\Transport\Volumétrie\Exports OM 36\OM36_Tournées magasins_20180411144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4" name="OM36_Tournées magasins_201804111442111" type="6" refreshedVersion="4" background="1" saveData="1">
    <textPr prompt="0" sourceFile="\\deimos\bureautique\Transport\Volumétrie\Exports OM 36\OM36_Tournées magasins_201804111442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5" name="OM36_Tournées magasins_20180411154702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6" name="OM36_Tournées magasins_201804111547021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7" name="OM36_Tournées magasins_2018041115470210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8" name="OM36_Tournées magasins_2018041115470211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49" name="OM36_Tournées magasins_2018041115470212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0" name="OM36_Tournées magasins_2018041115470213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1" name="OM36_Tournées magasins_2018041115470214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2" name="OM36_Tournées magasins_2018041115470215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3" name="OM36_Tournées magasins_2018041115470216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4" name="OM36_Tournées magasins_2018041115470217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5" name="OM36_Tournées magasins_2018041115470218" type="6" refreshedVersion="4" background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6" name="OM36_Tournées magasins_2018041115470219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7" name="OM36_Tournées magasins_201804111547022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8" name="OM36_Tournées magasins_2018041115470220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59" name="OM36_Tournées magasins_2018041115470221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0" name="OM36_Tournées magasins_2018041115470222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1" name="OM36_Tournées magasins_2018041115470223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2" name="OM36_Tournées magasins_2018041115470224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3" name="OM36_Tournées magasins_201804111547023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4" name="OM36_Tournées magasins_201804111547024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5" name="OM36_Tournées magasins_201804111547025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6" name="OM36_Tournées magasins_201804111547026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7" name="OM36_Tournées magasins_201804111547027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8" name="OM36_Tournées magasins_201804111547028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69" name="OM36_Tournées magasins_201804111547029" type="6" refreshedVersion="4" background="1" saveData="1">
    <textPr prompt="0" sourceFile="\\deimos\bureautique\Transport\Volumétrie\Exports OM 36\OM36_Tournées magasins_201804111547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0" name="OM36_Tournées magasins_20180416133501" type="6" refreshedVersion="4" background="1" saveData="1">
    <textPr prompt="0" sourceFile="\\deimos\bureautique\Transport\Volumétrie\Exports OM 36\OM36_Tournées magasins_201804161335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1" name="OM36_Tournées magasins_201804161335011" type="6" refreshedVersion="4" background="1" saveData="1">
    <textPr prompt="0" sourceFile="\\deimos\bureautique\Transport\Volumétrie\Exports OM 36\OM36_Tournées magasins_201804161335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2" name="OM36_Tournées magasins_201804161335012" type="6" refreshedVersion="4" background="1" saveData="1">
    <textPr prompt="0" sourceFile="\\deimos\bureautique\Transport\Volumétrie\Exports OM 36\OM36_Tournées magasins_201804161335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3" name="OM36_Tournées magasins_201804161335013" type="6" refreshedVersion="4" background="1" saveData="1">
    <textPr prompt="0" sourceFile="\\deimos\bureautique\Transport\Volumétrie\Exports OM 36\OM36_Tournées magasins_201804161335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4" name="OM36_Tournées magasins_20180416151533" type="6" refreshedVersion="4" background="1" saveData="1">
    <textPr prompt="0" sourceFile="\\deimos\bureautique\Transport\Volumétrie\Exports OM 36\OM36_Tournées magasins_20180416151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5" name="OM36_Tournées magasins_20180417115837" type="6" refreshedVersion="4" background="1" saveData="1">
    <textPr prompt="0" sourceFile="\\Deimos\bureautique\Transport\Volumétrie\Exports OM 36\OM36_Tournées magasins_201804171158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6" name="OM36_Tournées magasins_201804171158371" type="6" refreshedVersion="4" background="1" saveData="1">
    <textPr prompt="0" sourceFile="\\Deimos\bureautique\Transport\Volumétrie\Exports OM 36\OM36_Tournées magasins_201804171158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7" name="OM36_Tournées magasins_201804171158372" type="6" refreshedVersion="4" background="1" saveData="1">
    <textPr prompt="0" sourceFile="\\Deimos\bureautique\Transport\Volumétrie\Exports OM 36\OM36_Tournées magasins_201804171158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8" name="OM36_Tournées magasins_201804171158373" type="6" refreshedVersion="4" background="1" saveData="1">
    <textPr prompt="0" sourceFile="\\Deimos\bureautique\Transport\Volumétrie\Exports OM 36\OM36_Tournées magasins_201804171158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79" name="OM36_Tournées magasins_201804171158374" type="6" refreshedVersion="4" background="1" saveData="1">
    <textPr prompt="0" sourceFile="\\Deimos\bureautique\Transport\Volumétrie\Exports OM 36\OM36_Tournées magasins_201804171158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0" name="OM36_Tournées magasins_20180417143859" type="6" refreshedVersion="4" background="1" saveData="1">
    <textPr prompt="0" sourceFile="\\Deimos\bureautique\Transport\Volumétrie\Exports OM 36\OM36_Tournées magasins_20180417143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1" name="OM36_Tournées magasins_201804171438591" type="6" refreshedVersion="4" background="1" saveData="1">
    <textPr prompt="0" sourceFile="\\Deimos\bureautique\Transport\Volumétrie\Exports OM 36\OM36_Tournées magasins_20180417143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2" name="OM36_Tournées magasins_201804171438592" type="6" refreshedVersion="4" background="1" saveData="1">
    <textPr prompt="0" sourceFile="\\Deimos\bureautique\Transport\Volumétrie\Exports OM 36\OM36_Tournées magasins_20180417143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3" name="OM36_Tournées magasins_20180417151346" type="6" refreshedVersion="4" background="1">
    <textPr prompt="0" sourceFile="\\Deimos\bureautique\Transport\Volumétrie\Exports OM 36\OM36_Tournées magasins_201804171513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4" name="OM36_Tournées magasins_201804171513461" type="6" refreshedVersion="4" background="1">
    <textPr prompt="0" sourceFile="\\Deimos\bureautique\Transport\Volumétrie\Exports OM 36\OM36_Tournées magasins_201804171513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5" name="OM36_Tournées magasins_201804171513462" type="6" refreshedVersion="4" background="1" saveData="1">
    <textPr prompt="0" sourceFile="\\Deimos\bureautique\Transport\Volumétrie\Exports OM 36\OM36_Tournées magasins_201804171513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6" name="OM36_Tournées magasins_20180417151633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7" name="OM36_Tournées magasins_201804171516331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8" name="OM36_Tournées magasins_2018041715163310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89" name="OM36_Tournées magasins_201804171516332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0" name="OM36_Tournées magasins_201804171516333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1" name="OM36_Tournées magasins_201804171516334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2" name="OM36_Tournées magasins_201804171516335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3" name="OM36_Tournées magasins_201804171516336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4" name="OM36_Tournées magasins_201804171516337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5" name="OM36_Tournées magasins_201804171516338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6" name="OM36_Tournées magasins_201804171516339" type="6" refreshedVersion="4" background="1" saveData="1">
    <textPr prompt="0" sourceFile="\\deimos\bureautique\Transport\Volumétrie\Exports OM 36\OM36_Tournées magasins_2018041715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7" name="OM36_Tournées magasins_20180419122121" type="6" refreshedVersion="4" background="1" saveData="1">
    <textPr prompt="0" sourceFile="\\deimos\bureautique\Transport\Volumétrie\Exports OM 36\OM36_Tournées magasins_2018041912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8" name="OM36_Tournées magasins_201804191221211" type="6" refreshedVersion="4" background="1" saveData="1">
    <textPr prompt="0" sourceFile="\\deimos\bureautique\Transport\Volumétrie\Exports OM 36\OM36_Tournées magasins_2018041912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899" name="OM36_Tournées magasins_201804191221212" type="6" refreshedVersion="4" background="1">
    <textPr prompt="0" sourceFile="\\deimos\bureautique\Transport\Volumétrie\Exports OM 36\OM36_Tournées magasins_2018041912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0" name="OM36_Tournées magasins_201804191221213" type="6" refreshedVersion="4" background="1" saveData="1">
    <textPr prompt="0" sourceFile="\\deimos\bureautique\Transport\Volumétrie\Exports OM 36\OM36_Tournées magasins_2018041912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1" name="OM36_Tournées magasins_201804191221214" type="6" refreshedVersion="4" background="1">
    <textPr prompt="0" sourceFile="\\deimos\bureautique\Transport\Volumétrie\Exports OM 36\OM36_Tournées magasins_20180419122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2" name="OM36_Tournées magasins_20180419144041" type="6" refreshedVersion="4" background="1" saveData="1">
    <textPr prompt="0" sourceFile="\\deimos\bureautique\Transport\Volumétrie\Exports OM 36\OM36_Tournées magasins_201804191440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3" name="OM36_Tournées magasins_201804191440411" type="6" refreshedVersion="4" background="1" saveData="1">
    <textPr prompt="0" sourceFile="\\deimos\bureautique\Transport\Volumétrie\Exports OM 36\OM36_Tournées magasins_201804191440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4" name="OM36_Tournées magasins_20180419144911" type="6" refreshedVersion="4" background="1" saveData="1">
    <textPr prompt="0" sourceFile="\\deimos\bureautique\Transport\Volumétrie\Exports OM 36\OM36_Tournées magasins_201804191449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5" name="OM36_Tournées magasins_201804191449111" type="6" refreshedVersion="4" background="1" saveData="1">
    <textPr prompt="0" sourceFile="\\deimos\bureautique\Transport\Volumétrie\Exports OM 36\OM36_Tournées magasins_201804191449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6" name="OM36_Tournées magasins_20180420143435" type="6" refreshedVersion="4" background="1">
    <textPr prompt="0" sourceFile="\\Deimos\bureautique\Transport\Volumétrie\Exports OM 36\OM36_Tournées magasins_20180420143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7" name="OM36_Tournées magasins_201804201434351" type="6" refreshedVersion="4" background="1">
    <textPr prompt="0" sourceFile="\\Deimos\bureautique\Transport\Volumétrie\Exports OM 36\OM36_Tournées magasins_20180420143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8" name="OM36_Tournées magasins_201804201434352" type="6" refreshedVersion="4" background="1" saveData="1">
    <textPr prompt="0" sourceFile="\\Deimos\bureautique\Transport\Volumétrie\Exports OM 36\OM36_Tournées magasins_20180420143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09" name="OM36_Tournées magasins_201804201434353" type="6" refreshedVersion="4" background="1" saveData="1">
    <textPr prompt="0" sourceFile="\\Deimos\bureautique\Transport\Volumétrie\Exports OM 36\OM36_Tournées magasins_20180420143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0" name="OM36_Tournées magasins_20180420145451" type="6" refreshedVersion="4" background="1" saveData="1">
    <textPr prompt="0" sourceFile="\\Deimos\bureautique\Transport\Volumétrie\Exports OM 36\OM36_Tournées magasins_201804201454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1" name="OM36_Tournées magasins_201804201454511" type="6" refreshedVersion="4" background="1" saveData="1">
    <textPr prompt="0" sourceFile="\\Deimos\bureautique\Transport\Volumétrie\Exports OM 36\OM36_Tournées magasins_201804201454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2" name="OM36_Tournées magasins_20180423140842" type="6" refreshedVersion="4" background="1" saveData="1">
    <textPr prompt="0" sourceFile="\\Deimos\bureautique\Transport\Volumétrie\Exports OM 36\OM36_Tournées magasins_201804231408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3" name="OM36_Tournées magasins_201804231408421" type="6" refreshedVersion="4" background="1" saveData="1">
    <textPr prompt="0" sourceFile="\\Deimos\bureautique\Transport\Volumétrie\Exports OM 36\OM36_Tournées magasins_201804231408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4" name="OM36_Tournées magasins_201804231408422" type="6" refreshedVersion="4" background="1" saveData="1">
    <textPr prompt="0" sourceFile="\\Deimos\bureautique\Transport\Volumétrie\Exports OM 36\OM36_Tournées magasins_201804231408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5" name="OM36_Tournées magasins_201804231408423" type="6" refreshedVersion="4" background="1" saveData="1">
    <textPr prompt="0" sourceFile="\\Deimos\bureautique\Transport\Volumétrie\Exports OM 36\OM36_Tournées magasins_201804231408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6" name="OM36_Tournées magasins_201804231408424" type="6" refreshedVersion="4" background="1" saveData="1">
    <textPr prompt="0" sourceFile="\\Deimos\bureautique\Transport\Volumétrie\Exports OM 36\OM36_Tournées magasins_201804231408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7" name="OM36_Tournées magasins_20180423160509" type="6" refreshedVersion="4" background="1" saveData="1">
    <textPr prompt="0" sourceFile="\\Deimos\bureautique\Transport\Volumétrie\Exports OM 36\OM36_Tournées magasins_201804231605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8" name="OM36_Tournées magasins_201804231605091" type="6" refreshedVersion="4" background="1" saveData="1">
    <textPr prompt="0" sourceFile="\\Deimos\bureautique\Transport\Volumétrie\Exports OM 36\OM36_Tournées magasins_201804231605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19" name="OM36_Tournées magasins_20180424134846" type="6" refreshedVersion="4" background="1" saveData="1">
    <textPr prompt="0" sourceFile="\\deimos\bureautique\Transport\Volumétrie\Exports OM 36\OM36_Tournées magasins_201804241348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0" name="OM36_Tournées magasins_201804241348461" type="6" refreshedVersion="4" background="1" saveData="1">
    <textPr prompt="0" sourceFile="\\deimos\bureautique\Transport\Volumétrie\Exports OM 36\OM36_Tournées magasins_201804241348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1" name="OM36_Tournées magasins_20180424144850" type="6" refreshedVersion="4" background="1" saveData="1">
    <textPr prompt="0" sourceFile="\\deimos\bureautique\Transport\Volumétrie\Exports OM 36\OM36_Tournées magasins_201804241448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2" name="OM36_Tournées magasins_20180424151719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3" name="OM36_Tournées magasins_201804241517191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4" name="OM36_Tournées magasins_2018042415171910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5" name="OM36_Tournées magasins_2018042415171911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6" name="OM36_Tournées magasins_201804241517192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7" name="OM36_Tournées magasins_201804241517193" type="6" refreshedVersion="4" background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8" name="OM36_Tournées magasins_201804241517194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29" name="OM36_Tournées magasins_201804241517195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0" name="OM36_Tournées magasins_201804241517196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1" name="OM36_Tournées magasins_201804241517197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2" name="OM36_Tournées magasins_201804241517198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3" name="OM36_Tournées magasins_201804241517199" type="6" refreshedVersion="4" background="1" saveData="1">
    <textPr prompt="0" sourceFile="\\deimos\bureautique\Transport\Volumétrie\Exports OM 36\OM36_Tournées magasins_201804241517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4" name="OM36_Tournées magasins_20180426120943" type="6" refreshedVersion="4" background="1" saveData="1">
    <textPr prompt="0" sourceFile="\\deimos\bureautique\Transport\Volumétrie\Exports OM 36\OM36_Tournées magasins_201804261209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5" name="OM36_Tournées magasins_201804261209431" type="6" refreshedVersion="4" background="1" saveData="1">
    <textPr prompt="0" sourceFile="\\deimos\bureautique\Transport\Volumétrie\Exports OM 36\OM36_Tournées magasins_201804261209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6" name="OM36_Tournées magasins_201804261209432" type="6" refreshedVersion="4" background="1" saveData="1">
    <textPr prompt="0" sourceFile="\\deimos\bureautique\Transport\Volumétrie\Exports OM 36\OM36_Tournées magasins_201804261209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7" name="OM36_Tournées magasins_201804261209433" type="6" refreshedVersion="4" background="1" saveData="1">
    <textPr prompt="0" sourceFile="\\deimos\bureautique\Transport\Volumétrie\Exports OM 36\OM36_Tournées magasins_201804261209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8" name="OM36_Tournées magasins_20180426143843" type="6" refreshedVersion="4" background="1" saveData="1">
    <textPr prompt="0" sourceFile="\\deimos\bureautique\Transport\Volumétrie\Exports OM 36\OM36_Tournées magasins_20180426143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39" name="OM36_Tournées magasins_20180426153753" type="6" refreshedVersion="4" background="1" saveData="1">
    <textPr prompt="0" sourceFile="\\deimos\bureautique\Transport\Volumétrie\Exports OM 36\OM36_Tournées magasins_201804261537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0" name="OM36_Tournées magasins_201804261537531" type="6" refreshedVersion="4" background="1" saveData="1">
    <textPr prompt="0" sourceFile="\\deimos\bureautique\Transport\Volumétrie\Exports OM 36\OM36_Tournées magasins_201804261537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1" name="OM36_Tournées magasins_201804261537532" type="6" refreshedVersion="4" background="1" saveData="1">
    <textPr prompt="0" sourceFile="\\deimos\bureautique\Transport\Volumétrie\Exports OM 36\OM36_Tournées magasins_201804261537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2" name="OM36_Tournées magasins_20180427100718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3" name="OM36_Tournées magasins_201804271007181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4" name="OM36_Tournées magasins_2018042710071810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5" name="OM36_Tournées magasins_201804271007182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6" name="OM36_Tournées magasins_201804271007183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7" name="OM36_Tournées magasins_201804271007184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8" name="OM36_Tournées magasins_201804271007185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49" name="OM36_Tournées magasins_201804271007186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0" name="OM36_Tournées magasins_201804271007187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1" name="OM36_Tournées magasins_201804271007188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2" name="OM36_Tournées magasins_201804271007189" type="6" refreshedVersion="4" background="1" saveData="1">
    <textPr prompt="0" sourceFile="\\deimos\bureautique\Transport\Volumétrie\Exports OM 36\OM36_Tournées magasins_201804271007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3" name="OM36_Tournées magasins_20180430134808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4" name="OM36_Tournées magasins_201804301348081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5" name="OM36_Tournées magasins_201804301348082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6" name="OM36_Tournées magasins_201804301348083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7" name="OM36_Tournées magasins_201804301348084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8" name="OM36_Tournées magasins_201804301348085" type="6" refreshedVersion="4" background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59" name="OM36_Tournées magasins_201804301348086" type="6" refreshedVersion="4" background="1" saveData="1">
    <textPr prompt="0" sourceFile="\\deimos\bureautique\Transport\Volumétrie\Exports OM 36\OM36_Tournées magasins_201804301348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0" name="OM36_Tournées magasins_20180430151846" type="6" refreshedVersion="4" background="1" saveData="1">
    <textPr prompt="0" sourceFile="\\deimos\bureautique\Transport\Volumétrie\Exports OM 36\OM36_Tournées magasins_201804301518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1" name="OM36_Tournées magasins_20180502142034" type="6" refreshedVersion="4" background="1" saveData="1">
    <textPr prompt="0" sourceFile="\\deimos\bureautique\Transport\Volumétrie\Exports OM 36\OM36_Tournées magasins_201805021420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2" name="OM36_Tournées magasins_20180502142241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3" name="OM36_Tournées magasins_201805021422411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4" name="OM36_Tournées magasins_201805021422412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5" name="OM36_Tournées magasins_201805021422413" type="6" refreshedVersion="4" background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6" name="OM36_Tournées magasins_201805021422414" type="6" refreshedVersion="4" background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7" name="OM36_Tournées magasins_201805021422415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8" name="OM36_Tournées magasins_201805021422416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69" name="OM36_Tournées magasins_201805021422417" type="6" refreshedVersion="4" background="1" saveData="1">
    <textPr prompt="0" sourceFile="\\deimos\bureautique\Transport\Volumétrie\Exports OM 36\OM36_Tournées magasins_201805021422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0" name="OM36_Tournées magasins_20180502152806" type="6" refreshedVersion="4" background="1">
    <textPr prompt="0" sourceFile="\\deimos\bureautique\Transport\Volumétrie\Exports OM 36\OM36_Tournées magasins_201805021528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1" name="OM36_Tournées magasins_201805021528061" type="6" refreshedVersion="4" background="1" saveData="1">
    <textPr prompt="0" sourceFile="\\deimos\bureautique\Transport\Volumétrie\Exports OM 36\OM36_Tournées magasins_201805021528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2" name="OM36_Tournées magasins_201805021528062" type="6" refreshedVersion="4" background="1">
    <textPr prompt="0" sourceFile="\\Deimos\bureautique\Transport\Volumétrie\Exports OM 36\OM36_Tournées magasins_201805021528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3" name="OM36_Tournées magasins_201805021528063" type="6" refreshedVersion="4" background="1" saveData="1">
    <textPr prompt="0" sourceFile="\\Deimos\bureautique\Transport\Volumétrie\Exports OM 36\OM36_Tournées magasins_201805021528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4" name="OM36_Tournées magasins_20180503123518" type="6" refreshedVersion="4" background="1">
    <textPr prompt="0" sourceFile="C:\Users\W01B102\Desktop\OM36_Tournées magasins_201805031235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5" name="OM36_Tournées magasins_20180503124059" type="6" refreshedVersion="4" background="1" saveData="1">
    <textPr prompt="0" sourceFile="\\Deimos\bureautique\Transport\Volumétrie\Exports OM 36\OM36_Tournées magasins_201805031240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6" name="OM36_Tournées magasins_20180503134326" type="6" refreshedVersion="4" background="1" saveData="1">
    <textPr prompt="0" sourceFile="\\Deimos\bureautique\Transport\Volumétrie\Exports OM 36\OM36_Tournées magasins_201805031343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7" name="OM36_Tournées magasins_20180503144003" type="6" refreshedVersion="4" background="1">
    <textPr prompt="0" sourceFile="\\Deimos\bureautique\Transport\Volumétrie\Exports OM 36\OM36_Tournées magasins_201805031440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8" name="OM36_Tournées magasins_201805031440031" type="6" refreshedVersion="4" background="1" saveData="1">
    <textPr prompt="0" sourceFile="\\Deimos\bureautique\Transport\Volumétrie\Exports OM 36\OM36_Tournées magasins_201805031440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79" name="OM36_Tournées magasins_20180503145031" type="6" refreshedVersion="4" background="1">
    <textPr prompt="0" sourceFile="\\Deimos\bureautique\Transport\Volumétrie\Exports OM 36\OM36_Tournées magasins_20180503145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0" name="OM36_Tournées magasins_201805031450311" type="6" refreshedVersion="4" background="1">
    <textPr prompt="0" sourceFile="\\Deimos\bureautique\Transport\Volumétrie\Exports OM 36\OM36_Tournées magasins_20180503145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1" name="OM36_Tournées magasins_201805031450312" type="6" refreshedVersion="4" background="1" saveData="1">
    <textPr prompt="0" sourceFile="\\Deimos\bureautique\Transport\Volumétrie\Exports OM 36\OM36_Tournées magasins_20180503145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2" name="OM36_Tournées magasins_201805031450313" type="6" refreshedVersion="4" background="1" saveData="1">
    <textPr prompt="0" sourceFile="\\Deimos\bureautique\Transport\Volumétrie\Exports OM 36\OM36_Tournées magasins_20180503145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3" name="OM36_Tournées magasins_201805031450314" type="6" refreshedVersion="4" background="1" saveData="1">
    <textPr prompt="0" sourceFile="\\deimos\bureautique\Transport\Volumétrie\Exports OM 36\OM36_Tournées magasins_20180503145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4" name="OM36_Tournées magasins_20180504142431" type="6" refreshedVersion="4" background="1" saveData="1">
    <textPr prompt="0" sourceFile="\\Deimos\bureautique\Transport\Volumétrie\Exports OM 36\OM36_Tournées magasins_201805041424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5" name="OM36_Tournées magasins_20180504143558" type="6" refreshedVersion="4" background="1" saveData="1">
    <textPr prompt="0" sourceFile="\\Deimos\bureautique\Transport\Volumétrie\Exports OM 36\OM36_Tournées magasins_201805041435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6" name="OM36_Tournées magasins_201805041435581" type="6" refreshedVersion="4" background="1" saveData="1">
    <textPr prompt="0" sourceFile="\\Deimos\bureautique\Transport\Volumétrie\Exports OM 36\OM36_Tournées magasins_201805041435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7" name="OM36_Tournées magasins_201805041435582" type="6" refreshedVersion="4" background="1" saveData="1">
    <textPr prompt="0" sourceFile="\\Deimos\bureautique\Transport\Volumétrie\Exports OM 36\OM36_Tournées magasins_201805041435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8" name="OM36_Tournées magasins_20180504163649" type="6" refreshedVersion="4" background="1">
    <textPr prompt="0" sourceFile="\\deimos\bureautique\Transport\Volumétrie\Exports OM 36\OM36_Tournées magasins_20180504163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89" name="OM36_Tournées magasins_201805041636491" type="6" refreshedVersion="4" background="1" saveData="1">
    <textPr prompt="0" sourceFile="\\deimos\bureautique\Transport\Volumétrie\Exports OM 36\OM36_Tournées magasins_20180504163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0" name="OM36_Tournées magasins_201805041636492" type="6" refreshedVersion="4" background="1" saveData="1">
    <textPr prompt="0" sourceFile="\\deimos\bureautique\Transport\Volumétrie\Exports OM 36\OM36_Tournées magasins_20180504163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1" name="OM36_Tournées magasins_20180507133106" type="6" refreshedVersion="4" background="1" saveData="1">
    <textPr prompt="0" sourceFile="\\deimos\bureautique\Transport\Volumétrie\Exports OM 36\OM36_Tournées magasins_201805071331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2" name="OM36_Tournées magasins_20180507163800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3" name="OM36_Tournées magasins_201805071638001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4" name="OM36_Tournées magasins_2018050716380010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5" name="OM36_Tournées magasins_2018050716380011" type="6" refreshedVersion="4" background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6" name="OM36_Tournées magasins_2018050716380012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7" name="OM36_Tournées magasins_2018050716380013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8" name="OM36_Tournées magasins_2018050716380014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999" name="OM36_Tournées magasins_2018050716380015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0" name="OM36_Tournées magasins_2018050716380016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1" name="OM36_Tournées magasins_2018050716380017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2" name="OM36_Tournées magasins_201805071638002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3" name="OM36_Tournées magasins_201805071638003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4" name="OM36_Tournées magasins_201805071638004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5" name="OM36_Tournées magasins_201805071638005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6" name="OM36_Tournées magasins_201805071638006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7" name="OM36_Tournées magasins_201805071638007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8" name="OM36_Tournées magasins_201805071638008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09" name="OM36_Tournées magasins_201805071638009" type="6" refreshedVersion="4" background="1" saveData="1">
    <textPr prompt="0" sourceFile="\\deimos\bureautique\Transport\Volumétrie\Exports OM 36\OM36_Tournées magasins_201805071638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0" name="OM36_Tournées magasins_20180511103251" type="6" refreshedVersion="4" background="1" saveData="1">
    <textPr prompt="0" sourceFile="\\deimos\bureautique\Transport\Volumétrie\Exports OM 36\OM36_Tournées magasins_201805111032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1" name="OM36_Tournées magasins_20180511111606" type="6" refreshedVersion="4" background="1" saveData="1">
    <textPr prompt="0" sourceFile="\\deimos\bureautique\Transport\Volumétrie\Exports OM 36\OM36_Tournées magasins_201805111116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2" name="OM36_Tournées magasins_201805111116061" type="6" refreshedVersion="4" background="1" saveData="1">
    <textPr prompt="0" sourceFile="\\deimos\bureautique\Transport\Volumétrie\Exports OM 36\OM36_Tournées magasins_201805111116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3" name="OM36_Tournées magasins_201805111116062" type="6" refreshedVersion="4" background="1" saveData="1">
    <textPr prompt="0" sourceFile="\\deimos\bureautique\Transport\Volumétrie\Exports OM 36\OM36_Tournées magasins_201805111116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4" name="OM36_Tournées magasins_201805111116063" type="6" refreshedVersion="4" background="1" saveData="1">
    <textPr prompt="0" sourceFile="\\deimos\bureautique\Transport\Volumétrie\Exports OM 36\OM36_Tournées magasins_201805111116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5" name="OM36_Tournées magasins_201805111116064" type="6" refreshedVersion="4" background="1" saveData="1">
    <textPr prompt="0" sourceFile="\\deimos\bureautique\Transport\Volumétrie\Exports OM 36\OM36_Tournées magasins_201805111116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6" name="OM36_Tournées magasins_20180511144942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7" name="OM36_Tournées magasins_201805111449421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8" name="OM36_Tournées magasins_2018051114494210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19" name="OM36_Tournées magasins_2018051114494211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0" name="OM36_Tournées magasins_2018051114494212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1" name="OM36_Tournées magasins_201805111449422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2" name="OM36_Tournées magasins_201805111449423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3" name="OM36_Tournées magasins_201805111449424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4" name="OM36_Tournées magasins_201805111449425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5" name="OM36_Tournées magasins_201805111449426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6" name="OM36_Tournées magasins_201805111449427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7" name="OM36_Tournées magasins_201805111449428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8" name="OM36_Tournées magasins_201805111449429" type="6" refreshedVersion="4" background="1" saveData="1">
    <textPr prompt="0" sourceFile="\\deimos\bureautique\Transport\Volumétrie\Exports OM 36\OM36_Tournées magasins_201805111449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29" name="OM36_Tournées magasins_20180514143523" type="6" refreshedVersion="4" background="1" saveData="1">
    <textPr prompt="0" sourceFile="\\Deimos\bureautique\Transport\Volumétrie\Exports OM 36\OM36_Tournées magasins_201805141435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0" name="OM36_Tournées magasins_201805141435231" type="6" refreshedVersion="4" background="1" saveData="1">
    <textPr prompt="0" sourceFile="\\Deimos\bureautique\Transport\Volumétrie\Exports OM 36\OM36_Tournées magasins_201805141435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1" name="OM36_Tournées magasins_201805141435232" type="6" refreshedVersion="4" background="1" saveData="1">
    <textPr prompt="0" sourceFile="\\Deimos\bureautique\Transport\Volumétrie\Exports OM 36\OM36_Tournées magasins_201805141435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2" name="OM36_Tournées magasins_201805141435233" type="6" refreshedVersion="4" background="1" saveData="1">
    <textPr prompt="0" sourceFile="\\Deimos\bureautique\Transport\Volumétrie\Exports OM 36\OM36_Tournées magasins_201805141435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3" name="OM36_Tournées magasins_20180514154019" type="6" refreshedVersion="4" background="1" saveData="1">
    <textPr prompt="0" sourceFile="\\Deimos\bureautique\Transport\Volumétrie\Exports OM 36\OM36_Tournées magasins_201805141540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4" name="OM36_Tournées magasins_201805141540191" type="6" refreshedVersion="4" background="1" saveData="1">
    <textPr prompt="0" sourceFile="\\Deimos\bureautique\Transport\Volumétrie\Exports OM 36\OM36_Tournées magasins_201805141540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5" name="OM36_Tournées magasins_201805141540192" type="6" refreshedVersion="4" background="1" saveData="1">
    <textPr prompt="0" sourceFile="\\Deimos\bureautique\Transport\Volumétrie\Exports OM 36\OM36_Tournées magasins_201805141540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6" name="OM36_Tournées magasins_201805141540193" type="6" refreshedVersion="4" background="1" saveData="1">
    <textPr prompt="0" sourceFile="\\Deimos\bureautique\Transport\Volumétrie\Exports OM 36\OM36_Tournées magasins_201805141540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7" name="OM36_Tournées magasins_20180514164857" type="6" refreshedVersion="4" background="1" saveData="1">
    <textPr prompt="0" sourceFile="\\Deimos\bureautique\Transport\Volumétrie\Exports OM 36\OM36_Tournées magasins_201805141648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8" name="OM36_Tournées magasins_201805141648571" type="6" refreshedVersion="4" background="1" saveData="1">
    <textPr prompt="0" sourceFile="\\deimos\bureautique\Transport\Volumétrie\Exports OM 36\OM36_Tournées magasins_201805141648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39" name="OM36_Tournées magasins_20180515121020" type="6" refreshedVersion="4" background="1" saveData="1">
    <textPr prompt="0" sourceFile="\\Deimos\bureautique\Transport\Volumétrie\Exports OM 36\OM36_Tournées magasins_20180515121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0" name="OM36_Tournées magasins_201805151210201" type="6" refreshedVersion="4" background="1" saveData="1">
    <textPr prompt="0" sourceFile="\\Deimos\bureautique\Transport\Volumétrie\Exports OM 36\OM36_Tournées magasins_20180515121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1" name="OM36_Tournées magasins_201805151210202" type="6" refreshedVersion="4" background="1" saveData="1">
    <textPr prompt="0" sourceFile="\\Deimos\bureautique\Transport\Volumétrie\Exports OM 36\OM36_Tournées magasins_20180515121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2" name="OM36_Tournées magasins_20180515123215" type="6" refreshedVersion="4" background="1" saveData="1">
    <textPr prompt="0" sourceFile="\\Deimos\bureautique\Transport\Volumétrie\Exports OM 36\OM36_Tournées magasins_20180515123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3" name="OM36_Tournées magasins_201805151232151" type="6" refreshedVersion="4" background="1" saveData="1">
    <textPr prompt="0" sourceFile="\\Deimos\bureautique\Transport\Volumétrie\Exports OM 36\OM36_Tournées magasins_20180515123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4" name="OM36_Tournées magasins_20180515143747" type="6" refreshedVersion="4" background="1" saveData="1">
    <textPr prompt="0" sourceFile="\\Deimos\bureautique\Transport\Volumétrie\Exports OM 36\OM36_Tournées magasins_20180515143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5" name="OM36_Tournées magasins_201805151437471" type="6" refreshedVersion="4" background="1" saveData="1">
    <textPr prompt="0" sourceFile="\\Deimos\bureautique\Transport\Volumétrie\Exports OM 36\OM36_Tournées magasins_20180515143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6" name="OM36_Tournées magasins_201805151437472" type="6" refreshedVersion="4" background="1" saveData="1">
    <textPr prompt="0" sourceFile="\\Deimos\bureautique\Transport\Volumétrie\Exports OM 36\OM36_Tournées magasins_20180515143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7" name="OM36_Tournées magasins_201805151437473" type="6" refreshedVersion="4" background="1" saveData="1">
    <textPr prompt="0" sourceFile="\\Deimos\bureautique\Transport\Volumétrie\Exports OM 36\OM36_Tournées magasins_20180515143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8" name="OM36_Tournées magasins_201805151437474" type="6" refreshedVersion="4" background="1" saveData="1">
    <textPr prompt="0" sourceFile="\\Deimos\bureautique\Transport\Volumétrie\Exports OM 36\OM36_Tournées magasins_20180515143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49" name="OM36_Tournées magasins_20180515155759" type="6" refreshedVersion="4" background="1" saveData="1">
    <textPr prompt="0" sourceFile="\\Deimos\bureautique\Transport\Volumétrie\Exports OM 36\OM36_Tournées magasins_201805151557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0" name="OM36_Tournées magasins_20180516150509" type="6" refreshedVersion="4" background="1" saveData="1">
    <textPr prompt="0" sourceFile="\\deimos\bureautique\Transport\Volumétrie\Exports OM 36\OM36_Tournées magasins_201805161505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1" name="OM36_Tournées magasins_201805161505091" type="6" refreshedVersion="4" background="1" saveData="1">
    <textPr prompt="0" sourceFile="\\deimos\bureautique\Transport\Volumétrie\Exports OM 36\OM36_Tournées magasins_201805161505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2" name="OM36_Tournées magasins_20180517121229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3" name="OM36_Tournées magasins_201805171212291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4" name="OM36_Tournées magasins_201805171212292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5" name="OM36_Tournées magasins_201805171212293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6" name="OM36_Tournées magasins_201805171212294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7" name="OM36_Tournées magasins_201805171212295" type="6" refreshedVersion="4" background="1" saveData="1">
    <textPr prompt="0" sourceFile="\\deimos\bureautique\Transport\Volumétrie\Exports OM 36\OM36_Tournées magasins_201805171212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8" name="OM36_Tournées magasins_20180517151132" type="6" refreshedVersion="4" background="1" saveData="1">
    <textPr prompt="0" sourceFile="\\deimos\bureautique\Transport\Volumétrie\Exports OM 36\OM36_Tournées magasins_201805171511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59" name="OM36_Tournées magasins_20180517151320" type="6" refreshedVersion="4" background="1" saveData="1">
    <textPr prompt="0" sourceFile="\\deimos\bureautique\Transport\Volumétrie\Exports OM 36\OM36_Tournées magasins_201805171513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0" name="OM36_Tournées magasins_20180518101410" type="6" refreshedVersion="4" background="1" saveData="1">
    <textPr prompt="0" sourceFile="\\deimos\bureautique\Transport\Volumétrie\Exports OM 36\OM36_Tournées magasins_20180518101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1" name="OM36_Tournées magasins_20180518123119" type="6" refreshedVersion="4" background="1" saveData="1">
    <textPr prompt="0" sourceFile="\\Deimos\bureautique\Transport\Volumétrie\Exports OM 36\OM36_Tournées magasins_20180518123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2" name="OM36_Tournées magasins_201805181231191" type="6" refreshedVersion="4" background="1" saveData="1">
    <textPr prompt="0" sourceFile="\\Deimos\bureautique\Transport\Volumétrie\Exports OM 36\OM36_Tournées magasins_20180518123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3" name="OM36_Tournées magasins_201805181231192" type="6" refreshedVersion="4" background="1" saveData="1">
    <textPr prompt="0" sourceFile="\\Deimos\bureautique\Transport\Volumétrie\Exports OM 36\OM36_Tournées magasins_20180518123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4" name="OM36_Tournées magasins_201805181231193" type="6" refreshedVersion="4" background="1" saveData="1">
    <textPr prompt="0" sourceFile="\\Deimos\bureautique\Transport\Volumétrie\Exports OM 36\OM36_Tournées magasins_20180518123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5" name="OM36_Tournées magasins_201805181231194" type="6" refreshedVersion="4" background="1" saveData="1">
    <textPr prompt="0" sourceFile="\\Deimos\bureautique\Transport\Volumétrie\Exports OM 36\OM36_Tournées magasins_201805181231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6" name="OM36_Tournées magasins_20180518153728" type="6" refreshedVersion="4" background="1" saveData="1">
    <textPr prompt="0" sourceFile="\\Deimos\bureautique\Transport\Volumétrie\Exports OM 36\OM36_Tournées magasins_201805181537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7" name="OM36_Tournées magasins_20180518153854" type="6" refreshedVersion="4" background="1">
    <textPr prompt="0" sourceFile="\\Deimos\bureautique\Transport\Volumétrie\Exports OM 36\OM36_Tournées magasins_201805181538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8" name="OM36_Tournées magasins_20180518154003" type="6" refreshedVersion="4" background="1">
    <textPr prompt="0" sourceFile="\\Deimos\bureautique\Transport\Volumétrie\Exports OM 36\OM36_Tournées magasins_201805181540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69" name="OM36_Tournées magasins_20180518154121" type="6" refreshedVersion="4" background="1" saveData="1">
    <textPr prompt="0" sourceFile="\\Deimos\bureautique\Transport\Volumétrie\Exports OM 36\OM36_Tournées magasins_20180518154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0" name="OM36_Tournées magasins_201805181541211" type="6" refreshedVersion="4" background="1" saveData="1">
    <textPr prompt="0" sourceFile="\\Deimos\bureautique\Transport\Volumétrie\Exports OM 36\OM36_Tournées magasins_20180518154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1" name="OM36_Tournées magasins_201805181541212" type="6" refreshedVersion="4" background="1" saveData="1">
    <textPr prompt="0" sourceFile="\\Deimos\bureautique\Transport\Volumétrie\Exports OM 36\OM36_Tournées magasins_201805181541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2" name="OM36_Tournées magasins_20180518161139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3" name="OM36_Tournées magasins_201805181611391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4" name="OM36_Tournées magasins_201805181611392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5" name="OM36_Tournées magasins_201805181611393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6" name="OM36_Tournées magasins_201805181611394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7" name="OM36_Tournées magasins_201805181611395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8" name="OM36_Tournées magasins_201805181611396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79" name="OM36_Tournées magasins_201805181611397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0" name="OM36_Tournées magasins_201805181611398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1" name="OM36_Tournées magasins_201805181611399" type="6" refreshedVersion="4" background="1" saveData="1">
    <textPr prompt="0" sourceFile="\\deimos\bureautique\Transport\Volumétrie\Exports OM 36\OM36_Tournées magasins_20180518161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2" name="OM36_Tournées magasins_20180523141313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3" name="OM36_Tournées magasins_201805231413131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4" name="OM36_Tournées magasins_201805231413132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5" name="OM36_Tournées magasins_201805231413133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6" name="OM36_Tournées magasins_201805231413134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7" name="OM36_Tournées magasins_201805231413135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8" name="OM36_Tournées magasins_201805231413136" type="6" refreshedVersion="4" background="1" saveData="1">
    <textPr prompt="0" sourceFile="\\deimos\bureautique\Transport\Volumétrie\Exports OM 36\OM36_Tournées magasins_201805231413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89" name="OM36_Tournées magasins_20180523160738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0" name="OM36_Tournées magasins_201805231607381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1" name="OM36_Tournées magasins_2018052316073810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2" name="OM36_Tournées magasins_2018052316073811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3" name="OM36_Tournées magasins_2018052316073812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4" name="OM36_Tournées magasins_201805231607382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5" name="OM36_Tournées magasins_201805231607383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6" name="OM36_Tournées magasins_201805231607384" type="6" refreshedVersion="4" background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7" name="OM36_Tournées magasins_201805231607385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8" name="OM36_Tournées magasins_201805231607386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099" name="OM36_Tournées magasins_201805231607387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0" name="OM36_Tournées magasins_201805231607388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1" name="OM36_Tournées magasins_201805231607389" type="6" refreshedVersion="4" background="1" saveData="1">
    <textPr prompt="0" sourceFile="\\deimos\bureautique\Transport\Volumétrie\Exports OM 36\OM36_Tournées magasins_201805231607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2" name="OM36_Tournées magasins_20180525113635" type="6" refreshedVersion="4" background="1" saveData="1">
    <textPr prompt="0" sourceFile="\\Deimos\bureautique\Transport\Volumétrie\Exports OM 36\OM36_Tournées magasins_201805251136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3" name="OM36_Tournées magasins_201805251136351" type="6" refreshedVersion="4" background="1" saveData="1">
    <textPr prompt="0" sourceFile="\\Deimos\bureautique\Transport\Volumétrie\Exports OM 36\OM36_Tournées magasins_201805251136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4" name="OM36_Tournées magasins_201805251136352" type="6" refreshedVersion="4" background="1" saveData="1">
    <textPr prompt="0" sourceFile="\\Deimos\bureautique\Transport\Volumétrie\Exports OM 36\OM36_Tournées magasins_201805251136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5" name="OM36_Tournées magasins_201805251136353" type="6" refreshedVersion="4" background="1" saveData="1">
    <textPr prompt="0" sourceFile="\\Deimos\bureautique\Transport\Volumétrie\Exports OM 36\OM36_Tournées magasins_201805251136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6" name="OM36_Tournées magasins_201805251136354" type="6" refreshedVersion="4" background="1" saveData="1">
    <textPr prompt="0" sourceFile="\\Deimos\bureautique\Transport\Volumétrie\Exports OM 36\OM36_Tournées magasins_201805251136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7" name="OM36_Tournées magasins_20180525125214" type="6" refreshedVersion="4" background="1" saveData="1">
    <textPr prompt="0" sourceFile="\\Deimos\bureautique\Transport\Volumétrie\Exports OM 36\OM36_Tournées magasins_20180525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8" name="OM36_Tournées magasins_201805251252141" type="6" refreshedVersion="4" background="1" saveData="1">
    <textPr prompt="0" sourceFile="\\Deimos\bureautique\Transport\Volumétrie\Exports OM 36\OM36_Tournées magasins_20180525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09" name="OM36_Tournées magasins_201805251252142" type="6" refreshedVersion="4" background="1" saveData="1">
    <textPr prompt="0" sourceFile="\\Deimos\bureautique\Transport\Volumétrie\Exports OM 36\OM36_Tournées magasins_201805251252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0" name="OM36_Tournées magasins_20180525150106" type="6" refreshedVersion="4" background="1" saveData="1">
    <textPr prompt="0" sourceFile="\\Deimos\bureautique\Transport\Volumétrie\Exports OM 36\OM36_Tournées magasins_201805251501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1" name="OM36_Tournées magasins_201805251501061" type="6" refreshedVersion="4" background="1" saveData="1">
    <textPr prompt="0" sourceFile="\\Deimos\bureautique\Transport\Volumétrie\Exports OM 36\OM36_Tournées magasins_201805251501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2" name="OM36_Tournées magasins_20180525153713" type="6" refreshedVersion="4" background="1" saveData="1">
    <textPr prompt="0" sourceFile="\\Deimos\bureautique\Transport\Volumétrie\Exports OM 36\OM36_Tournées magasins_20180525153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3" name="OM36_Tournées magasins_20180528140649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4" name="OM36_Tournées magasins_201805281406491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5" name="OM36_Tournées magasins_201805281406492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6" name="OM36_Tournées magasins_201805281406493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7" name="OM36_Tournées magasins_201805281406494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8" name="OM36_Tournées magasins_201805281406495" type="6" refreshedVersion="4" background="1" saveData="1">
    <textPr prompt="0" sourceFile="\\Deimos\bureautique\Transport\Volumétrie\Exports OM 36\OM36_Tournées magasins_201805281406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19" name="OM36_Tournées magasins_20180528152534" type="6" refreshedVersion="4" background="1" saveData="1">
    <textPr prompt="0" sourceFile="\\Deimos\bureautique\Transport\Volumétrie\Exports OM 36\OM36_Tournées magasins_201805281525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0" name="OM36_Tournées magasins_201805281525341" type="6" refreshedVersion="4" background="1" saveData="1">
    <textPr prompt="0" sourceFile="\\Deimos\bureautique\Transport\Volumétrie\Exports OM 36\OM36_Tournées magasins_201805281525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1" name="OM36_Tournées magasins_20180528152728" type="6" refreshedVersion="4" background="1" saveData="1">
    <textPr prompt="0" sourceFile="\\Deimos\bureautique\Transport\Volumétrie\Exports OM 36\OM36_Tournées magasins_201805281527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2" name="OM36_Tournées magasins_20180528154328" type="6" refreshedVersion="4" background="1" saveData="1">
    <textPr prompt="0" sourceFile="\\Deimos\bureautique\Transport\Volumétrie\Exports OM 36\OM36_Tournées magasins_20180528154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3" name="OM36_Tournées magasins_201805281543281" type="6" refreshedVersion="4" background="1" saveData="1">
    <textPr prompt="0" sourceFile="\\Deimos\bureautique\Transport\Volumétrie\Exports OM 36\OM36_Tournées magasins_20180528154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4" name="OM36_Tournées magasins_201805281543282" type="6" refreshedVersion="4" background="1" saveData="1">
    <textPr prompt="0" sourceFile="\\Deimos\bureautique\Transport\Volumétrie\Exports OM 36\OM36_Tournées magasins_20180528154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5" name="OM36_Tournées magasins_201805281543283" type="6" refreshedVersion="4" background="1" saveData="1">
    <textPr prompt="0" sourceFile="\\Deimos\bureautique\Transport\Volumétrie\Exports OM 36\OM36_Tournées magasins_201805281543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6" name="OM36_Tournées magasins_20180528162137" type="6" refreshedVersion="4" background="1" saveData="1">
    <textPr prompt="0" sourceFile="\\Deimos\bureautique\Transport\Volumétrie\Exports OM 36\OM36_Tournées magasins_201805281621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7" name="OM36_Tournées magasins_20180529113730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8" name="OM36_Tournées magasins_201805291137301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29" name="OM36_Tournées magasins_2018052911373010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0" name="OM36_Tournées magasins_2018052911373011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1" name="OM36_Tournées magasins_2018052911373012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2" name="OM36_Tournées magasins_2018052911373013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3" name="OM36_Tournées magasins_2018052911373014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4" name="OM36_Tournées magasins_2018052911373015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5" name="OM36_Tournées magasins_2018052911373016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6" name="OM36_Tournées magasins_2018052911373017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7" name="OM36_Tournées magasins_2018052911373018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8" name="OM36_Tournées magasins_2018052911373019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39" name="OM36_Tournées magasins_201805291137302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0" name="OM36_Tournées magasins_2018052911373020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1" name="OM36_Tournées magasins_201805291137303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2" name="OM36_Tournées magasins_201805291137304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3" name="OM36_Tournées magasins_201805291137305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4" name="OM36_Tournées magasins_201805291137306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5" name="OM36_Tournées magasins_201805291137307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6" name="OM36_Tournées magasins_201805291137308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7" name="OM36_Tournées magasins_201805291137309" type="6" refreshedVersion="4" background="1" saveData="1">
    <textPr prompt="0" sourceFile="\\deimos\bureautique\Transport\Volumétrie\Exports OM 36\OM36_Tournées magasins_20180529113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8" name="OM36_Tournées magasins_20180531121725" type="6" refreshedVersion="4" background="1" saveData="1">
    <textPr prompt="0" sourceFile="\\Deimos\bureautique\Transport\Volumétrie\Exports OM 36\OM36_Tournées magasins_20180531121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49" name="OM36_Tournées magasins_20180531152205" type="6" refreshedVersion="4" background="1" saveData="1">
    <textPr prompt="0" sourceFile="\\Deimos\bureautique\Transport\Volumétrie\Exports OM 36\OM36_Tournées magasins_201805311522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0" name="OM36_Tournées magasins_201805311522051" type="6" refreshedVersion="4" background="1" saveData="1">
    <textPr prompt="0" sourceFile="\\Deimos\bureautique\Transport\Volumétrie\Exports OM 36\OM36_Tournées magasins_201805311522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1" name="OM36_Tournées magasins_201805311522052" type="6" refreshedVersion="4" background="1" saveData="1">
    <textPr prompt="0" sourceFile="\\Deimos\bureautique\Transport\Volumétrie\Exports OM 36\OM36_Tournées magasins_201805311522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2" name="OM36_Tournées magasins_20180531161519" type="6" refreshedVersion="4" background="1" saveData="1">
    <textPr prompt="0" sourceFile="\\Deimos\bureautique\Transport\Volumétrie\Exports OM 36\OM36_Tournées magasins_201805311615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3" name="OM36_Tournées magasins_201805311615191" type="6" refreshedVersion="4" background="1" saveData="1">
    <textPr prompt="0" sourceFile="\\Deimos\bureautique\Transport\Volumétrie\Exports OM 36\OM36_Tournées magasins_201805311615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4" name="OM36_Tournées magasins_201805311615192" type="6" refreshedVersion="4" background="1" saveData="1">
    <textPr prompt="0" sourceFile="\\Deimos\bureautique\Transport\Volumétrie\Exports OM 36\OM36_Tournées magasins_201805311615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5" name="OM36_Tournées magasins_201805311615193" type="6" refreshedVersion="4" background="1" saveData="1">
    <textPr prompt="0" sourceFile="\\Deimos\bureautique\Transport\Volumétrie\Exports OM 36\OM36_Tournées magasins_201805311615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6" name="OM36_Tournées magasins_20180531165551" type="6" refreshedVersion="4" background="1" saveData="1">
    <textPr prompt="0" sourceFile="\\Deimos\bureautique\Transport\Volumétrie\Exports OM 36\OM36_Tournées magasins_201805311655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7" name="OM36_Tournées magasins_201805311655511" type="6" refreshedVersion="4" background="1">
    <textPr prompt="0" sourceFile="\\Deimos\bureautique\Transport\Volumétrie\Exports OM 36\OM36_Tournées magasins_201805311655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8" name="OM36_Tournées magasins_20180531170513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59" name="OM36_Tournées magasins_201805311705131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0" name="OM36_Tournées magasins_2018053117051310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1" name="OM36_Tournées magasins_2018053117051311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2" name="OM36_Tournées magasins_2018053117051312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3" name="OM36_Tournées magasins_201805311705132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4" name="OM36_Tournées magasins_201805311705133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5" name="OM36_Tournées magasins_201805311705134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6" name="OM36_Tournées magasins_201805311705135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7" name="OM36_Tournées magasins_201805311705136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8" name="OM36_Tournées magasins_201805311705137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69" name="OM36_Tournées magasins_201805311705138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0" name="OM36_Tournées magasins_201805311705139" type="6" refreshedVersion="4" background="1" saveData="1">
    <textPr prompt="0" sourceFile="\\deimos\bureautique\Transport\Volumétrie\Exports OM 36\OM36_Tournées magasins_201805311705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1" name="OM36_Tournées magasins_20180604141242" type="6" refreshedVersion="4" background="1" saveData="1">
    <textPr prompt="0" sourceFile="\\Deimos\bureautique\Transport\Volumétrie\Exports OM 36\OM36_Tournées magasins_20180604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2" name="OM36_Tournées magasins_201806041412421" type="6" refreshedVersion="4" background="1" saveData="1">
    <textPr prompt="0" sourceFile="\\Deimos\bureautique\Transport\Volumétrie\Exports OM 36\OM36_Tournées magasins_20180604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3" name="OM36_Tournées magasins_201806041412422" type="6" refreshedVersion="4" background="1" saveData="1">
    <textPr prompt="0" sourceFile="\\Deimos\bureautique\Transport\Volumétrie\Exports OM 36\OM36_Tournées magasins_20180604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4" name="OM36_Tournées magasins_20180604154349" type="6" refreshedVersion="4" background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5" name="OM36_Tournées magasins_201806041543491" type="6" refreshedVersion="4" background="1" saveData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6" name="OM36_Tournées magasins_201806041543492" type="6" refreshedVersion="4" background="1" saveData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7" name="OM36_Tournées magasins_201806041543493" type="6" refreshedVersion="4" background="1" saveData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8" name="OM36_Tournées magasins_201806041543494" type="6" refreshedVersion="4" background="1" saveData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79" name="OM36_Tournées magasins_201806041543495" type="6" refreshedVersion="4" background="1" saveData="1">
    <textPr prompt="0" sourceFile="\\deimos\bureautique\Transport\Volumétrie\Exports OM 36\OM36_Tournées magasins_2018060415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0" name="OM36_Tournées magasins_20180604164941" type="6" refreshedVersion="4" background="1" saveData="1">
    <textPr prompt="0" sourceFile="\\deimos\bureautique\Transport\Volumétrie\Exports OM 36\OM36_Tournées magasins_20180604164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1" name="OM36_Tournées magasins_20180605121611" type="6" refreshedVersion="4" background="1" saveData="1">
    <textPr prompt="0" sourceFile="\\Deimos\bureautique\Transport\Volumétrie\Exports OM 36\OM36_Tournées magasins_20180605121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2" name="OM36_Tournées magasins_201806051216111" type="6" refreshedVersion="4" background="1" saveData="1">
    <textPr prompt="0" sourceFile="\\Deimos\bureautique\Transport\Volumétrie\Exports OM 36\OM36_Tournées magasins_20180605121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3" name="OM36_Tournées magasins_201806051216112" type="6" refreshedVersion="4" background="1" saveData="1">
    <textPr prompt="0" sourceFile="\\Deimos\bureautique\Transport\Volumétrie\Exports OM 36\OM36_Tournées magasins_20180605121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4" name="OM36_Tournées magasins_201806051216113" type="6" refreshedVersion="4" background="1" saveData="1">
    <textPr prompt="0" sourceFile="\\Deimos\bureautique\Transport\Volumétrie\Exports OM 36\OM36_Tournées magasins_20180605121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5" name="OM36_Tournées magasins_201806051216114" type="6" refreshedVersion="4" background="1" saveData="1">
    <textPr prompt="0" sourceFile="\\Deimos\bureautique\Transport\Volumétrie\Exports OM 36\OM36_Tournées magasins_201806051216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6" name="OM36_Tournées magasins_20180605151855" type="6" refreshedVersion="4" background="1" saveData="1">
    <textPr prompt="0" sourceFile="\\Deimos\bureautique\Transport\Volumétrie\Exports OM 36\OM36_Tournées magasins_201806051518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7" name="OM36_Tournées magasins_20180606145157" type="6" refreshedVersion="4" background="1" saveData="1">
    <textPr prompt="0" sourceFile="\\deimos\bureautique\Transport\Volumétrie\Exports OM 36\OM36_Tournées magasins_201806061451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8" name="OM36_Tournées magasins_201806061451571" type="6" refreshedVersion="4" background="1" saveData="1">
    <textPr prompt="0" sourceFile="\\deimos\bureautique\Transport\Volumétrie\Exports OM 36\OM36_Tournées magasins_201806061451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89" name="OM36_Tournées magasins_20180607121821" type="6" refreshedVersion="4" background="1" saveData="1">
    <textPr prompt="0" sourceFile="\\deimos\bureautique\Transport\Volumétrie\Exports OM 36\OM36_Tournées magasins_2018060712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0" name="OM36_Tournées magasins_201806071218211" type="6" refreshedVersion="4" background="1" saveData="1">
    <textPr prompt="0" sourceFile="\\deimos\bureautique\Transport\Volumétrie\Exports OM 36\OM36_Tournées magasins_2018060712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1" name="OM36_Tournées magasins_201806071218212" type="6" refreshedVersion="4" background="1" saveData="1">
    <textPr prompt="0" sourceFile="\\deimos\bureautique\Transport\Volumétrie\Exports OM 36\OM36_Tournées magasins_2018060712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2" name="OM36_Tournées magasins_201806071218213" type="6" refreshedVersion="4" background="1" saveData="1">
    <textPr prompt="0" sourceFile="\\deimos\bureautique\Transport\Volumétrie\Exports OM 36\OM36_Tournées magasins_2018060712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3" name="OM36_Tournées magasins_201806071218214" type="6" refreshedVersion="4" background="1" saveData="1">
    <textPr prompt="0" sourceFile="\\deimos\bureautique\Transport\Volumétrie\Exports OM 36\OM36_Tournées magasins_2018060712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4" name="OM36_Tournées magasins_20180607142255" type="6" refreshedVersion="4" background="1" saveData="1">
    <textPr prompt="0" sourceFile="\\deimos\bureautique\Transport\Volumétrie\Exports OM 36\OM36_Tournées magasins_20180607142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5" name="OM36_Tournées magasins_201806071422551" type="6" refreshedVersion="4" background="1" saveData="1">
    <textPr prompt="0" sourceFile="\\deimos\bureautique\Transport\Volumétrie\Exports OM 36\OM36_Tournées magasins_201806071422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6" name="OM36_Tournées magasins_20180607145922" type="6" refreshedVersion="4" background="1" saveData="1">
    <textPr prompt="0" sourceFile="\\deimos\bureautique\Transport\Volumétrie\Exports OM 36\OM36_Tournées magasins_20180607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7" name="OM36_Tournées magasins_20180608121434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8" name="OM36_Tournées magasins_201806081214341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199" name="OM36_Tournées magasins_201806081214342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0" name="OM36_Tournées magasins_201806081214343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1" name="OM36_Tournées magasins_201806081214344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2" name="OM36_Tournées magasins_201806081214345" type="6" refreshedVersion="4" background="1" saveData="1">
    <textPr prompt="0" sourceFile="\\deimos\bureautique\Transport\Volumétrie\Exports OM 36\OM36_Tournées magasins_201806081214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3" name="OM36_Tournées magasins_20180608145922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4" name="OM36_Tournées magasins_201806081459221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5" name="OM36_Tournées magasins_2018060814592210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6" name="OM36_Tournées magasins_2018060814592211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7" name="OM36_Tournées magasins_2018060814592212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8" name="OM36_Tournées magasins_2018060814592213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09" name="OM36_Tournées magasins_2018060814592214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0" name="OM36_Tournées magasins_2018060814592215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1" name="OM36_Tournées magasins_2018060814592216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2" name="OM36_Tournées magasins_201806081459222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3" name="OM36_Tournées magasins_201806081459223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4" name="OM36_Tournées magasins_201806081459224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5" name="OM36_Tournées magasins_201806081459225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6" name="OM36_Tournées magasins_201806081459226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7" name="OM36_Tournées magasins_201806081459227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8" name="OM36_Tournées magasins_201806081459228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19" name="OM36_Tournées magasins_201806081459229" type="6" refreshedVersion="4" background="1" saveData="1">
    <textPr prompt="0" sourceFile="\\deimos\bureautique\Transport\Volumétrie\Exports OM 36\OM36_Tournées magasins_20180608145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0" name="OM36_Tournées magasins_20180612114048" type="6" refreshedVersion="4" background="1" saveData="1">
    <textPr prompt="0" sourceFile="\\deimos\bureautique\Transport\Volumétrie\Exports OM 36\OM36_Tournées magasins_201806121140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1" name="OM36_Tournées magasins_201806121140481" type="6" refreshedVersion="4" background="1" saveData="1">
    <textPr prompt="0" sourceFile="\\deimos\bureautique\Transport\Volumétrie\Exports OM 36\OM36_Tournées magasins_201806121140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2" name="OM36_Tournées magasins_20180612150327" type="6" refreshedVersion="4" background="1" saveData="1">
    <textPr prompt="0" sourceFile="\\deimos\bureautique\Transport\Volumétrie\Exports OM 36\OM36_Tournées magasins_201806121503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3" name="OM36_Tournées magasins_201806121503271" type="6" refreshedVersion="4" background="1" saveData="1">
    <textPr prompt="0" sourceFile="\\deimos\bureautique\Transport\Volumétrie\Exports OM 36\OM36_Tournées magasins_201806121503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4" name="OM36_Tournées magasins_20180613133341" type="6" refreshedVersion="4" background="1" saveData="1">
    <textPr prompt="0" sourceFile="\\deimos\bureautique\Transport\Volumétrie\Exports OM 36\OM36_Tournées magasins_201806131333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5" name="OM36_Tournées magasins_201806131333411" type="6" refreshedVersion="4" background="1">
    <textPr prompt="0" sourceFile="\\deimos\bureautique\Transport\Volumétrie\Exports OM 36\OM36_Tournées magasins_201806131333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6" name="OM36_Tournées magasins_201806131333412" type="6" refreshedVersion="4" background="1" saveData="1">
    <textPr prompt="0" sourceFile="\\deimos\bureautique\Transport\Volumétrie\Exports OM 36\OM36_Tournées magasins_201806131333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7" name="OM36_Tournées magasins_20180613151711" type="6" refreshedVersion="4" background="1" saveData="1">
    <textPr prompt="0" sourceFile="\\deimos\bureautique\Transport\Volumétrie\Exports OM 36\OM36_Tournées magasins_201806131517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8" name="OM36_Tournées magasins_201806131517111" type="6" refreshedVersion="4" background="1" saveData="1">
    <textPr prompt="0" sourceFile="\\deimos\bureautique\Transport\Volumétrie\Exports OM 36\OM36_Tournées magasins_201806131517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29" name="OM36_Tournées magasins_20180613152957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0" name="OM36_Tournées magasins_201806131529571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1" name="OM36_Tournées magasins_201806131529572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2" name="OM36_Tournées magasins_201806131529573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3" name="OM36_Tournées magasins_201806131529574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4" name="OM36_Tournées magasins_201806131529575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5" name="OM36_Tournées magasins_201806131529576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6" name="OM36_Tournées magasins_201806131529577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7" name="OM36_Tournées magasins_201806131529578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8" name="OM36_Tournées magasins_201806131529579" type="6" refreshedVersion="4" background="1" saveData="1">
    <textPr prompt="0" sourceFile="\\deimos\bureautique\Transport\Volumétrie\Exports OM 36\OM36_Tournées magasins_20180613152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39" name="OM36_Tournées magasins_20180615114252" type="6" refreshedVersion="4" background="1">
    <textPr prompt="0" sourceFile="\\deimos\bureautique\Transport\Volumétrie\Exports OM 36\OM36_Tournées magasins_201806151142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0" name="OM36_Tournées magasins_201806151142521" type="6" refreshedVersion="4" background="1" saveData="1">
    <textPr prompt="0" sourceFile="\\deimos\bureautique\Transport\Volumétrie\Exports OM 36\OM36_Tournées magasins_201806151142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1" name="OM36_Tournées magasins_201806151142522" type="6" refreshedVersion="4" background="1">
    <textPr prompt="0" sourceFile="\\deimos\bureautique\Transport\Volumétrie\Exports OM 36\OM36_Tournées magasins_201806151142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2" name="OM36_Tournées magasins_201806151142523" type="6" refreshedVersion="4" background="1" saveData="1">
    <textPr prompt="0" sourceFile="\\deimos\bureautique\Transport\Volumétrie\Exports OM 36\OM36_Tournées magasins_201806151142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3" name="OM36_Tournées magasins_201806151142524" type="6" refreshedVersion="4" background="1" saveData="1">
    <textPr prompt="0" sourceFile="\\deimos\bureautique\Transport\Volumétrie\Exports OM 36\OM36_Tournées magasins_201806151142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4" name="OM36_Tournées magasins_20180615124429" type="6" refreshedVersion="4" background="1" saveData="1">
    <textPr prompt="0" sourceFile="\\deimos\bureautique\Transport\Volumétrie\Exports OM 36\OM36_Tournées magasins_201806151244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5" name="OM36_Tournées magasins_20180615143826" type="6" refreshedVersion="4" background="1" saveData="1">
    <textPr prompt="0" sourceFile="\\deimos\bureautique\Transport\Volumétrie\Exports OM 36\OM36_Tournées magasins_201806151438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6" name="OM36_Tournées magasins_20180618123522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7" name="OM36_Tournées magasins_201806181235221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8" name="OM36_Tournées magasins_201806181235222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49" name="OM36_Tournées magasins_201806181235223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0" name="OM36_Tournées magasins_201806181235224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1" name="OM36_Tournées magasins_201806181235225" type="6" refreshedVersion="4" background="1" saveData="1">
    <textPr prompt="0" sourceFile="\\Deimos\bureautique\Transport\Volumétrie\Exports OM 36\OM36_Tournées magasins_201806181235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2" name="OM36_Tournées magasins_20180618145238" type="6" refreshedVersion="4" background="1" saveData="1">
    <textPr prompt="0" sourceFile="\\Deimos\bureautique\Transport\Volumétrie\Exports OM 36\OM36_Tournées magasins_201806181452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3" name="OM36_Tournées magasins_20180618150630" type="6" refreshedVersion="4" background="1" saveData="1">
    <textPr prompt="0" sourceFile="\\Deimos\bureautique\Transport\Volumétrie\Exports OM 36\OM36_Tournées magasins_201806181506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4" name="OM36_Tournées magasins_20180619111905" type="6" refreshedVersion="4" background="1" saveData="1">
    <textPr prompt="0" sourceFile="\\Deimos\bureautique\Transport\Volumétrie\Exports OM 36\OM36_Tournées magasins_201806191119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5" name="OM36_Tournées magasins_201806191119051" type="6" refreshedVersion="4" background="1" saveData="1">
    <textPr prompt="0" sourceFile="\\Deimos\bureautique\Transport\Volumétrie\Exports OM 36\OM36_Tournées magasins_201806191119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6" name="OM36_Tournées magasins_201806191119052" type="6" refreshedVersion="4" background="1" saveData="1">
    <textPr prompt="0" sourceFile="\\Deimos\bureautique\Transport\Volumétrie\Exports OM 36\OM36_Tournées magasins_201806191119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7" name="OM36_Tournées magasins_201806191119053" type="6" refreshedVersion="4" background="1" saveData="1">
    <textPr prompt="0" sourceFile="\\Deimos\bureautique\Transport\Volumétrie\Exports OM 36\OM36_Tournées magasins_201806191119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8" name="OM36_Tournées magasins_201806191119054" type="6" refreshedVersion="4" background="1" saveData="1">
    <textPr prompt="0" sourceFile="\\Deimos\bureautique\Transport\Volumétrie\Exports OM 36\OM36_Tournées magasins_201806191119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59" name="OM36_Tournées magasins_20180619145550" type="6" refreshedVersion="4" background="1" saveData="1">
    <textPr prompt="0" sourceFile="\\Deimos\bureautique\Transport\Volumétrie\Exports OM 36\OM36_Tournées magasins_201806191455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0" name="OM36_Tournées magasins_20180619151435" type="6" refreshedVersion="4" background="1" saveData="1">
    <textPr prompt="0" sourceFile="\\Deimos\bureautique\Transport\Volumétrie\Exports OM 36\OM36_Tournées magasins_20180619151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1" name="OM36_Tournées magasins_201806191514351" type="6" refreshedVersion="4" background="1" saveData="1">
    <textPr prompt="0" sourceFile="\\Deimos\bureautique\Transport\Volumétrie\Exports OM 36\OM36_Tournées magasins_201806191514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2" name="OM36_Tournées magasins_20180620122655" type="6" refreshedVersion="4" background="1" saveData="1">
    <textPr prompt="0" sourceFile="\\deimos\bureautique\Transport\Volumétrie\Exports OM 36\OM36_Tournées magasins_20180620122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3" name="OM36_Tournées magasins_201806201226551" type="6" refreshedVersion="4" background="1" saveData="1">
    <textPr prompt="0" sourceFile="\\deimos\bureautique\Transport\Volumétrie\Exports OM 36\OM36_Tournées magasins_20180620122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4" name="OM36_Tournées magasins_201806201226552" type="6" refreshedVersion="4" background="1" saveData="1">
    <textPr prompt="0" sourceFile="\\deimos\bureautique\Transport\Volumétrie\Exports OM 36\OM36_Tournées magasins_20180620122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5" name="OM36_Tournées magasins_201806201226553" type="6" refreshedVersion="4" background="1" saveData="1">
    <textPr prompt="0" sourceFile="\\deimos\bureautique\Transport\Volumétrie\Exports OM 36\OM36_Tournées magasins_20180620122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6" name="OM36_Tournées magasins_20180620141109" type="6" refreshedVersion="4" background="1" saveData="1">
    <textPr prompt="0" sourceFile="\\deimos\bureautique\Transport\Volumétrie\Exports OM 36\OM36_Tournées magasins_20180620141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7" name="OM36_Tournées magasins_201806201411091" type="6" refreshedVersion="4" background="1" saveData="1">
    <textPr prompt="0" sourceFile="\\deimos\bureautique\Transport\Volumétrie\Exports OM 36\OM36_Tournées magasins_20180620141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8" name="OM36_Tournées magasins_20180620144037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69" name="OM36_Tournées magasins_201806201440371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0" name="OM36_Tournées magasins_2018062014403710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1" name="OM36_Tournées magasins_2018062014403711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2" name="OM36_Tournées magasins_2018062014403712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3" name="OM36_Tournées magasins_2018062014403713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4" name="OM36_Tournées magasins_201806201440372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5" name="OM36_Tournées magasins_201806201440373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6" name="OM36_Tournées magasins_201806201440374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7" name="OM36_Tournées magasins_201806201440375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8" name="OM36_Tournées magasins_201806201440376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79" name="OM36_Tournées magasins_201806201440377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0" name="OM36_Tournées magasins_201806201440378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1" name="OM36_Tournées magasins_201806201440379" type="6" refreshedVersion="4" background="1" saveData="1">
    <textPr prompt="0" sourceFile="\\deimos\bureautique\Transport\Volumétrie\Exports OM 36\OM36_Tournées magasins_20180620144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2" name="OM36_Tournées magasins_20180622123829" type="6" refreshedVersion="4" background="1" saveData="1">
    <textPr prompt="0" sourceFile="\\Deimos\bureautique\Transport\Volumétrie\Exports OM 36\OM36_Tournées magasins_20180622123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3" name="OM36_Tournées magasins_201806221238291" type="6" refreshedVersion="4" background="1" saveData="1">
    <textPr prompt="0" sourceFile="\\Deimos\bureautique\Transport\Volumétrie\Exports OM 36\OM36_Tournées magasins_20180622123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4" name="OM36_Tournées magasins_201806221238292" type="6" refreshedVersion="4" background="1" saveData="1">
    <textPr prompt="0" sourceFile="\\Deimos\bureautique\Transport\Volumétrie\Exports OM 36\OM36_Tournées magasins_201806221238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5" name="OM36_Tournées magasins_20180622151220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6" name="OM36_Tournées magasins_201806221512201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7" name="OM36_Tournées magasins_201806221512202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8" name="OM36_Tournées magasins_201806221512203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89" name="OM36_Tournées magasins_201806221512204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0" name="OM36_Tournées magasins_201806221512205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1" name="OM36_Tournées magasins_201806221512206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2" name="OM36_Tournées magasins_201806221512207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3" name="OM36_Tournées magasins_201806221512208" type="6" refreshedVersion="4" background="1" saveData="1">
    <textPr prompt="0" sourceFile="\\deimos\bureautique\Transport\Volumétrie\Exports OM 36\OM36_Tournées magasins_201806221512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4" name="OM36_Tournées magasins_20180626122020" type="6" refreshedVersion="4" background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5" name="OM36_Tournées magasins_201806261220201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6" name="OM36_Tournées magasins_201806261220202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7" name="OM36_Tournées magasins_201806261220203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8" name="OM36_Tournées magasins_201806261220204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299" name="OM36_Tournées magasins_201806261220205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0" name="OM36_Tournées magasins_201806261220206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1" name="OM36_Tournées magasins_201806261220207" type="6" refreshedVersion="4" background="1" saveData="1">
    <textPr prompt="0" sourceFile="\\Deimos\bureautique\Transport\Volumétrie\Exports OM 36\OM36_Tournées magasins_201806261220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2" name="OM36_Tournées magasins_20180626143655" type="6" refreshedVersion="4" background="1" saveData="1">
    <textPr prompt="0" sourceFile="\\Deimos\bureautique\Transport\Volumétrie\Exports OM 36\OM36_Tournées magasins_20180626143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3" name="OM36_Tournées magasins_201806261436551" type="6" refreshedVersion="4" background="1">
    <textPr prompt="0" sourceFile="\\Deimos\bureautique\Transport\Volumétrie\Exports OM 36\OM36_Tournées magasins_201806261436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4" name="OM36_Tournées magasins_20180627165044" type="6" refreshedVersion="4" background="1" saveData="1">
    <textPr prompt="0" sourceFile="C:\Users\W01B102\AppData\Local\Temp\78\7zOA657.tmp\OM36_Tournées magasins_201806271650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5" name="OM36_Tournées magasins_20180627165337" type="6" refreshedVersion="4" background="1">
    <textPr prompt="0" sourceFile="\\Deimos\bureautique\Transport\Volumétrie\Exports OM 36\OM36_Tournées magasins_201806271653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6" name="OM36_Tournées magasins_201806271653371" type="6" refreshedVersion="4" background="1" saveData="1">
    <textPr prompt="0" sourceFile="\\Deimos\bureautique\Transport\Volumétrie\Exports OM 36\OM36_Tournées magasins_201806271653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7" name="OM36_Tournées magasins_20180627165709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8" name="OM36_Tournées magasins_201806271657091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09" name="OM36_Tournées magasins_2018062716570910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0" name="OM36_Tournées magasins_2018062716570911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1" name="OM36_Tournées magasins_2018062716570912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2" name="OM36_Tournées magasins_2018062716570913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3" name="OM36_Tournées magasins_2018062716570914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4" name="OM36_Tournées magasins_201806271657092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5" name="OM36_Tournées magasins_201806271657093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6" name="OM36_Tournées magasins_201806271657094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7" name="OM36_Tournées magasins_201806271657095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8" name="OM36_Tournées magasins_201806271657096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19" name="OM36_Tournées magasins_201806271657097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0" name="OM36_Tournées magasins_201806271657098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1" name="OM36_Tournées magasins_201806271657099" type="6" refreshedVersion="4" background="1" saveData="1">
    <textPr prompt="0" sourceFile="\\deimos\bureautique\Transport\Volumétrie\Exports OM 36\OM36_Tournées magasins_201806271657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2" name="OM36_Tournées magasins_20180629122350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3" name="OM36_Tournées magasins_201806291223501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4" name="OM36_Tournées magasins_201806291223502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5" name="OM36_Tournées magasins_201806291223503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6" name="OM36_Tournées magasins_201806291223504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7" name="OM36_Tournées magasins_201806291223505" type="6" refreshedVersion="4" background="1" saveData="1">
    <textPr prompt="0" sourceFile="\\Deimos\bureautique\Transport\Volumétrie\Exports OM 36\OM36_Tournées magasins_201806291223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8" name="OM36_Tournées magasins_20180629151230" type="6" refreshedVersion="4" background="1" saveData="1">
    <textPr prompt="0" sourceFile="\\Deimos\bureautique\Transport\Volumétrie\Exports OM 36\OM36_Tournées magasins_201806291512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29" name="OM36_Tournées magasins_20180702141449" type="6" refreshedVersion="4" background="1" saveData="1">
    <textPr prompt="0" sourceFile="\\Deimos\bureautique\Transport\Volumétrie\Exports OM 36\OM36_Tournées magasins_20180702141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0" name="OM36_Tournées magasins_201807021414491" type="6" refreshedVersion="4" background="1" saveData="1">
    <textPr prompt="0" sourceFile="\\Deimos\bureautique\Transport\Volumétrie\Exports OM 36\OM36_Tournées magasins_20180702141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1" name="OM36_Tournées magasins_201807021414492" type="6" refreshedVersion="4" background="1" saveData="1">
    <textPr prompt="0" sourceFile="\\Deimos\bureautique\Transport\Volumétrie\Exports OM 36\OM36_Tournées magasins_20180702141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2" name="OM36_Tournées magasins_201807021414493" type="6" refreshedVersion="4" background="1" saveData="1">
    <textPr prompt="0" sourceFile="\\Deimos\bureautique\Transport\Volumétrie\Exports OM 36\OM36_Tournées magasins_20180702141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3" name="OM36_Tournées magasins_201807021414494" type="6" refreshedVersion="4" background="1" saveData="1">
    <textPr prompt="0" sourceFile="\\Deimos\bureautique\Transport\Volumétrie\Exports OM 36\OM36_Tournées magasins_201807021414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4" name="OM36_Tournées magasins_20180702151610" type="6" refreshedVersion="4" background="1" saveData="1">
    <textPr prompt="0" sourceFile="\\Deimos\bureautique\Transport\Volumétrie\Exports OM 36\OM36_Tournées magasins_20180702151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5" name="OM36_Tournées magasins_201807021516101" type="6" refreshedVersion="4" background="1" saveData="1">
    <textPr prompt="0" sourceFile="\\deimos\bureautique\Transport\Volumétrie\Exports OM 36\OM36_Tournées magasins_20180702151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6" name="OM36_Tournées magasins_201807021516102" type="6" refreshedVersion="4" background="1" saveData="1">
    <textPr prompt="0" sourceFile="\\deimos\bureautique\Transport\Volumétrie\Exports OM 36\OM36_Tournées magasins_20180702151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7" name="OM36_Tournées magasins_20180704150953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8" name="OM36_Tournées magasins_201807041509531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39" name="OM36_Tournées magasins_201807041509532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0" name="OM36_Tournées magasins_201807041509533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1" name="OM36_Tournées magasins_201807041509534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2" name="OM36_Tournées magasins_201807041509535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3" name="OM36_Tournées magasins_201807041509536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4" name="OM36_Tournées magasins_201807041509537" type="6" refreshedVersion="4" background="1" saveData="1">
    <textPr prompt="0" sourceFile="\\deimos\bureautique\Transport\Volumétrie\Exports OM 36\OM36_Tournées magasins_20180704150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5" name="OM36_Tournées magasins_20180706135010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6" name="OM36_Tournées magasins_201807061350101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7" name="OM36_Tournées magasins_201807061350102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8" name="OM36_Tournées magasins_201807061350103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49" name="OM36_Tournées magasins_201807061350104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0" name="OM36_Tournées magasins_201807061350105" type="6" refreshedVersion="4" background="1" saveData="1">
    <textPr prompt="0" sourceFile="\\Deimos\bureautique\Transport\Volumétrie\Exports OM 36\OM36_Tournées magasins_201807061350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1" name="OM36_Tournées magasins_20180706145801" type="6" refreshedVersion="4" background="1" saveData="1">
    <textPr prompt="0" sourceFile="\\Deimos\bureautique\Transport\Volumétrie\Exports OM 36\OM36_Tournées magasins_201807061458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2" name="OM36_Tournées magasins_20180709124643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3" name="OM36_Tournées magasins_201807091246431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4" name="OM36_Tournées magasins_2018070912464310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5" name="OM36_Tournées magasins_2018070912464311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6" name="OM36_Tournées magasins_2018070912464312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7" name="OM36_Tournées magasins_2018070912464313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8" name="OM36_Tournées magasins_2018070912464314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59" name="OM36_Tournées magasins_2018070912464315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0" name="OM36_Tournées magasins_2018070912464316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1" name="OM36_Tournées magasins_2018070912464317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2" name="OM36_Tournées magasins_2018070912464318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3" name="OM36_Tournées magasins_2018070912464319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4" name="OM36_Tournées magasins_201807091246432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5" name="OM36_Tournées magasins_201807091246433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6" name="OM36_Tournées magasins_201807091246434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7" name="OM36_Tournées magasins_201807091246435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8" name="OM36_Tournées magasins_201807091246436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69" name="OM36_Tournées magasins_201807091246437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0" name="OM36_Tournées magasins_201807091246438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1" name="OM36_Tournées magasins_201807091246439" type="6" refreshedVersion="4" background="1" saveData="1">
    <textPr prompt="0" sourceFile="\\deimos\bureautique\Transport\Volumétrie\Exports OM 36\OM36_Tournées magasins_20180709124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2" name="OM36_Tournées magasins_20180711140107" type="6" refreshedVersion="4" background="1" saveData="1">
    <textPr prompt="0" sourceFile="\\deimos\bureautique\Transport\Volumétrie\Exports OM 36\OM36_Tournées magasins_20180711140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3" name="OM36_Tournées magasins_201807111401071" type="6" refreshedVersion="4" background="1" saveData="1">
    <textPr prompt="0" sourceFile="\\deimos\bureautique\Transport\Volumétrie\Exports OM 36\OM36_Tournées magasins_20180711140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4" name="OM36_Tournées magasins_201807111401072" type="6" refreshedVersion="4" background="1" saveData="1">
    <textPr prompt="0" sourceFile="\\deimos\bureautique\Transport\Volumétrie\Exports OM 36\OM36_Tournées magasins_20180711140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5" name="OM36_Tournées magasins_201807111401073" type="6" refreshedVersion="4" background="1" saveData="1">
    <textPr prompt="0" sourceFile="\\deimos\bureautique\Transport\Volumétrie\Exports OM 36\OM36_Tournées magasins_20180711140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6" name="OM36_Tournées magasins_20180711152646" type="6" refreshedVersion="4" background="1" saveData="1">
    <textPr prompt="0" sourceFile="\\deimos\bureautique\Transport\Volumétrie\Exports OM 36\OM36_Tournées magasins_201807111526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7" name="OM36_Tournées magasins_20180712125643" type="6" refreshedVersion="4" background="1" saveData="1">
    <textPr prompt="0" sourceFile="\\Deimos\bureautique\Transport\Volumétrie\Exports OM 36\OM36_Tournées magasins_20180712125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8" name="OM36_Tournées magasins_201807121256431" type="6" refreshedVersion="4" background="1" saveData="1">
    <textPr prompt="0" sourceFile="\\Deimos\bureautique\Transport\Volumétrie\Exports OM 36\OM36_Tournées magasins_20180712125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79" name="OM36_Tournées magasins_201807121256432" type="6" refreshedVersion="4" background="1" saveData="1">
    <textPr prompt="0" sourceFile="\\Deimos\bureautique\Transport\Volumétrie\Exports OM 36\OM36_Tournées magasins_20180712125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0" name="OM36_Tournées magasins_201807121256433" type="6" refreshedVersion="4" background="1" saveData="1">
    <textPr prompt="0" sourceFile="\\Deimos\bureautique\Transport\Volumétrie\Exports OM 36\OM36_Tournées magasins_201807121256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1" name="OM36_Tournées magasins_20180712155246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2" name="OM36_Tournées magasins_201807121552461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3" name="OM36_Tournées magasins_201807121552462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4" name="OM36_Tournées magasins_201807121552463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5" name="OM36_Tournées magasins_201807121552464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6" name="OM36_Tournées magasins_201807121552465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7" name="OM36_Tournées magasins_201807121552466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8" name="OM36_Tournées magasins_201807121552467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89" name="OM36_Tournées magasins_201807121552468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0" name="OM36_Tournées magasins_201807121552469" type="6" refreshedVersion="4" background="1" saveData="1">
    <textPr prompt="0" sourceFile="\\deimos\bureautique\Transport\Volumétrie\Exports OM 36\OM36_Tournées magasins_201807121552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1" name="OM36_Tournées magasins_20180716152944" type="6" refreshedVersion="4" background="1">
    <textPr prompt="0" sourceFile="\\deimos\bureautique\Transport\Volumétrie\Exports OM 36\OM36_Tournées magasins_201807161529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2" name="OM36_Tournées magasins_201807161529441" type="6" refreshedVersion="4" background="1" saveData="1">
    <textPr prompt="0" sourceFile="\\deimos\bureautique\Transport\Volumétrie\Exports OM 36\OM36_Tournées magasins_201807161529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3" name="OM36_Tournées magasins_20180717122433" type="6" refreshedVersion="4" background="1" saveData="1">
    <textPr prompt="0" sourceFile="\\Deimos\bureautique\Transport\Volumétrie\Exports OM 36\OM36_Tournées magasins_201807171224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4" name="OM36_Tournées magasins_201807171224331" type="6" refreshedVersion="4" background="1" saveData="1">
    <textPr prompt="0" sourceFile="\\Deimos\bureautique\Transport\Volumétrie\Exports OM 36\OM36_Tournées magasins_201807171224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5" name="OM36_Tournées magasins_201807171224332" type="6" refreshedVersion="4" background="1" saveData="1">
    <textPr prompt="0" sourceFile="\\Deimos\bureautique\Transport\Volumétrie\Exports OM 36\OM36_Tournées magasins_201807171224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6" name="OM36_Tournées magasins_20180717144242" type="6" refreshedVersion="4" background="1" saveData="1">
    <textPr prompt="0" sourceFile="\\Deimos\bureautique\Transport\Volumétrie\Exports OM 36\OM36_Tournées magasins_20180717144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7" name="OM36_Tournées magasins_20180718153835" type="6" refreshedVersion="4" background="1">
    <textPr prompt="0" sourceFile="\\deimos\bureautique\Transport\Volumétrie\Exports OM 36\OM36_Tournées magasins_201807181538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8" name="OM36_Tournées magasins_201807181538351" type="6" refreshedVersion="4" background="1" saveData="1">
    <textPr prompt="0" sourceFile="\\deimos\bureautique\Transport\Volumétrie\Exports OM 36\OM36_Tournées magasins_201807181538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399" name="OM36_Tournées magasins_20180719140410" type="6" refreshedVersion="4" background="1" saveData="1">
    <textPr prompt="0" sourceFile="\\deimos\bureautique\Transport\Volumétrie\Exports OM 36\OM36_Tournées magasins_20180719140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0" name="OM36_Tournées magasins_201807191404101" type="6" refreshedVersion="4" background="1">
    <textPr prompt="0" sourceFile="\\deimos\bureautique\Transport\Volumétrie\Exports OM 36\OM36_Tournées magasins_20180719140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1" name="OM36_Tournées magasins_201807191404102" type="6" refreshedVersion="4" background="1" saveData="1">
    <textPr prompt="0" sourceFile="\\deimos\bureautique\Transport\Volumétrie\Exports OM 36\OM36_Tournées magasins_20180719140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2" name="OM36_Tournées magasins_201807191404103" type="6" refreshedVersion="4" background="1" saveData="1">
    <textPr prompt="0" sourceFile="\\deimos\bureautique\Transport\Volumétrie\Exports OM 36\OM36_Tournées magasins_20180719140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3" name="OM36_Tournées magasins_20180719144258" type="6" refreshedVersion="4" background="1" saveData="1">
    <textPr prompt="0" sourceFile="\\deimos\bureautique\Transport\Volumétrie\Exports OM 36\OM36_Tournées magasins_201807191442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4" name="OM36_Tournées magasins_201807191442581" type="6" refreshedVersion="4" background="1" saveData="1">
    <textPr prompt="0" sourceFile="\\deimos\bureautique\Transport\Volumétrie\Exports OM 36\OM36_Tournées magasins_201807191442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5" name="OM36_Tournées magasins_20180720141439" type="6" refreshedVersion="4" background="1" saveData="1">
    <textPr prompt="0" sourceFile="\\Deimos\bureautique\Transport\Volumétrie\Exports OM 36\OM36_Tournées magasins_2018072014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6" name="OM36_Tournées magasins_201807201414391" type="6" refreshedVersion="4" background="1" saveData="1">
    <textPr prompt="0" sourceFile="\\Deimos\bureautique\Transport\Volumétrie\Exports OM 36\OM36_Tournées magasins_2018072014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7" name="OM36_Tournées magasins_201807201414392" type="6" refreshedVersion="4" background="1" saveData="1">
    <textPr prompt="0" sourceFile="\\Deimos\bureautique\Transport\Volumétrie\Exports OM 36\OM36_Tournées magasins_2018072014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8" name="OM36_Tournées magasins_201807201414393" type="6" refreshedVersion="4" background="1">
    <textPr prompt="0" sourceFile="\\Deimos\bureautique\Transport\Volumétrie\Exports OM 36\OM36_Tournées magasins_2018072014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09" name="OM36_Tournées magasins_20180720150553" type="6" refreshedVersion="4" background="1" saveData="1">
    <textPr prompt="0" sourceFile="\\Deimos\bureautique\Transport\Volumétrie\Exports OM 36\OM36_Tournées magasins_20180720150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0" name="OM36_Tournées magasins_20180723122612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1" name="OM36_Tournées magasins_201807231226121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2" name="OM36_Tournées magasins_201807231226122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3" name="OM36_Tournées magasins_201807231226123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4" name="OM36_Tournées magasins_201807231226124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5" name="OM36_Tournées magasins_201807231226125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6" name="OM36_Tournées magasins_201807231226126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7" name="OM36_Tournées magasins_201807231226127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8" name="OM36_Tournées magasins_201807231226128" type="6" refreshedVersion="4" background="1" saveData="1">
    <textPr prompt="0" sourceFile="\\Deimos\bureautique\Transport\Volumétrie\Exports OM 36\OM36_Tournées magasins_201807231226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19" name="OM36_Tournées magasins_20180723152322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0" name="OM36_Tournées magasins_201807231523221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1" name="OM36_Tournées magasins_201807231523222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2" name="OM36_Tournées magasins_201807231523223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3" name="OM36_Tournées magasins_201807231523224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4" name="OM36_Tournées magasins_201807231523225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5" name="OM36_Tournées magasins_201807231523226" type="6" refreshedVersion="4" background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6" name="OM36_Tournées magasins_201807231523227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7" name="OM36_Tournées magasins_201807231523228" type="6" refreshedVersion="4" background="1" saveData="1">
    <textPr prompt="0" sourceFile="\\deimos\bureautique\Transport\Volumétrie\Exports OM 36\OM36_Tournées magasins_2018072315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8" name="OM36_Tournées magasins_20180725140323" type="6" refreshedVersion="4" background="1" saveData="1">
    <textPr prompt="0" sourceFile="\\deimos\bureautique\Transport\Volumétrie\Exports OM 36\OM36_Tournées magasins_20180725140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29" name="OM36_Tournées magasins_201807251403231" type="6" refreshedVersion="4" background="1" saveData="1">
    <textPr prompt="0" sourceFile="\\deimos\bureautique\Transport\Volumétrie\Exports OM 36\OM36_Tournées magasins_20180725140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0" name="OM36_Tournées magasins_201807251403232" type="6" refreshedVersion="4" background="1" saveData="1">
    <textPr prompt="0" sourceFile="\\deimos\bureautique\Transport\Volumétrie\Exports OM 36\OM36_Tournées magasins_201807251403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1" name="OM36_Tournées magasins_20180725151410" type="6" refreshedVersion="4" background="1" saveData="1">
    <textPr prompt="0" sourceFile="\\deimos\bureautique\Transport\Volumétrie\Exports OM 36\OM36_Tournées magasins_20180725151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2" name="OM36_Tournées magasins_20180726122600" type="6" refreshedVersion="4" background="1" saveData="1">
    <textPr prompt="0" sourceFile="\\deimos\bureautique\Transport\Volumétrie\Exports OM 36\OM36_Tournées magasins_201807261226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3" name="OM36_Tournées magasins_201807261226001" type="6" refreshedVersion="4" background="1" saveData="1">
    <textPr prompt="0" sourceFile="\\deimos\bureautique\Transport\Volumétrie\Exports OM 36\OM36_Tournées magasins_201807261226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4" name="OM36_Tournées magasins_201807261226002" type="6" refreshedVersion="4" background="1" saveData="1">
    <textPr prompt="0" sourceFile="\\deimos\bureautique\Transport\Volumétrie\Exports OM 36\OM36_Tournées magasins_201807261226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5" name="OM36_Tournées magasins_201807261226003" type="6" refreshedVersion="4" background="1" saveData="1">
    <textPr prompt="0" sourceFile="\\deimos\bureautique\Transport\Volumétrie\Exports OM 36\OM36_Tournées magasins_201807261226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6" name="OM36_Tournées magasins_20180726142056" type="6" refreshedVersion="4" background="1" saveData="1">
    <textPr prompt="0" sourceFile="\\deimos\bureautique\Transport\Volumétrie\Exports OM 36\OM36_Tournées magasins_20180726142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7" name="OM36_Tournées magasins_201807261420561" type="6" refreshedVersion="4" background="1" saveData="1">
    <textPr prompt="0" sourceFile="\\deimos\bureautique\Transport\Volumétrie\Exports OM 36\OM36_Tournées magasins_20180726142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8" name="OM36_Tournées magasins_201807261420562" type="6" refreshedVersion="4" background="1" saveData="1">
    <textPr prompt="0" sourceFile="\\deimos\bureautique\Transport\Volumétrie\Exports OM 36\OM36_Tournées magasins_20180726142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39" name="OM36_Tournées magasins_20180727111906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0" name="OM36_Tournées magasins_201807271119061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1" name="OM36_Tournées magasins_201807271119062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2" name="OM36_Tournées magasins_201807271119063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3" name="OM36_Tournées magasins_201807271119064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4" name="OM36_Tournées magasins_201807271119065" type="6" refreshedVersion="4" background="1" saveData="1">
    <textPr prompt="0" sourceFile="\\Deimos\bureautique\Transport\Volumétrie\Exports OM 36\OM36_Tournées magasins_201807271119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5" name="OM36_Tournées magasins_20180727142248" type="6" refreshedVersion="4" background="1" saveData="1">
    <textPr prompt="0" sourceFile="\\Deimos\bureautique\Transport\Volumétrie\Exports OM 36\OM36_Tournées magasins_201807271422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6" name="OM36_Tournées magasins_201807271422481" type="6" refreshedVersion="4" background="1" saveData="1">
    <textPr prompt="0" sourceFile="\\Deimos\bureautique\Transport\Volumétrie\Exports OM 36\OM36_Tournées magasins_201807271422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7" name="OM36_Tournées magasins_20180727143416" type="6" refreshedVersion="4" background="1" saveData="1">
    <textPr prompt="0" sourceFile="\\Deimos\bureautique\Transport\Volumétrie\Exports OM 36\OM36_Tournées magasins_201807271434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8" name="OM36_Tournées magasins_20180730121810" type="6" refreshedVersion="4" background="1" saveData="1">
    <textPr prompt="0" sourceFile="\\Deimos\bureautique\Transport\Volumétrie\Exports OM 36\OM36_Tournées magasins_201807301218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49" name="OM36_Tournées magasins_201807301218101" type="6" refreshedVersion="4" background="1" saveData="1">
    <textPr prompt="0" sourceFile="\\Deimos\bureautique\Transport\Volumétrie\Exports OM 36\OM36_Tournées magasins_201807301218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0" name="OM36_Tournées magasins_201807301218102" type="6" refreshedVersion="4" background="1" saveData="1">
    <textPr prompt="0" sourceFile="\\Deimos\bureautique\Transport\Volumétrie\Exports OM 36\OM36_Tournées magasins_201807301218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1" name="OM36_Tournées magasins_201807301218103" type="6" refreshedVersion="4" background="1" saveData="1">
    <textPr prompt="0" sourceFile="\\Deimos\bureautique\Transport\Volumétrie\Exports OM 36\OM36_Tournées magasins_201807301218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2" name="OM36_Tournées magasins_201807301218104" type="6" refreshedVersion="4" background="1" saveData="1">
    <textPr prompt="0" sourceFile="\\Deimos\bureautique\Transport\Volumétrie\Exports OM 36\OM36_Tournées magasins_201807301218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3" name="OM36_Tournées magasins_20180730145935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4" name="OM36_Tournées magasins_201807301459351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5" name="OM36_Tournées magasins_2018073014593510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6" name="OM36_Tournées magasins_2018073014593511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7" name="OM36_Tournées magasins_2018073014593512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8" name="OM36_Tournées magasins_2018073014593513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59" name="OM36_Tournées magasins_201807301459352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0" name="OM36_Tournées magasins_201807301459353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1" name="OM36_Tournées magasins_201807301459354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2" name="OM36_Tournées magasins_201807301459355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3" name="OM36_Tournées magasins_201807301459356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4" name="OM36_Tournées magasins_201807301459357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5" name="OM36_Tournées magasins_201807301459358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6" name="OM36_Tournées magasins_201807301459359" type="6" refreshedVersion="4" background="1" saveData="1">
    <textPr prompt="0" sourceFile="\\deimos\bureautique\Transport\Volumétrie\Exports OM 36\OM36_Tournées magasins_20180730145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7" name="OM36_Tournées magasins_20180801154933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8" name="OM36_Tournées magasins_201808011549331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69" name="OM36_Tournées magasins_201808011549332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0" name="OM36_Tournées magasins_201808011549333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1" name="OM36_Tournées magasins_201808011549334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2" name="OM36_Tournées magasins_201808011549335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3" name="OM36_Tournées magasins_201808011549336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4" name="OM36_Tournées magasins_201808011549337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5" name="OM36_Tournées magasins_201808011549338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6" name="OM36_Tournées magasins_201808011549339" type="6" refreshedVersion="4" background="1" saveData="1">
    <textPr prompt="0" sourceFile="\\deimos\bureautique\Transport\Volumétrie\Exports OM 36\OM36_Tournées magasins_20180801154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7" name="OM36_Tournées magasins_20180803123907" type="6" refreshedVersion="4" background="1" saveData="1">
    <textPr prompt="0" sourceFile="\\Deimos\bureautique\Transport\Volumétrie\Exports OM 36\OM36_Tournées magasins_201808031239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8" name="OM36_Tournées magasins_201808031239071" type="6" refreshedVersion="4" background="1" saveData="1">
    <textPr prompt="0" sourceFile="\\Deimos\bureautique\Transport\Volumétrie\Exports OM 36\OM36_Tournées magasins_201808031239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79" name="OM36_Tournées magasins_201808031239072" type="6" refreshedVersion="4" background="1" saveData="1">
    <textPr prompt="0" sourceFile="\\Deimos\bureautique\Transport\Volumétrie\Exports OM 36\OM36_Tournées magasins_201808031239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0" name="OM36_Tournées magasins_201808031239073" type="6" refreshedVersion="4" background="1">
    <textPr prompt="0" sourceFile="\\Deimos\bureautique\Transport\Volumétrie\Exports OM 36\OM36_Tournées magasins_201808031239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1" name="OM36_Tournées magasins_201808031239074" type="6" refreshedVersion="4" background="1" saveData="1">
    <textPr prompt="0" sourceFile="\\Deimos\bureautique\Transport\Volumétrie\Exports OM 36\OM36_Tournées magasins_201808031239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2" name="OM36_Tournées magasins_20180803145034" type="6" refreshedVersion="4" background="1" saveData="1">
    <textPr prompt="0" sourceFile="\\Deimos\bureautique\Transport\Volumétrie\Exports OM 36\OM36_Tournées magasins_201808031450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3" name="OM36_Tournées magasins_20180806153106" type="6" refreshedVersion="4" background="1" saveData="1">
    <textPr prompt="0" sourceFile="\\deimos\bureautique\Transport\Volumétrie\Exports OM 36\OM36_Tournées magasins_201808061531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4" name="OM36_Tournées magasins_20180807152725" type="6" refreshedVersion="4" background="1">
    <textPr prompt="0" sourceFile="\\deimos\bureautique\Transport\Volumétrie\Exports OM 36\OM36_Tournées magasins_20180807152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5" name="OM36_Tournées magasins_201808071527251" type="6" refreshedVersion="4" background="1" saveData="1">
    <textPr prompt="0" sourceFile="\\deimos\bureautique\Transport\Volumétrie\Exports OM 36\OM36_Tournées magasins_20180807152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6" name="OM36_Tournées magasins_20180808155303" type="6" refreshedVersion="4" background="1" saveData="1">
    <textPr prompt="0" sourceFile="\\deimos\bureautique\Transport\Volumétrie\Exports OM 36\OM36_Tournées magasins_201808081553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7" name="OM36_Tournées magasins_201808081553031" type="6" refreshedVersion="4" background="1" saveData="1">
    <textPr prompt="0" sourceFile="\\deimos\bureautique\Transport\Volumétrie\Exports OM 36\OM36_Tournées magasins_201808081553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8" name="OM36_Tournées magasins_20180809151821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89" name="OM36_Tournées magasins_201808091518211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0" name="OM36_Tournées magasins_201808091518212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1" name="OM36_Tournées magasins_201808091518213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2" name="OM36_Tournées magasins_201808091518214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3" name="OM36_Tournées magasins_201808091518215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4" name="OM36_Tournées magasins_201808091518216" type="6" refreshedVersion="4" background="1" saveData="1">
    <textPr prompt="0" sourceFile="\\Deimos\bureautique\Transport\Volumétrie\Exports OM 36\OM36_Tournées magasins_201808091518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5" name="OM36_Tournées magasins_20180810151443" type="6" refreshedVersion="4" background="1">
    <textPr prompt="0" sourceFile="\\deimos\bureautique\Transport\Volumétrie\Exports OM 36\OM36_Tournées magasins_201808101514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6" name="OM36_Tournées magasins_201808101514431" type="6" refreshedVersion="4" background="1" saveData="1">
    <textPr prompt="0" sourceFile="\\deimos\bureautique\Transport\Volumétrie\Exports OM 36\OM36_Tournées magasins_201808101514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7" name="OM36_Tournées magasins_20180813154747" type="6" refreshedVersion="4" background="1" saveData="1">
    <textPr prompt="0" sourceFile="\\Deimos\bureautique\Transport\Volumétrie\Exports OM 36\OM36_Tournées magasins_201808131547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8" name="OM36_Tournées magasins_20180813163547" type="6" refreshedVersion="4" background="1" saveData="1">
    <textPr prompt="0" sourceFile="\\Deimos\bureautique\Transport\Volumétrie\Exports OM 36\OM36_Tournées magasins_201808131635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499" name="OM36_Tournées magasins_20180814161537" type="6" refreshedVersion="4" background="1">
    <textPr prompt="0" sourceFile="\\deimos\bureautique\Transport\Volumétrie\Exports OM 36\OM36_Tournées magasins_201808141615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0" name="OM36_Tournées magasins_201808141615371" type="6" refreshedVersion="4" background="1">
    <textPr prompt="0" sourceFile="\\deimos\bureautique\Transport\Volumétrie\Exports OM 36\OM36_Tournées magasins_201808141615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1" name="OM36_Tournées magasins_201808141615372" type="6" refreshedVersion="4" background="1" saveData="1">
    <textPr prompt="0" sourceFile="\\deimos\bureautique\Transport\Volumétrie\Exports OM 36\OM36_Tournées magasins_201808141615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2" name="OM36_Tournées magasins_201808141615373" type="6" refreshedVersion="4" background="1" saveData="1">
    <textPr prompt="0" sourceFile="\\deimos\bureautique\Transport\Volumétrie\Exports OM 36\OM36_Tournées magasins_201808141615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3" name="OM36_Tournées magasins_201808141615374" type="6" refreshedVersion="4" background="1" saveData="1">
    <textPr prompt="0" sourceFile="\\deimos\bureautique\Transport\Volumétrie\Exports OM 36\OM36_Tournées magasins_201808141615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4" name="OM36_Tournées magasins_20180816152154" type="6" refreshedVersion="4" background="1">
    <textPr prompt="0" sourceFile="\\deimos\bureautique\Transport\Volumétrie\Exports OM 36\OM36_Tournées magasins_201808161521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5" name="OM36_Tournées magasins_201808161521541" type="6" refreshedVersion="4" background="1">
    <textPr prompt="0" sourceFile="\\deimos\bureautique\Transport\Volumétrie\Exports OM 36\OM36_Tournées magasins_201808161521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6" name="OM36_Tournées magasins_201808161521542" type="6" refreshedVersion="4" background="1">
    <textPr prompt="0" sourceFile="\\deimos\bureautique\Transport\Volumétrie\Exports OM 36\OM36_Tournées magasins_201808161521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7" name="OM36_Tournées magasins_201808161521543" type="6" refreshedVersion="4" background="1" saveData="1">
    <textPr prompt="0" sourceFile="\\deimos\bureautique\Transport\Volumétrie\Exports OM 36\OM36_Tournées magasins_2018081615215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8" name="OM36_Tournées magasins_20180817152651" type="6" refreshedVersion="4" background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09" name="OM36_Tournées magasins_201808171526511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0" name="OM36_Tournées magasins_2018081715265110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1" name="OM36_Tournées magasins_2018081715265111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2" name="OM36_Tournées magasins_2018081715265112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3" name="OM36_Tournées magasins_2018081715265113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4" name="OM36_Tournées magasins_2018081715265114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5" name="OM36_Tournées magasins_2018081715265115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6" name="OM36_Tournées magasins_2018081715265116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7" name="OM36_Tournées magasins_2018081715265117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8" name="OM36_Tournées magasins_2018081715265118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19" name="OM36_Tournées magasins_2018081715265119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0" name="OM36_Tournées magasins_201808171526512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1" name="OM36_Tournées magasins_201808171526513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2" name="OM36_Tournées magasins_201808171526514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3" name="OM36_Tournées magasins_201808171526515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4" name="OM36_Tournées magasins_201808171526516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5" name="OM36_Tournées magasins_201808171526517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6" name="OM36_Tournées magasins_201808171526518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7" name="OM36_Tournées magasins_201808171526519" type="6" refreshedVersion="4" background="1" saveData="1">
    <textPr prompt="0" sourceFile="\\deimos\bureautique\Transport\Volumétrie\Exports OM 36\OM36_Tournées magasins_201808171526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8" name="OM36_Tournées magasins_20180821134605" type="6" refreshedVersion="4" background="1" saveData="1">
    <textPr prompt="0" sourceFile="\\deimos\bureautique\Transport\Volumétrie\Exports OM 36\OM36_Tournées magasins_201808211346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29" name="OM36_Tournées magasins_201808211346051" type="6" refreshedVersion="4" background="1" saveData="1">
    <textPr prompt="0" sourceFile="\\deimos\bureautique\Transport\Volumétrie\Exports OM 36\OM36_Tournées magasins_201808211346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0" name="OM36_Tournées magasins_201808211346052" type="6" refreshedVersion="4" background="1" saveData="1">
    <textPr prompt="0" sourceFile="\\deimos\bureautique\Transport\Volumétrie\Exports OM 36\OM36_Tournées magasins_201808211346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1" name="OM36_Tournées magasins_201808211346053" type="6" refreshedVersion="4" background="1">
    <textPr prompt="0" sourceFile="\\deimos\bureautique\Transport\Volumétrie\Exports OM 36\OM36_Tournées magasins_201808211346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2" name="OM36_Tournées magasins_201808211346054" type="6" refreshedVersion="4" background="1" saveData="1">
    <textPr prompt="0" sourceFile="\\deimos\bureautique\Transport\Volumétrie\Exports OM 36\OM36_Tournées magasins_201808211346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3" name="OM36_Tournées magasins_20180821151729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4" name="OM36_Tournées magasins_201808211517291" type="6" refreshedVersion="4" background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5" name="OM36_Tournées magasins_2018082115172910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6" name="OM36_Tournées magasins_2018082115172911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7" name="OM36_Tournées magasins_2018082115172912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8" name="OM36_Tournées magasins_2018082115172913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39" name="OM36_Tournées magasins_2018082115172914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0" name="OM36_Tournées magasins_2018082115172915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1" name="OM36_Tournées magasins_2018082115172916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2" name="OM36_Tournées magasins_201808211517292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3" name="OM36_Tournées magasins_201808211517293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4" name="OM36_Tournées magasins_201808211517294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5" name="OM36_Tournées magasins_201808211517295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6" name="OM36_Tournées magasins_201808211517296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7" name="OM36_Tournées magasins_201808211517297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8" name="OM36_Tournées magasins_201808211517298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49" name="OM36_Tournées magasins_201808211517299" type="6" refreshedVersion="4" background="1" saveData="1">
    <textPr prompt="0" sourceFile="\\deimos\bureautique\Transport\Volumétrie\Exports OM 36\OM36_Tournées magasins_201808211517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0" name="OM36_Tournées magasins_20180823134209" type="6" refreshedVersion="4" background="1">
    <textPr prompt="0" sourceFile="\\deimos\bureautique\Transport\Volumétrie\Exports OM 36\OM36_Tournées magasins_20180823134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1" name="OM36_Tournées magasins_201808231342091" type="6" refreshedVersion="4" background="1" saveData="1">
    <textPr prompt="0" sourceFile="\\deimos\bureautique\Transport\Volumétrie\Exports OM 36\OM36_Tournées magasins_20180823134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2" name="OM36_Tournées magasins_201808231342092" type="6" refreshedVersion="4" background="1" saveData="1">
    <textPr prompt="0" sourceFile="\\deimos\bureautique\Transport\Volumétrie\Exports OM 36\OM36_Tournées magasins_20180823134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3" name="OM36_Tournées magasins_201808231342093" type="6" refreshedVersion="4" background="1" saveData="1">
    <textPr prompt="0" sourceFile="\\deimos\bureautique\Transport\Volumétrie\Exports OM 36\OM36_Tournées magasins_20180823134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4" name="OM36_Tournées magasins_201808231342094" type="6" refreshedVersion="4" background="1" saveData="1">
    <textPr prompt="0" sourceFile="\\deimos\bureautique\Transport\Volumétrie\Exports OM 36\OM36_Tournées magasins_20180823134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5" name="OM36_Tournées magasins_20180823153109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6" name="OM36_Tournées magasins_201808231531091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7" name="OM36_Tournées magasins_2018082315310910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8" name="OM36_Tournées magasins_2018082315310911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59" name="OM36_Tournées magasins_2018082315310912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0" name="OM36_Tournées magasins_2018082315310913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1" name="OM36_Tournées magasins_201808231531092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2" name="OM36_Tournées magasins_201808231531093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3" name="OM36_Tournées magasins_201808231531094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4" name="OM36_Tournées magasins_201808231531095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5" name="OM36_Tournées magasins_201808231531096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6" name="OM36_Tournées magasins_201808231531097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7" name="OM36_Tournées magasins_201808231531098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8" name="OM36_Tournées magasins_201808231531099" type="6" refreshedVersion="4" background="1" saveData="1">
    <textPr prompt="0" sourceFile="\\deimos\bureautique\Transport\Volumétrie\Exports OM 36\OM36_Tournées magasins_201808231531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69" name="OM36_Tournées magasins_20180827140055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0" name="OM36_Tournées magasins_201808271400551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1" name="OM36_Tournées magasins_201808271400552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2" name="OM36_Tournées magasins_201808271400553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3" name="OM36_Tournées magasins_201808271400554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4" name="OM36_Tournées magasins_201808271400555" type="6" refreshedVersion="4" background="1" saveData="1">
    <textPr prompt="0" sourceFile="\\deimos\bureautique\Transport\Volumétrie\Exports OM 36\OM36_Tournées magasins_20180827140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5" name="OM36_Tournées magasins_20180827152438" type="6" refreshedVersion="4" background="1" saveData="1">
    <textPr prompt="0" sourceFile="\\deimos\bureautique\Transport\Volumétrie\Exports OM 36\OM36_Tournées magasins_201808271524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6" name="OM36_Tournées magasins_20180828114309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7" name="OM36_Tournées magasins_201808281143091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8" name="OM36_Tournées magasins_201808281143092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79" name="OM36_Tournées magasins_201808281143093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0" name="OM36_Tournées magasins_201808281143094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1" name="OM36_Tournées magasins_201808281143095" type="6" refreshedVersion="4" background="1" saveData="1">
    <textPr prompt="0" sourceFile="\\Deimos\bureautique\Transport\Volumétrie\Exports OM 36\OM36_Tournées magasins_2018082811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2" name="OM36_Tournées magasins_20180828145558" type="6" refreshedVersion="4" background="1" saveData="1">
    <textPr prompt="0" sourceFile="\\Deimos\bureautique\Transport\Volumétrie\Exports OM 36\OM36_Tournées magasins_201808281455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3" name="OM36_Tournées magasins_20180828150941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4" name="OM36_Tournées magasins_201808281509411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5" name="OM36_Tournées magasins_2018082815094110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6" name="OM36_Tournées magasins_2018082815094111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7" name="OM36_Tournées magasins_201808281509412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8" name="OM36_Tournées magasins_201808281509413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89" name="OM36_Tournées magasins_201808281509414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0" name="OM36_Tournées magasins_201808281509415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1" name="OM36_Tournées magasins_201808281509416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2" name="OM36_Tournées magasins_201808281509417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3" name="OM36_Tournées magasins_201808281509418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4" name="OM36_Tournées magasins_201808281509419" type="6" refreshedVersion="4" background="1" saveData="1">
    <textPr prompt="0" sourceFile="\\deimos\bureautique\Transport\Volumétrie\Exports OM 36\OM36_Tournées magasins_201808281509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5" name="OM36_Tournées magasins_20180830123642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6" name="OM36_Tournées magasins_201808301236421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7" name="OM36_Tournées magasins_201808301236422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8" name="OM36_Tournées magasins_201808301236423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599" name="OM36_Tournées magasins_201808301236424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0" name="OM36_Tournées magasins_201808301236425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1" name="OM36_Tournées magasins_201808301236426" type="6" refreshedVersion="4" background="1" saveData="1">
    <textPr prompt="0" sourceFile="\\deimos\bureautique\Transport\Volumétrie\Exports OM 36\OM36_Tournées magasins_201808301236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2" name="OM36_Tournées magasins_20180830152046" type="6" refreshedVersion="4" background="1" saveData="1">
    <textPr prompt="0" sourceFile="\\deimos\bureautique\Transport\Volumétrie\Exports OM 36\OM36_Tournées magasins_20180830152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3" name="OM36_Tournées magasins_20180831144107" type="6" refreshedVersion="4" background="1" saveData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4" name="OM36_Tournées magasins_201808311441071" type="6" refreshedVersion="4" background="1" saveData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5" name="OM36_Tournées magasins_201808311441072" type="6" refreshedVersion="4" background="1" saveData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6" name="OM36_Tournées magasins_201808311441073" type="6" refreshedVersion="4" background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7" name="OM36_Tournées magasins_201808311441074" type="6" refreshedVersion="4" background="1" saveData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8" name="OM36_Tournées magasins_201808311441075" type="6" refreshedVersion="4" background="1" saveData="1">
    <textPr prompt="0" sourceFile="\\Deimos\bureautique\Transport\Volumétrie\Exports OM 36\OM36_Tournées magasins_201808311441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09" name="OM36_Tournées magasins_20180831161144" type="6" refreshedVersion="4" background="1" saveData="1">
    <textPr prompt="0" sourceFile="\\Deimos\bureautique\Transport\Volumétrie\Exports OM 36\OM36_Tournées magasins_20180831161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0" name="OM36_Tournées magasins_201808311611441" type="6" refreshedVersion="4" background="1" saveData="1">
    <textPr prompt="0" sourceFile="\\Deimos\bureautique\Transport\Volumétrie\Exports OM 36\OM36_Tournées magasins_20180831161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1" name="OM36_Tournées magasins_201808311611442" type="6" refreshedVersion="4" background="1" saveData="1">
    <textPr prompt="0" sourceFile="\\Deimos\bureautique\Transport\Volumétrie\Exports OM 36\OM36_Tournées magasins_20180831161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2" name="OM36_Tournées magasins_201808311611443" type="6" refreshedVersion="4" background="1" saveData="1">
    <textPr prompt="0" sourceFile="\\Deimos\bureautique\Transport\Volumétrie\Exports OM 36\OM36_Tournées magasins_20180831161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3" name="OM36_Tournées magasins_20180903142414" type="6" refreshedVersion="4" background="1" saveData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4" name="OM36_Tournées magasins_201809031424141" type="6" refreshedVersion="4" background="1" saveData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5" name="OM36_Tournées magasins_201809031424142" type="6" refreshedVersion="4" background="1" saveData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6" name="OM36_Tournées magasins_201809031424143" type="6" refreshedVersion="4" background="1" saveData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7" name="OM36_Tournées magasins_201809031424144" type="6" refreshedVersion="4" background="1" saveData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8" name="OM36_Tournées magasins_201809031424145" type="6" refreshedVersion="4" background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19" name="OM36_Tournées magasins_201809031424146" type="6" refreshedVersion="4" background="1">
    <textPr prompt="0" sourceFile="\\Deimos\bureautique\Transport\Volumétrie\Exports OM 36\OM36_Tournées magasins_201809031424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0" name="OM36_Tournées magasins_20180903154256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1" name="OM36_Tournées magasins_201809031542561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2" name="OM36_Tournées magasins_2018090315425610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3" name="OM36_Tournées magasins_2018090315425611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4" name="OM36_Tournées magasins_2018090315425612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5" name="OM36_Tournées magasins_2018090315425613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6" name="OM36_Tournées magasins_201809031542562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7" name="OM36_Tournées magasins_201809031542563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8" name="OM36_Tournées magasins_201809031542564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29" name="OM36_Tournées magasins_201809031542565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0" name="OM36_Tournées magasins_201809031542566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1" name="OM36_Tournées magasins_201809031542567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2" name="OM36_Tournées magasins_201809031542568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3" name="OM36_Tournées magasins_201809031542569" type="6" refreshedVersion="4" background="1" saveData="1">
    <textPr prompt="0" sourceFile="\\deimos\bureautique\Transport\Volumétrie\Exports OM 36\OM36_Tournées magasins_201809031542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4" name="OM36_Tournées magasins_20180904142920" type="6" refreshedVersion="4" background="1" saveData="1">
    <textPr prompt="0" sourceFile="\\deimos\bureautique\Transport\Volumétrie\Exports OM 36\OM36_Tournées magasins_20180904142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5" name="OM36_Tournées magasins_201809041429201" type="6" refreshedVersion="4" background="1" saveData="1">
    <textPr prompt="0" sourceFile="\\deimos\bureautique\Transport\Volumétrie\Exports OM 36\OM36_Tournées magasins_20180904142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6" name="OM36_Tournées magasins_20180905135130" type="6" refreshedVersion="4" background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7" name="OM36_Tournées magasins_201809051351301" type="6" refreshedVersion="4" background="1" saveData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8" name="OM36_Tournées magasins_201809051351302" type="6" refreshedVersion="4" background="1" saveData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39" name="OM36_Tournées magasins_201809051351303" type="6" refreshedVersion="4" background="1" saveData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0" name="OM36_Tournées magasins_201809051351304" type="6" refreshedVersion="4" background="1" saveData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1" name="OM36_Tournées magasins_201809051351305" type="6" refreshedVersion="4" background="1">
    <textPr prompt="0" sourceFile="\\deimos\bureautique\Transport\Volumétrie\Exports OM 36\OM36_Tournées magasins_20180905135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2" name="OM36_Tournées magasins_20180905151958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3" name="OM36_Tournées magasins_201809051519581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4" name="OM36_Tournées magasins_2018090515195810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5" name="OM36_Tournées magasins_2018090515195811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6" name="OM36_Tournées magasins_2018090515195812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7" name="OM36_Tournées magasins_2018090515195813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8" name="OM36_Tournées magasins_2018090515195814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49" name="OM36_Tournées magasins_2018090515195815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0" name="OM36_Tournées magasins_201809051519582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1" name="OM36_Tournées magasins_201809051519583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2" name="OM36_Tournées magasins_201809051519584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3" name="OM36_Tournées magasins_201809051519585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4" name="OM36_Tournées magasins_201809051519586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5" name="OM36_Tournées magasins_201809051519587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6" name="OM36_Tournées magasins_201809051519588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7" name="OM36_Tournées magasins_201809051519589" type="6" refreshedVersion="4" background="1" saveData="1">
    <textPr prompt="0" sourceFile="\\deimos\bureautique\Transport\Volumétrie\Exports OM 36\OM36_Tournées magasins_201809051519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8" name="OM36_Tournées magasins_20180907123108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59" name="OM36_Tournées magasins_201809071231081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0" name="OM36_Tournées magasins_201809071231082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1" name="OM36_Tournées magasins_201809071231083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2" name="OM36_Tournées magasins_201809071231084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3" name="OM36_Tournées magasins_201809071231085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4" name="OM36_Tournées magasins_201809071231086" type="6" refreshedVersion="4" background="1" saveData="1">
    <textPr prompt="0" sourceFile="\\deimos\bureautique\Transport\Volumétrie\Exports OM 36\OM36_Tournées magasins_201809071231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5" name="OM36_Tournées magasins_20180907151521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6" name="OM36_Tournées magasins_201809071515211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7" name="OM36_Tournées magasins_2018090715152110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8" name="OM36_Tournées magasins_2018090715152111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69" name="OM36_Tournées magasins_2018090715152112" type="6" refreshedVersion="4" background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0" name="OM36_Tournées magasins_2018090715152113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1" name="OM36_Tournées magasins_201809071515212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2" name="OM36_Tournées magasins_201809071515213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3" name="OM36_Tournées magasins_201809071515214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4" name="OM36_Tournées magasins_201809071515215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5" name="OM36_Tournées magasins_201809071515216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6" name="OM36_Tournées magasins_201809071515217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7" name="OM36_Tournées magasins_201809071515218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8" name="OM36_Tournées magasins_201809071515219" type="6" refreshedVersion="4" background="1" saveData="1">
    <textPr prompt="0" sourceFile="\\deimos\bureautique\Transport\Volumétrie\Exports OM 36\OM36_Tournées magasins_201809071515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79" name="OM36_Tournées magasins_20180911120152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0" name="OM36_Tournées magasins_201809111201521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1" name="OM36_Tournées magasins_201809111201522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2" name="OM36_Tournées magasins_201809111201523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3" name="OM36_Tournées magasins_201809111201524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4" name="OM36_Tournées magasins_201809111201525" type="6" refreshedVersion="4" background="1" saveData="1">
    <textPr prompt="0" sourceFile="\\Deimos\bureautique\Transport\Volumétrie\Exports OM 36\OM36_Tournées magasins_20180911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5" name="OM36_Tournées magasins_20180911145150" type="6" refreshedVersion="4" background="1" saveData="1">
    <textPr prompt="0" sourceFile="\\Deimos\bureautique\Transport\Volumétrie\Exports OM 36\OM36_Tournées magasins_201809111451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6" name="OM36_Tournées magasins_20180912134720" type="6" refreshedVersion="4" background="1" saveData="1">
    <textPr prompt="0" sourceFile="\\deimos\bureautique\Transport\Volumétrie\Exports OM 36\OM36_Tournées magasins_201809121347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7" name="OM36_Tournées magasins_201809121347201" type="6" refreshedVersion="4" background="1" saveData="1">
    <textPr prompt="0" sourceFile="\\deimos\bureautique\Transport\Volumétrie\Exports OM 36\OM36_Tournées magasins_201809121347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8" name="OM36_Tournées magasins_201809121347202" type="6" refreshedVersion="4" background="1" saveData="1">
    <textPr prompt="0" sourceFile="\\deimos\bureautique\Transport\Volumétrie\Exports OM 36\OM36_Tournées magasins_201809121347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89" name="OM36_Tournées magasins_201809121347203" type="6" refreshedVersion="4" background="1" saveData="1">
    <textPr prompt="0" sourceFile="\\deimos\bureautique\Transport\Volumétrie\Exports OM 36\OM36_Tournées magasins_201809121347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0" name="OM36_Tournées magasins_201809121347204" type="6" refreshedVersion="4" background="1" saveData="1">
    <textPr prompt="0" sourceFile="\\deimos\bureautique\Transport\Volumétrie\Exports OM 36\OM36_Tournées magasins_201809121347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1" name="OM36_Tournées magasins_20180912152533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2" name="OM36_Tournées magasins_201809121525331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3" name="OM36_Tournées magasins_2018091215253310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4" name="OM36_Tournées magasins_2018091215253311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5" name="OM36_Tournées magasins_201809121525332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6" name="OM36_Tournées magasins_201809121525333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7" name="OM36_Tournées magasins_201809121525334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8" name="OM36_Tournées magasins_201809121525335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699" name="OM36_Tournées magasins_201809121525336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0" name="OM36_Tournées magasins_201809121525337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1" name="OM36_Tournées magasins_201809121525338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2" name="OM36_Tournées magasins_201809121525339" type="6" refreshedVersion="4" background="1" saveData="1">
    <textPr prompt="0" sourceFile="\\deimos\bureautique\Transport\Volumétrie\Exports OM 36\OM36_Tournées magasins_201809121525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3" name="OM36_Tournées magasins_20180914120152" type="6" refreshedVersion="4" background="1" saveData="1">
    <textPr prompt="0" sourceFile="\\Deimos\bureautique\Transport\Volumétrie\Exports OM 36\OM36_Tournées magasins_20180914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4" name="OM36_Tournées magasins_201809141201521" type="6" refreshedVersion="4" background="1">
    <textPr prompt="0" sourceFile="\\Deimos\bureautique\Transport\Volumétrie\Exports OM 36\OM36_Tournées magasins_201809141201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5" name="OM36_Tournées magasins_20180914120622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6" name="OM36_Tournées magasins_201809141206221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7" name="OM36_Tournées magasins_201809141206222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8" name="OM36_Tournées magasins_201809141206223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09" name="OM36_Tournées magasins_201809141206224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0" name="OM36_Tournées magasins_201809141206225" type="6" refreshedVersion="4" background="1" saveData="1">
    <textPr prompt="0" sourceFile="\\Deimos\bureautique\Transport\Volumétrie\Exports OM 36\OM36_Tournées magasins_201809141206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1" name="OM36_Tournées magasins_20180914145047" type="6" refreshedVersion="4" background="1" saveData="1">
    <textPr prompt="0" sourceFile="\\Deimos\bureautique\Transport\Volumétrie\Exports OM 36\OM36_Tournées magasins_201809141450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2" name="OM36_Tournées magasins_20180914150835" type="6" refreshedVersion="4" background="1" saveData="1">
    <textPr prompt="0" sourceFile="\\Deimos\bureautique\Transport\Volumétrie\Exports OM 36\OM36_Tournées magasins_201809141508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3" name="OM36_Tournées magasins_20180917143145" type="6" refreshedVersion="4" background="1" saveData="1">
    <textPr prompt="0" sourceFile="\\deimos\bureautique\Transport\Volumétrie\Exports OM 36\OM36_Tournées magasins_20180917143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4" name="OM36_Tournées magasins_201809171431451" type="6" refreshedVersion="4" background="1" saveData="1">
    <textPr prompt="0" sourceFile="\\deimos\bureautique\Transport\Volumétrie\Exports OM 36\OM36_Tournées magasins_20180917143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5" name="OM36_Tournées magasins_201809171431452" type="6" refreshedVersion="4" background="1" saveData="1">
    <textPr prompt="0" sourceFile="\\deimos\bureautique\Transport\Volumétrie\Exports OM 36\OM36_Tournées magasins_20180917143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6" name="OM36_Tournées magasins_20180917152014" type="6" refreshedVersion="4" background="1" saveData="1">
    <textPr prompt="0" sourceFile="\\deimos\bureautique\Transport\Volumétrie\Exports OM 36\OM36_Tournées magasins_201809171520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7" name="OM36_Tournées magasins_20180918114216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8" name="OM36_Tournées magasins_201809181142161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19" name="OM36_Tournées magasins_201809181142162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0" name="OM36_Tournées magasins_201809181142163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1" name="OM36_Tournées magasins_201809181142164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2" name="OM36_Tournées magasins_201809181142165" type="6" refreshedVersion="4" background="1" saveData="1">
    <textPr prompt="0" sourceFile="\\Deimos\bureautique\Transport\Volumétrie\Exports OM 36\OM36_Tournées magasins_20180918114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3" name="OM36_Tournées magasins_20180918151111" type="6" refreshedVersion="4" background="1" saveData="1">
    <textPr prompt="0" sourceFile="\\Deimos\bureautique\Transport\Volumétrie\Exports OM 36\OM36_Tournées magasins_201809181511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4" name="OM36_Tournées magasins_201809181511111" type="6" refreshedVersion="4" background="1" saveData="1">
    <textPr prompt="0" sourceFile="\\Deimos\bureautique\Transport\Volumétrie\Exports OM 36\OM36_Tournées magasins_201809181511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5" name="OM36_Tournées magasins_20180918151334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6" name="OM36_Tournées magasins_201809181513341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7" name="OM36_Tournées magasins_2018091815133410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8" name="OM36_Tournées magasins_2018091815133411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29" name="OM36_Tournées magasins_201809181513342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0" name="OM36_Tournées magasins_201809181513343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1" name="OM36_Tournées magasins_201809181513344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2" name="OM36_Tournées magasins_201809181513345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3" name="OM36_Tournées magasins_201809181513346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4" name="OM36_Tournées magasins_201809181513347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5" name="OM36_Tournées magasins_201809181513348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6" name="OM36_Tournées magasins_201809181513349" type="6" refreshedVersion="4" background="1" saveData="1">
    <textPr prompt="0" sourceFile="\\deimos\bureautique\Transport\Volumétrie\Exports OM 36\OM36_Tournées magasins_201809181513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7" name="OM36_Tournées magasins_20180920122015" type="6" refreshedVersion="4" background="1" saveData="1">
    <textPr prompt="0" sourceFile="\\deimos\bureautique\Transport\Volumétrie\Exports OM 36\OM36_Tournées magasins_20180920122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8" name="OM36_Tournées magasins_201809201220151" type="6" refreshedVersion="4" background="1" saveData="1">
    <textPr prompt="0" sourceFile="\\deimos\bureautique\Transport\Volumétrie\Exports OM 36\OM36_Tournées magasins_20180920122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39" name="OM36_Tournées magasins_201809201220152" type="6" refreshedVersion="4" background="1" saveData="1">
    <textPr prompt="0" sourceFile="\\deimos\bureautique\Transport\Volumétrie\Exports OM 36\OM36_Tournées magasins_20180920122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0" name="OM36_Tournées magasins_201809201220153" type="6" refreshedVersion="4" background="1" saveData="1">
    <textPr prompt="0" sourceFile="\\deimos\bureautique\Transport\Volumétrie\Exports OM 36\OM36_Tournées magasins_20180920122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1" name="OM36_Tournées magasins_20180920152101" type="6" refreshedVersion="4" background="1" saveData="1">
    <textPr prompt="0" sourceFile="\\deimos\bureautique\Transport\Volumétrie\Exports OM 36\OM36_Tournées magasins_201809201521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2" name="OM36_Tournées magasins_20180921125541" type="6" refreshedVersion="4" background="1" saveData="1">
    <textPr prompt="0" sourceFile="\\deimos\bureautique\Transport\Volumétrie\Exports OM 36\OM36_Tournées magasins_2018092112554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3" name="OM36_Tournées magasins_20180921141553" type="6" refreshedVersion="4" background="1" saveData="1">
    <textPr prompt="0" sourceFile="\\deimos\bureautique\Transport\Volumétrie\Exports OM 36\OM36_Tournées magasins_20180921141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4" name="OM36_Tournées magasins_201809211415531" type="6" refreshedVersion="4" background="1" saveData="1">
    <textPr prompt="0" sourceFile="\\deimos\bureautique\Transport\Volumétrie\Exports OM 36\OM36_Tournées magasins_20180921141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5" name="OM36_Tournées magasins_201809211415532" type="6" refreshedVersion="4" background="1" saveData="1">
    <textPr prompt="0" sourceFile="\\deimos\bureautique\Transport\Volumétrie\Exports OM 36\OM36_Tournées magasins_20180921141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6" name="OM36_Tournées magasins_201809211415533" type="6" refreshedVersion="4" background="1" saveData="1">
    <textPr prompt="0" sourceFile="\\deimos\bureautique\Transport\Volumétrie\Exports OM 36\OM36_Tournées magasins_20180921141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7" name="OM36_Tournées magasins_201809211415534" type="6" refreshedVersion="4" background="1" saveData="1">
    <textPr prompt="0" sourceFile="\\deimos\bureautique\Transport\Volumétrie\Exports OM 36\OM36_Tournées magasins_201809211415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8" name="OM36_Tournées magasins_20180921150452" type="6" refreshedVersion="4" background="1" saveData="1">
    <textPr prompt="0" sourceFile="\\deimos\bureautique\Transport\Volumétrie\Exports OM 36\OM36_Tournées magasins_201809211504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49" name="OM36_Tournées magasins_201809211504521" type="6" refreshedVersion="4" background="1" saveData="1">
    <textPr prompt="0" sourceFile="\\deimos\bureautique\Transport\Volumétrie\Exports OM 36\OM36_Tournées magasins_201809211504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0" name="OM36_Tournées magasins_20180924135144" type="6" refreshedVersion="4" background="1" saveData="1">
    <textPr prompt="0" sourceFile="\\Deimos\bureautique\Transport\Volumétrie\Exports OM 36\OM36_Tournées magasins_20180924135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1" name="OM36_Tournées magasins_201809241351441" type="6" refreshedVersion="4" background="1" saveData="1">
    <textPr prompt="0" sourceFile="\\Deimos\bureautique\Transport\Volumétrie\Exports OM 36\OM36_Tournées magasins_20180924135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2" name="OM36_Tournées magasins_201809241351442" type="6" refreshedVersion="4" background="1" saveData="1">
    <textPr prompt="0" sourceFile="\\Deimos\bureautique\Transport\Volumétrie\Exports OM 36\OM36_Tournées magasins_201809241351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3" name="OM36_Tournées magasins_20180924145356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4" name="OM36_Tournées magasins_201809241453561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5" name="OM36_Tournées magasins_2018092414535610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6" name="OM36_Tournées magasins_2018092414535611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7" name="OM36_Tournées magasins_2018092414535612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8" name="OM36_Tournées magasins_201809241453562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59" name="OM36_Tournées magasins_201809241453563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0" name="OM36_Tournées magasins_201809241453564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1" name="OM36_Tournées magasins_201809241453565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2" name="OM36_Tournées magasins_201809241453566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3" name="OM36_Tournées magasins_201809241453567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4" name="OM36_Tournées magasins_201809241453568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5" name="OM36_Tournées magasins_201809241453569" type="6" refreshedVersion="4" background="1" saveData="1">
    <textPr prompt="0" sourceFile="\\deimos\bureautique\Transport\Volumétrie\Exports OM 36\OM36_Tournées magasins_20180924145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6" name="OM36_Tournées magasins_20180926135055" type="6" refreshedVersion="4" background="1" saveData="1">
    <textPr prompt="0" sourceFile="\\deimos\bureautique\Transport\Volumétrie\Exports OM 36\OM36_Tournées magasins_20180926135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7" name="OM36_Tournées magasins_201809261350551" type="6" refreshedVersion="4" background="1" saveData="1">
    <textPr prompt="0" sourceFile="\\deimos\bureautique\Transport\Volumétrie\Exports OM 36\OM36_Tournées magasins_2018092613505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8" name="OM36_Tournées magasins_20180926143231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69" name="OM36_Tournées magasins_201809261432311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0" name="OM36_Tournées magasins_2018092614323110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1" name="OM36_Tournées magasins_2018092614323111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2" name="OM36_Tournées magasins_2018092614323112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3" name="OM36_Tournées magasins_2018092614323113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4" name="OM36_Tournées magasins_2018092614323114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5" name="OM36_Tournées magasins_2018092614323115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6" name="OM36_Tournées magasins_2018092614323116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7" name="OM36_Tournées magasins_2018092614323117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8" name="OM36_Tournées magasins_2018092614323118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79" name="OM36_Tournées magasins_2018092614323119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0" name="OM36_Tournées magasins_201809261432312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1" name="OM36_Tournées magasins_2018092614323120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2" name="OM36_Tournées magasins_2018092614323121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3" name="OM36_Tournées magasins_2018092614323122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4" name="OM36_Tournées magasins_2018092614323123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5" name="OM36_Tournées magasins_2018092614323124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6" name="OM36_Tournées magasins_2018092614323125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7" name="OM36_Tournées magasins_2018092614323126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8" name="OM36_Tournées magasins_2018092614323127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89" name="OM36_Tournées magasins_2018092614323128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0" name="OM36_Tournées magasins_201809261432313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1" name="OM36_Tournées magasins_201809261432314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2" name="OM36_Tournées magasins_201809261432315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3" name="OM36_Tournées magasins_201809261432316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4" name="OM36_Tournées magasins_201809261432317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5" name="OM36_Tournées magasins_201809261432318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6" name="OM36_Tournées magasins_201809261432319" type="6" refreshedVersion="4" background="1" saveData="1">
    <textPr prompt="0" sourceFile="\\deimos\bureautique\Transport\Volumétrie\Exports OM 36\OM36_Tournées magasins_201809261432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7" name="OM36_Tournées magasins_20181001140856" type="6" refreshedVersion="4" background="1" saveData="1">
    <textPr prompt="0" sourceFile="\\deimos\bureautique\Transport\Volumétrie\Exports OM 36\OM36_Tournées magasins_20181001140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8" name="OM36_Tournées magasins_201810011408561" type="6" refreshedVersion="4" background="1" saveData="1">
    <textPr prompt="0" sourceFile="\\deimos\bureautique\Transport\Volumétrie\Exports OM 36\OM36_Tournées magasins_20181001140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799" name="OM36_Tournées magasins_201810011408562" type="6" refreshedVersion="4" background="1" saveData="1">
    <textPr prompt="0" sourceFile="\\deimos\bureautique\Transport\Volumétrie\Exports OM 36\OM36_Tournées magasins_20181001140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0" name="OM36_Tournées magasins_201810011408563" type="6" refreshedVersion="4" background="1" saveData="1">
    <textPr prompt="0" sourceFile="\\deimos\bureautique\Transport\Volumétrie\Exports OM 36\OM36_Tournées magasins_20181001140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1" name="OM36_Tournées magasins_201810011408564" type="6" refreshedVersion="4" background="1" saveData="1">
    <textPr prompt="0" sourceFile="\\deimos\bureautique\Transport\Volumétrie\Exports OM 36\OM36_Tournées magasins_20181001140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2" name="OM36_Tournées magasins_20181001151111" type="6" refreshedVersion="4" background="1" saveData="1">
    <textPr prompt="0" sourceFile="\\deimos\bureautique\Transport\Volumétrie\Exports OM 36\OM36_Tournées magasins_2018100115111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3" name="OM36_Tournées magasins_20181002114056" type="6" refreshedVersion="4" background="1" saveData="1">
    <textPr prompt="0" sourceFile="\\Deimos\bureautique\Transport\Volumétrie\Exports OM 36\OM36_Tournées magasins_20181002114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4" name="OM36_Tournées magasins_201810021140561" type="6" refreshedVersion="4" background="1" saveData="1">
    <textPr prompt="0" sourceFile="\\Deimos\bureautique\Transport\Volumétrie\Exports OM 36\OM36_Tournées magasins_20181002114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5" name="OM36_Tournées magasins_201810021140562" type="6" refreshedVersion="4" background="1" saveData="1">
    <textPr prompt="0" sourceFile="\\Deimos\bureautique\Transport\Volumétrie\Exports OM 36\OM36_Tournées magasins_20181002114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6" name="OM36_Tournées magasins_201810021140563" type="6" refreshedVersion="4" background="1" saveData="1">
    <textPr prompt="0" sourceFile="\\Deimos\bureautique\Transport\Volumétrie\Exports OM 36\OM36_Tournées magasins_201810021140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7" name="OM36_Tournées magasins_20181002141356" type="6" refreshedVersion="4" background="1" saveData="1">
    <textPr prompt="0" sourceFile="\\Deimos\bureautique\Transport\Volumétrie\Exports OM 36\OM36_Tournées magasins_201810021413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8" name="OM36_Tournées magasins_20181002144530" type="6" refreshedVersion="4" background="1" saveData="1">
    <textPr prompt="0" sourceFile="\\Deimos\bureautique\Transport\Volumétrie\Exports OM 36\OM36_Tournées magasins_201810021445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09" name="OM36_Tournées magasins_20181003141453" type="6" refreshedVersion="4" background="1" saveData="1">
    <textPr prompt="0" sourceFile="\\deimos\bureautique\Transport\Volumétrie\Exports OM 36\OM36_Tournées magasins_201810031414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0" name="OM36_Tournées magasins_201810031414531" type="6" refreshedVersion="4" background="1" saveData="1">
    <textPr prompt="0" sourceFile="\\deimos\bureautique\Transport\Volumétrie\Exports OM 36\OM36_Tournées magasins_201810031414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1" name="OM36_Tournées magasins_201810031414532" type="6" refreshedVersion="4" background="1" saveData="1">
    <textPr prompt="0" sourceFile="\\deimos\bureautique\Transport\Volumétrie\Exports OM 36\OM36_Tournées magasins_201810031414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2" name="OM36_Tournées magasins_20181003153447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3" name="OM36_Tournées magasins_201810031534471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4" name="OM36_Tournées magasins_2018100315344710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5" name="OM36_Tournées magasins_2018100315344711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6" name="OM36_Tournées magasins_2018100315344712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7" name="OM36_Tournées magasins_2018100315344713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8" name="OM36_Tournées magasins_2018100315344714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19" name="OM36_Tournées magasins_2018100315344715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0" name="OM36_Tournées magasins_2018100315344716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1" name="OM36_Tournées magasins_2018100315344717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2" name="OM36_Tournées magasins_2018100315344718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3" name="OM36_Tournées magasins_2018100315344719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4" name="OM36_Tournées magasins_201810031534472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5" name="OM36_Tournées magasins_201810031534473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6" name="OM36_Tournées magasins_201810031534474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7" name="OM36_Tournées magasins_201810031534475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8" name="OM36_Tournées magasins_201810031534476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29" name="OM36_Tournées magasins_201810031534477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0" name="OM36_Tournées magasins_201810031534478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1" name="OM36_Tournées magasins_201810031534479" type="6" refreshedVersion="4" background="1" saveData="1">
    <textPr prompt="0" sourceFile="\\deimos\bureautique\Transport\Volumétrie\Exports OM 36\OM36_Tournées magasins_201810031534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2" name="OM36_Tournées magasins_20181008135730" type="6" refreshedVersion="4" background="1" saveData="1">
    <textPr prompt="0" sourceFile="\\deimos\bureautique\Transport\Volumétrie\Exports OM 36\OM36_Tournées magasins_20181008135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3" name="OM36_Tournées magasins_201810081357301" type="6" refreshedVersion="4" background="1" saveData="1">
    <textPr prompt="0" sourceFile="\\deimos\bureautique\Transport\Volumétrie\Exports OM 36\OM36_Tournées magasins_20181008135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4" name="OM36_Tournées magasins_201810081357302" type="6" refreshedVersion="4" background="1" saveData="1">
    <textPr prompt="0" sourceFile="\\deimos\bureautique\Transport\Volumétrie\Exports OM 36\OM36_Tournées magasins_20181008135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5" name="OM36_Tournées magasins_201810081357303" type="6" refreshedVersion="4" background="1" saveData="1">
    <textPr prompt="0" sourceFile="\\deimos\bureautique\Transport\Volumétrie\Exports OM 36\OM36_Tournées magasins_20181008135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6" name="OM36_Tournées magasins_201810081357304" type="6" refreshedVersion="4" background="1" saveData="1">
    <textPr prompt="0" sourceFile="\\deimos\bureautique\Transport\Volumétrie\Exports OM 36\OM36_Tournées magasins_20181008135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7" name="OM36_Tournées magasins_20181008152935" type="6" refreshedVersion="4" background="1" saveData="1">
    <textPr prompt="0" sourceFile="\\deimos\bureautique\Transport\Volumétrie\Exports OM 36\OM36_Tournées magasins_2018100815293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8" name="OM36_Tournées magasins_20181009114920" type="6" refreshedVersion="4" background="1" saveData="1">
    <textPr prompt="0" sourceFile="\\deimos\bureautique\Transport\Volumétrie\Exports OM 36\OM36_Tournées magasins_20181009114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39" name="OM36_Tournées magasins_201810091149201" type="6" refreshedVersion="4" background="1" saveData="1">
    <textPr prompt="0" sourceFile="\\deimos\bureautique\Transport\Volumétrie\Exports OM 36\OM36_Tournées magasins_20181009114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0" name="OM36_Tournées magasins_201810091149202" type="6" refreshedVersion="4" background="1" saveData="1">
    <textPr prompt="0" sourceFile="\\deimos\bureautique\Transport\Volumétrie\Exports OM 36\OM36_Tournées magasins_20181009114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1" name="OM36_Tournées magasins_201810091149203" type="6" refreshedVersion="4" background="1" saveData="1">
    <textPr prompt="0" sourceFile="\\deimos\bureautique\Transport\Volumétrie\Exports OM 36\OM36_Tournées magasins_20181009114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2" name="OM36_Tournées magasins_201810091149204" type="6" refreshedVersion="4" background="1" saveData="1">
    <textPr prompt="0" sourceFile="\\deimos\bureautique\Transport\Volumétrie\Exports OM 36\OM36_Tournées magasins_20181009114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3" name="OM36_Tournées magasins_20181009142123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4" name="OM36_Tournées magasins_201810091421231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5" name="OM36_Tournées magasins_2018100914212310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6" name="OM36_Tournées magasins_2018100914212311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7" name="OM36_Tournées magasins_201810091421232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8" name="OM36_Tournées magasins_201810091421233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49" name="OM36_Tournées magasins_201810091421234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0" name="OM36_Tournées magasins_201810091421235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1" name="OM36_Tournées magasins_201810091421236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2" name="OM36_Tournées magasins_201810091421237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3" name="OM36_Tournées magasins_201810091421238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4" name="OM36_Tournées magasins_201810091421239" type="6" refreshedVersion="4" background="1" saveData="1">
    <textPr prompt="0" sourceFile="\\deimos\bureautique\Transport\Volumétrie\Exports OM 36\OM36_Tournées magasins_201810091421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5" name="OM36_Tournées magasins_20181011140139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6" name="OM36_Tournées magasins_201810111401391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7" name="OM36_Tournées magasins_201810111401392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8" name="OM36_Tournées magasins_201810111401393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59" name="OM36_Tournées magasins_201810111401394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0" name="OM36_Tournées magasins_201810111401395" type="6" refreshedVersion="4" background="1" saveData="1">
    <textPr prompt="0" sourceFile="\\Deimos\bureautique\Transport\Volumétrie\Exports OM 36\OM36_Tournées magasins_201810111401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1" name="OM36_Tournées magasins_20181011153351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2" name="OM36_Tournées magasins_201810111533511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3" name="OM36_Tournées magasins_2018101115335110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4" name="OM36_Tournées magasins_2018101115335111" type="6" refreshedVersion="4" background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5" name="OM36_Tournées magasins_2018101115335112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6" name="OM36_Tournées magasins_2018101115335113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7" name="OM36_Tournées magasins_2018101115335114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8" name="OM36_Tournées magasins_2018101115335115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69" name="OM36_Tournées magasins_2018101115335116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0" name="OM36_Tournées magasins_2018101115335117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1" name="OM36_Tournées magasins_2018101115335118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2" name="OM36_Tournées magasins_2018101115335119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3" name="OM36_Tournées magasins_201810111533512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4" name="OM36_Tournées magasins_2018101115335120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5" name="OM36_Tournées magasins_2018101115335121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6" name="OM36_Tournées magasins_201810111533513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7" name="OM36_Tournées magasins_201810111533514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8" name="OM36_Tournées magasins_201810111533515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79" name="OM36_Tournées magasins_201810111533516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0" name="OM36_Tournées magasins_201810111533517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1" name="OM36_Tournées magasins_201810111533518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2" name="OM36_Tournées magasins_201810111533519" type="6" refreshedVersion="4" background="1" saveData="1">
    <textPr prompt="0" sourceFile="\\deimos\bureautique\Transport\Volumétrie\Exports OM 36\OM36_Tournées magasins_201810111533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3" name="OM36_Tournées magasins_20181016121618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4" name="OM36_Tournées magasins_201810161216181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5" name="OM36_Tournées magasins_2018101612161810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6" name="OM36_Tournées magasins_2018101612161811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7" name="OM36_Tournées magasins_2018101612161812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8" name="OM36_Tournées magasins_2018101612161813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89" name="OM36_Tournées magasins_2018101612161814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0" name="OM36_Tournées magasins_2018101612161815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1" name="OM36_Tournées magasins_2018101612161816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2" name="OM36_Tournées magasins_2018101612161817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3" name="OM36_Tournées magasins_2018101612161818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4" name="OM36_Tournées magasins_201810161216182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5" name="OM36_Tournées magasins_201810161216183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6" name="OM36_Tournées magasins_201810161216184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7" name="OM36_Tournées magasins_201810161216185" type="6" refreshedVersion="4" background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8" name="OM36_Tournées magasins_201810161216186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899" name="OM36_Tournées magasins_201810161216187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0" name="OM36_Tournées magasins_201810161216188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1" name="OM36_Tournées magasins_201810161216189" type="6" refreshedVersion="4" background="1" saveData="1">
    <textPr prompt="0" sourceFile="\\Deimos\bureautique\Transport\Volumétrie\Exports OM 36\OM36_Tournées magasins_201810161216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2" name="OM36_Tournées magasins_20181018121132" type="6" refreshedVersion="4" background="1" saveData="1">
    <textPr prompt="0" sourceFile="\\deimos\bureautique\Transport\Volumétrie\Exports OM 36\OM36_Tournées magasins_201810181211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3" name="OM36_Tournées magasins_201810181211321" type="6" refreshedVersion="4" background="1" saveData="1">
    <textPr prompt="0" sourceFile="\\deimos\bureautique\Transport\Volumétrie\Exports OM 36\OM36_Tournées magasins_201810181211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4" name="OM36_Tournées magasins_201810181211322" type="6" refreshedVersion="4" background="1" saveData="1">
    <textPr prompt="0" sourceFile="\\deimos\bureautique\Transport\Volumétrie\Exports OM 36\OM36_Tournées magasins_201810181211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5" name="OM36_Tournées magasins_20181018143257" type="6" refreshedVersion="4" background="1" saveData="1">
    <textPr prompt="0" sourceFile="\\deimos\bureautique\Transport\Volumétrie\Exports OM 36\OM36_Tournées magasins_201810181432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6" name="OM36_Tournées magasins_201810181432571" type="6" refreshedVersion="4" background="1" saveData="1">
    <textPr prompt="0" sourceFile="\\deimos\bureautique\Transport\Volumétrie\Exports OM 36\OM36_Tournées magasins_201810181432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7" name="OM36_Tournées magasins_20181019143124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8" name="OM36_Tournées magasins_201810191431241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09" name="OM36_Tournées magasins_201810191431242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0" name="OM36_Tournées magasins_201810191431243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1" name="OM36_Tournées magasins_201810191431244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2" name="OM36_Tournées magasins_201810191431245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3" name="OM36_Tournées magasins_201810191431246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4" name="OM36_Tournées magasins_201810191431247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5" name="OM36_Tournées magasins_201810191431248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6" name="OM36_Tournées magasins_201810191431249" type="6" refreshedVersion="4" background="1" saveData="1">
    <textPr prompt="0" sourceFile="\\deimos\bureautique\Transport\Volumétrie\Exports OM 36\OM36_Tournées magasins_201810191431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7" name="OM36_Tournées magasins_20181023121339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8" name="OM36_Tournées magasins_201810231213391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19" name="OM36_Tournées magasins_201810231213392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0" name="OM36_Tournées magasins_201810231213393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1" name="OM36_Tournées magasins_201810231213394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2" name="OM36_Tournées magasins_201810231213395" type="6" refreshedVersion="4" background="1" saveData="1">
    <textPr prompt="0" sourceFile="\\Deimos\bureautique\Transport\Volumétrie\Exports OM 36\OM36_Tournées magasins_201810231213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3" name="OM36_Tournées magasins_20181023145209" type="6" refreshedVersion="4" background="1" saveData="1">
    <textPr prompt="0" sourceFile="\\Deimos\bureautique\Transport\Volumétrie\Exports OM 36\OM36_Tournées magasins_201810231452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4" name="OM36_Tournées magasins_20181024141215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5" name="OM36_Tournées magasins_201810241412151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6" name="OM36_Tournées magasins_2018102414121510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7" name="OM36_Tournées magasins_2018102414121511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8" name="OM36_Tournées magasins_2018102414121512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29" name="OM36_Tournées magasins_2018102414121513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0" name="OM36_Tournées magasins_2018102414121514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1" name="OM36_Tournées magasins_2018102414121515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2" name="OM36_Tournées magasins_2018102414121516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3" name="OM36_Tournées magasins_2018102414121517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4" name="OM36_Tournées magasins_2018102414121518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5" name="OM36_Tournées magasins_201810241412152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6" name="OM36_Tournées magasins_201810241412153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7" name="OM36_Tournées magasins_201810241412154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8" name="OM36_Tournées magasins_201810241412155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39" name="OM36_Tournées magasins_201810241412156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0" name="OM36_Tournées magasins_201810241412157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1" name="OM36_Tournées magasins_201810241412158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2" name="OM36_Tournées magasins_201810241412159" type="6" refreshedVersion="4" background="1" saveData="1">
    <textPr prompt="0" sourceFile="\\deimos\bureautique\Transport\Volumétrie\Exports OM 36\OM36_Tournées magasins_201810241412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3" name="OM36_Tournées magasins_20181026151439" type="6" refreshedVersion="4" background="1" saveData="1">
    <textPr prompt="0" sourceFile="\\Deimos\bureautique\Transport\Volumétrie\Exports OM 36\OM36_Tournées magasins_2018102615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4" name="OM36_Tournées magasins_201810261514391" type="6" refreshedVersion="4" background="1" saveData="1">
    <textPr prompt="0" sourceFile="\\Deimos\bureautique\Transport\Volumétrie\Exports OM 36\OM36_Tournées magasins_2018102615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5" name="OM36_Tournées magasins_201810261514392" type="6" refreshedVersion="4" background="1" saveData="1">
    <textPr prompt="0" sourceFile="\\Deimos\bureautique\Transport\Volumétrie\Exports OM 36\OM36_Tournées magasins_201810261514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6" name="OM36_Tournées magasins_20181026155342" type="6" refreshedVersion="4" background="1" saveData="1">
    <textPr prompt="0" sourceFile="\\Deimos\bureautique\Transport\Volumétrie\Exports OM 36\OM36_Tournées magasins_201810261553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7" name="OM36_Tournées magasins_201810261553421" type="6" refreshedVersion="4" background="1" saveData="1">
    <textPr prompt="0" sourceFile="\\deimos\bureautique\Transport\Volumétrie\Exports OM 36\OM36_Tournées magasins_201810261553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8" name="OM36_Tournées magasins_20181030161046" type="6" refreshedVersion="4" background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49" name="OM36_Tournées magasins_201810301610461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0" name="OM36_Tournées magasins_2018103016104610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1" name="OM36_Tournées magasins_2018103016104611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2" name="OM36_Tournées magasins_2018103016104612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3" name="OM36_Tournées magasins_2018103016104613" type="6" refreshedVersion="4" background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4" name="OM36_Tournées magasins_2018103016104614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5" name="OM36_Tournées magasins_2018103016104615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6" name="OM36_Tournées magasins_2018103016104616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7" name="OM36_Tournées magasins_2018103016104617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8" name="OM36_Tournées magasins_2018103016104618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59" name="OM36_Tournées magasins_2018103016104619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0" name="OM36_Tournées magasins_201810301610462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1" name="OM36_Tournées magasins_201810301610463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2" name="OM36_Tournées magasins_201810301610464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3" name="OM36_Tournées magasins_201810301610465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4" name="OM36_Tournées magasins_201810301610466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5" name="OM36_Tournées magasins_201810301610467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6" name="OM36_Tournées magasins_201810301610468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7" name="OM36_Tournées magasins_201810301610469" type="6" refreshedVersion="4" background="1" saveData="1">
    <textPr prompt="0" sourceFile="\\deimos\bureautique\Transport\Volumétrie\Exports OM 36\OM36_Tournées magasins_2018103016104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8" name="OM36_Tournées magasins_20181105151803" type="6" refreshedVersion="4" background="1" saveData="1">
    <textPr prompt="0" sourceFile="\\deimos\bureautique\Transport\Volumétrie\Exports OM 36\OM36_Tournées magasins_20181105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69" name="OM36_Tournées magasins_201811051518031" type="6" refreshedVersion="4" background="1" saveData="1">
    <textPr prompt="0" sourceFile="\\deimos\bureautique\Transport\Volumétrie\Exports OM 36\OM36_Tournées magasins_20181105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0" name="OM36_Tournées magasins_201811051518032" type="6" refreshedVersion="4" background="1" saveData="1">
    <textPr prompt="0" sourceFile="\\deimos\bureautique\Transport\Volumétrie\Exports OM 36\OM36_Tournées magasins_20181105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1" name="OM36_Tournées magasins_201811051518033" type="6" refreshedVersion="4" background="1" saveData="1">
    <textPr prompt="0" sourceFile="\\deimos\bureautique\Transport\Volumétrie\Exports OM 36\OM36_Tournées magasins_20181105151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2" name="OM36_Tournées magasins_20181105165623" type="6" refreshedVersion="4" background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3" name="OM36_Tournées magasins_201811051656231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4" name="OM36_Tournées magasins_2018110516562310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5" name="OM36_Tournées magasins_2018110516562311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6" name="OM36_Tournées magasins_2018110516562312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7" name="OM36_Tournées magasins_2018110516562313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8" name="OM36_Tournées magasins_201811051656232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79" name="OM36_Tournées magasins_201811051656233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0" name="OM36_Tournées magasins_201811051656234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1" name="OM36_Tournées magasins_201811051656235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2" name="OM36_Tournées magasins_201811051656236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3" name="OM36_Tournées magasins_201811051656237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4" name="OM36_Tournées magasins_201811051656238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5" name="OM36_Tournées magasins_201811051656239" type="6" refreshedVersion="4" background="1" saveData="1">
    <textPr prompt="0" sourceFile="\\deimos\bureautique\Transport\Volumétrie\Exports OM 36\OM36_Tournées magasins_201811051656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6" name="OM36_Tournées magasins_20181107143018" type="6" refreshedVersion="4" background="1" saveData="1">
    <textPr prompt="0" sourceFile="\\deimos\bureautique\Transport\Volumétrie\Exports OM 36\OM36_Tournées magasins_201811071430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7" name="OM36_Tournées magasins_201811071430181" type="6" refreshedVersion="4" background="1" saveData="1">
    <textPr prompt="0" sourceFile="\\deimos\bureautique\Transport\Volumétrie\Exports OM 36\OM36_Tournées magasins_201811071430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8" name="OM36_Tournées magasins_20181107154725" type="6" refreshedVersion="4" background="1" saveData="1">
    <textPr prompt="0" sourceFile="\\deimos\bureautique\Transport\Volumétrie\Exports OM 36\OM36_Tournées magasins_2018110715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89" name="OM36_Tournées magasins_201811071547251" type="6" refreshedVersion="4" background="1" saveData="1">
    <textPr prompt="0" sourceFile="\\deimos\bureautique\Transport\Volumétrie\Exports OM 36\OM36_Tournées magasins_2018110715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0" name="OM36_Tournées magasins_201811071547252" type="6" refreshedVersion="4" background="1">
    <textPr prompt="0" sourceFile="\\deimos\bureautique\Transport\Volumétrie\Exports OM 36\OM36_Tournées magasins_2018110715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1" name="OM36_Tournées magasins_201811071547253" type="6" refreshedVersion="4" background="1" saveData="1">
    <textPr prompt="0" sourceFile="\\deimos\bureautique\Transport\Volumétrie\Exports OM 36\OM36_Tournées magasins_201811071547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2" name="OM36_Tournées magasins_20181107161933" type="6" refreshedVersion="4" background="1" saveData="1">
    <textPr prompt="0" sourceFile="\\deimos\bureautique\Transport\Volumétrie\Exports OM 36\OM36_Tournées magasins_201811071619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3" name="OM36_Tournées magasins_20181107162456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4" name="OM36_Tournées magasins_201811071624561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5" name="OM36_Tournées magasins_2018110716245610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6" name="OM36_Tournées magasins_2018110716245611" type="6" refreshedVersion="4" background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7" name="OM36_Tournées magasins_2018110716245612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8" name="OM36_Tournées magasins_2018110716245613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1999" name="OM36_Tournées magasins_2018110716245614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0" name="OM36_Tournées magasins_2018110716245615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1" name="OM36_Tournées magasins_2018110716245616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2" name="OM36_Tournées magasins_2018110716245617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3" name="OM36_Tournées magasins_2018110716245618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4" name="OM36_Tournées magasins_2018110716245619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5" name="OM36_Tournées magasins_201811071624562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6" name="OM36_Tournées magasins_2018110716245620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7" name="OM36_Tournées magasins_2018110716245621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8" name="OM36_Tournées magasins_2018110716245622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09" name="OM36_Tournées magasins_2018110716245623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0" name="OM36_Tournées magasins_2018110716245624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1" name="OM36_Tournées magasins_2018110716245625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2" name="OM36_Tournées magasins_201811071624563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3" name="OM36_Tournées magasins_201811071624564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4" name="OM36_Tournées magasins_201811071624565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5" name="OM36_Tournées magasins_201811071624566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6" name="OM36_Tournées magasins_201811071624567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7" name="OM36_Tournées magasins_201811071624568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8" name="OM36_Tournées magasins_201811071624569" type="6" refreshedVersion="4" background="1" saveData="1">
    <textPr prompt="0" sourceFile="\\deimos\bureautique\Transport\Volumétrie\Exports OM 36\OM36_Tournées magasins_20181107162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19" name="OM36_Tournées magasins_20181112140507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0" name="OM36_Tournées magasins_201811121405071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1" name="OM36_Tournées magasins_201811121405072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2" name="OM36_Tournées magasins_201811121405073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3" name="OM36_Tournées magasins_201811121405074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4" name="OM36_Tournées magasins_201811121405075" type="6" refreshedVersion="4" background="1" saveData="1">
    <textPr prompt="0" sourceFile="\\deimos\bureautique\Transport\Volumétrie\Exports OM 36\OM36_Tournées magasins_201811121405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5" name="OM36_Tournées magasins_20181112162344" type="6" refreshedVersion="4" background="1" saveData="1">
    <textPr prompt="0" sourceFile="\\deimos\bureautique\Transport\Volumétrie\Exports OM 36\OM36_Tournées magasins_20181112162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6" name="OM36_Tournées magasins_20181113122803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7" name="OM36_Tournées magasins_201811131228031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8" name="OM36_Tournées magasins_201811131228032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29" name="OM36_Tournées magasins_201811131228033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0" name="OM36_Tournées magasins_201811131228034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1" name="OM36_Tournées magasins_201811131228035" type="6" refreshedVersion="4" background="1" saveData="1">
    <textPr prompt="0" sourceFile="\\Deimos\bureautique\Transport\Volumétrie\Exports OM 36\OM36_Tournées magasins_201811131228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2" name="OM36_Tournées magasins_20181113154843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3" name="OM36_Tournées magasins_201811131548431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4" name="OM36_Tournées magasins_2018111315484310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5" name="OM36_Tournées magasins_2018111315484311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6" name="OM36_Tournées magasins_2018111315484312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7" name="OM36_Tournées magasins_201811131548432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8" name="OM36_Tournées magasins_201811131548433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39" name="OM36_Tournées magasins_201811131548434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0" name="OM36_Tournées magasins_201811131548435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1" name="OM36_Tournées magasins_201811131548436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2" name="OM36_Tournées magasins_201811131548437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3" name="OM36_Tournées magasins_201811131548438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4" name="OM36_Tournées magasins_201811131548439" type="6" refreshedVersion="4" background="1" saveData="1">
    <textPr prompt="0" sourceFile="\\deimos\bureautique\Transport\Volumétrie\Exports OM 36\OM36_Tournées magasins_20181113154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5" name="OM36_Tournées magasins_20181115143023" type="6" refreshedVersion="4" background="1" saveData="1">
    <textPr prompt="0" sourceFile="\\deimos\bureautique\Transport\Volumétrie\Exports OM 36\OM36_Tournées magasins_201811151430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6" name="OM36_Tournées magasins_201811151430231" type="6" refreshedVersion="4" background="1" saveData="1">
    <textPr prompt="0" sourceFile="\\deimos\bureautique\Transport\Volumétrie\Exports OM 36\OM36_Tournées magasins_201811151430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7" name="OM36_Tournées magasins_201811151430232" type="6" refreshedVersion="4" background="1" saveData="1">
    <textPr prompt="0" sourceFile="\\deimos\bureautique\Transport\Volumétrie\Exports OM 36\OM36_Tournées magasins_201811151430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8" name="OM36_Tournées magasins_20181115155953" type="6" refreshedVersion="4" background="1" saveData="1">
    <textPr prompt="0" sourceFile="\\deimos\bureautique\Transport\Volumétrie\Exports OM 36\OM36_Tournées magasins_20181115155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49" name="OM36_Tournées magasins_201811151559531" type="6" refreshedVersion="4" background="1" saveData="1">
    <textPr prompt="0" sourceFile="\\deimos\bureautique\Transport\Volumétrie\Exports OM 36\OM36_Tournées magasins_20181115155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0" name="OM36_Tournées magasins_20181115161224" type="6" refreshedVersion="4" background="1" saveData="1">
    <textPr prompt="0" sourceFile="\\deimos\bureautique\Transport\Volumétrie\Exports OM 36\OM36_Tournées magasins_201811151612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1" name="OM36_Tournées magasins_201811151612241" type="6" refreshedVersion="4" background="1">
    <textPr prompt="0" sourceFile="\\deimos\bureautique\Transport\Volumétrie\Exports OM 36\OM36_Tournées magasins_201811151612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2" name="OM36_Tournées magasins_201811151612242" type="6" refreshedVersion="4" background="1" saveData="1">
    <textPr prompt="0" sourceFile="\\deimos\bureautique\Transport\Volumétrie\Exports OM 36\OM36_Tournées magasins_2018111516122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3" name="OM36_Tournées magasins_20181115165032" type="6" refreshedVersion="4" background="1" saveData="1">
    <textPr prompt="0" sourceFile="\\deimos\bureautique\Transport\Volumétrie\Exports OM 36\OM36_Tournées magasins_2018111516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4" name="OM36_Tournées magasins_20181116140852" type="6" refreshedVersion="4" background="1" saveData="1">
    <textPr prompt="0" sourceFile="\\deimos\bureautique\Transport\Volumétrie\Exports OM 36\OM36_Tournées magasins_201811161408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5" name="OM36_Tournées magasins_201811161408521" type="6" refreshedVersion="4" background="1" saveData="1">
    <textPr prompt="0" sourceFile="\\deimos\bureautique\Transport\Volumétrie\Exports OM 36\OM36_Tournées magasins_201811161408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6" name="OM36_Tournées magasins_20181116150922" type="6" refreshedVersion="4" background="1" saveData="1">
    <textPr prompt="0" sourceFile="\\deimos\bureautique\Transport\Volumétrie\Exports OM 36\OM36_Tournées magasins_201811161509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7" name="OM36_Tournées magasins_20181116155115" type="6" refreshedVersion="4" background="1" saveData="1">
    <textPr prompt="0" sourceFile="\\deimos\bureautique\Transport\Volumétrie\Exports OM 36\OM36_Tournées magasins_20181116155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8" name="OM36_Tournées magasins_201811161551151" type="6" refreshedVersion="4" background="1" saveData="1">
    <textPr prompt="0" sourceFile="\\deimos\bureautique\Transport\Volumétrie\Exports OM 36\OM36_Tournées magasins_20181116155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59" name="OM36_Tournées magasins_201811161551152" type="6" refreshedVersion="4" background="1" saveData="1">
    <textPr prompt="0" sourceFile="\\deimos\bureautique\Transport\Volumétrie\Exports OM 36\OM36_Tournées magasins_201811161551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0" name="OM36_Tournées magasins_20181119155425" type="6" refreshedVersion="4" background="1" saveData="1">
    <textPr prompt="0" sourceFile="\\Deimos\bureautique\Transport\Volumétrie\Exports OM 36\OM36_Tournées magasins_201811191554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1" name="OM36_Tournées magasins_20181119155807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2" name="OM36_Tournées magasins_201811191558071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3" name="OM36_Tournées magasins_201811191558072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4" name="OM36_Tournées magasins_201811191558073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5" name="OM36_Tournées magasins_201811191558074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6" name="OM36_Tournées magasins_201811191558075" type="6" refreshedVersion="4" background="1" saveData="1">
    <textPr prompt="0" sourceFile="\\Deimos\bureautique\Transport\Volumétrie\Exports OM 36\OM36_Tournées magasins_201811191558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7" name="OM36_Tournées magasins_20181119170134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8" name="OM36_Tournées magasins_201811191701341" type="6" refreshedVersion="4" background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69" name="OM36_Tournées magasins_2018111917013410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0" name="OM36_Tournées magasins_2018111917013411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1" name="OM36_Tournées magasins_2018111917013412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2" name="OM36_Tournées magasins_2018111917013413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3" name="OM36_Tournées magasins_2018111917013414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4" name="OM36_Tournées magasins_2018111917013415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5" name="OM36_Tournées magasins_2018111917013416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6" name="OM36_Tournées magasins_201811191701342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7" name="OM36_Tournées magasins_201811191701343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8" name="OM36_Tournées magasins_201811191701344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79" name="OM36_Tournées magasins_201811191701345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0" name="OM36_Tournées magasins_201811191701346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1" name="OM36_Tournées magasins_201811191701347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2" name="OM36_Tournées magasins_201811191701348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3" name="OM36_Tournées magasins_201811191701349" type="6" refreshedVersion="4" background="1" saveData="1">
    <textPr prompt="0" sourceFile="\\deimos\bureautique\Transport\Volumétrie\Exports OM 36\OM36_Tournées magasins_201811191701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4" name="OM36_Tournées magasins_20181121144347" type="6" refreshedVersion="4" background="1" saveData="1">
    <textPr prompt="0" sourceFile="\\deimos\bureautique\Transport\Volumétrie\Exports OM 36\OM36_Tournées magasins_201811211443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5" name="OM36_Tournées magasins_201811211443471" type="6" refreshedVersion="4" background="1" saveData="1">
    <textPr prompt="0" sourceFile="\\deimos\bureautique\Transport\Volumétrie\Exports OM 36\OM36_Tournées magasins_201811211443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6" name="OM36_Tournées magasins_201811211443472" type="6" refreshedVersion="4" background="1" saveData="1">
    <textPr prompt="0" sourceFile="\\deimos\bureautique\Transport\Volumétrie\Exports OM 36\OM36_Tournées magasins_2018112114434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7" name="OM36_Tournées magasins_20181121162037" type="6" refreshedVersion="4" background="1" saveData="1">
    <textPr prompt="0" sourceFile="\\deimos\bureautique\Transport\Volumétrie\Exports OM 36\OM36_Tournées magasins_20181121162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8" name="OM36_Tournées magasins_201811211620371" type="6" refreshedVersion="4" background="1" saveData="1">
    <textPr prompt="0" sourceFile="\\deimos\bureautique\Transport\Volumétrie\Exports OM 36\OM36_Tournées magasins_20181121162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89" name="OM36_Tournées magasins_201811211620372" type="6" refreshedVersion="4" background="1" saveData="1">
    <textPr prompt="0" sourceFile="\\deimos\bureautique\Transport\Volumétrie\Exports OM 36\OM36_Tournées magasins_20181121162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0" name="OM36_Tournées magasins_201811211620373" type="6" refreshedVersion="4" background="1" saveData="1">
    <textPr prompt="0" sourceFile="\\deimos\bureautique\Transport\Volumétrie\Exports OM 36\OM36_Tournées magasins_201811211620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1" name="OM36_Tournées magasins_20181122123525" type="6" refreshedVersion="4" background="1" saveData="1">
    <textPr prompt="0" sourceFile="\\Deimos\bureautique\Transport\Volumétrie\Exports OM 36\OM36_Tournées magasins_20181122123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2" name="OM36_Tournées magasins_201811221235251" type="6" refreshedVersion="4" background="1" saveData="1">
    <textPr prompt="0" sourceFile="\\Deimos\bureautique\Transport\Volumétrie\Exports OM 36\OM36_Tournées magasins_20181122123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3" name="OM36_Tournées magasins_201811221235252" type="6" refreshedVersion="4" background="1" saveData="1">
    <textPr prompt="0" sourceFile="\\Deimos\bureautique\Transport\Volumétrie\Exports OM 36\OM36_Tournées magasins_20181122123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4" name="OM36_Tournées magasins_201811221235253" type="6" refreshedVersion="4" background="1" saveData="1">
    <textPr prompt="0" sourceFile="\\Deimos\bureautique\Transport\Volumétrie\Exports OM 36\OM36_Tournées magasins_20181122123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5" name="OM36_Tournées magasins_201811221235254" type="6" refreshedVersion="4" background="1" saveData="1">
    <textPr prompt="0" sourceFile="\\Deimos\bureautique\Transport\Volumétrie\Exports OM 36\OM36_Tournées magasins_201811221235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6" name="OM36_Tournées magasins_20181122145344" type="6" refreshedVersion="4" background="1" saveData="1">
    <textPr prompt="0" sourceFile="\\Deimos\bureautique\Transport\Volumétrie\Exports OM 36\OM36_Tournées magasins_20181122145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7" name="OM36_Tournées magasins_201811221453441" type="6" refreshedVersion="4" background="1" saveData="1">
    <textPr prompt="0" sourceFile="\\Deimos\bureautique\Transport\Volumétrie\Exports OM 36\OM36_Tournées magasins_20181122145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8" name="OM36_Tournées magasins_20181122150707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099" name="OM36_Tournées magasins_201811221507071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0" name="OM36_Tournées magasins_201811221507072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1" name="OM36_Tournées magasins_201811221507073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2" name="OM36_Tournées magasins_201811221507074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3" name="OM36_Tournées magasins_201811221507075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4" name="OM36_Tournées magasins_201811221507076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5" name="OM36_Tournées magasins_201811221507077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6" name="OM36_Tournées magasins_201811221507078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7" name="OM36_Tournées magasins_201811221507079" type="6" refreshedVersion="4" background="1" saveData="1">
    <textPr prompt="0" sourceFile="\\deimos\bureautique\Transport\Volumétrie\Exports OM 36\OM36_Tournées magasins_2018112215070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8" name="OM36_Tournées magasins_20181126140536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09" name="OM36_Tournées magasins_201811261405361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0" name="OM36_Tournées magasins_201811261405362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1" name="OM36_Tournées magasins_201811261405363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2" name="OM36_Tournées magasins_201811261405364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3" name="OM36_Tournées magasins_201811261405365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4" name="OM36_Tournées magasins_201811261405366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5" name="OM36_Tournées magasins_201811261405367" type="6" refreshedVersion="4" background="1" saveData="1">
    <textPr prompt="0" sourceFile="\\Deimos\bureautique\Transport\Volumétrie\Exports OM 36\OM36_Tournées magasins_2018112614053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6" name="OM36_Tournées magasins_20181126155145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7" name="OM36_Tournées magasins_201811261551451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8" name="OM36_Tournées magasins_2018112615514510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19" name="OM36_Tournées magasins_2018112615514511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0" name="OM36_Tournées magasins_2018112615514512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1" name="OM36_Tournées magasins_2018112615514513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2" name="OM36_Tournées magasins_201811261551452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3" name="OM36_Tournées magasins_201811261551453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4" name="OM36_Tournées magasins_201811261551454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5" name="OM36_Tournées magasins_201811261551455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6" name="OM36_Tournées magasins_201811261551456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7" name="OM36_Tournées magasins_201811261551457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8" name="OM36_Tournées magasins_201811261551458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29" name="OM36_Tournées magasins_201811261551459" type="6" refreshedVersion="4" background="1" saveData="1">
    <textPr prompt="0" sourceFile="\\deimos\bureautique\Transport\Volumétrie\Exports OM 36\OM36_Tournées magasins_201811261551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0" name="OM36_Tournées magasins_20181128141552" type="6" refreshedVersion="4" background="1" saveData="1">
    <textPr prompt="0" sourceFile="\\deimos\bureautique\Transport\Volumétrie\Exports OM 36\OM36_Tournées magasins_20181128141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1" name="OM36_Tournées magasins_201811281415521" type="6" refreshedVersion="4" background="1" saveData="1">
    <textPr prompt="0" sourceFile="\\deimos\bureautique\Transport\Volumétrie\Exports OM 36\OM36_Tournées magasins_20181128141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2" name="OM36_Tournées magasins_20181128154148" type="6" refreshedVersion="4" background="1" saveData="1">
    <textPr prompt="0" sourceFile="\\deimos\bureautique\Transport\Volumétrie\Exports OM 36\OM36_Tournées magasins_20181128154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3" name="OM36_Tournées magasins_201811281541481" type="6" refreshedVersion="4" background="1" saveData="1">
    <textPr prompt="0" sourceFile="\\deimos\bureautique\Transport\Volumétrie\Exports OM 36\OM36_Tournées magasins_201811281541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4" name="OM36_Tournées magasins_20181129142322" type="6" refreshedVersion="4" background="1" saveData="1">
    <textPr prompt="0" sourceFile="\\deimos\bureautique\Transport\Volumétrie\Exports OM 36\OM36_Tournées magasins_2018112914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5" name="OM36_Tournées magasins_201811291423221" type="6" refreshedVersion="4" background="1" saveData="1">
    <textPr prompt="0" sourceFile="\\deimos\bureautique\Transport\Volumétrie\Exports OM 36\OM36_Tournées magasins_2018112914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6" name="OM36_Tournées magasins_201811291423222" type="6" refreshedVersion="4" background="1" saveData="1">
    <textPr prompt="0" sourceFile="\\deimos\bureautique\Transport\Volumétrie\Exports OM 36\OM36_Tournées magasins_2018112914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7" name="OM36_Tournées magasins_201811291423223" type="6" refreshedVersion="4" background="1" saveData="1">
    <textPr prompt="0" sourceFile="\\deimos\bureautique\Transport\Volumétrie\Exports OM 36\OM36_Tournées magasins_2018112914232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8" name="OM36_Tournées magasins_20181129154002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39" name="OM36_Tournées magasins_201811291540021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0" name="OM36_Tournées magasins_2018112915400210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1" name="OM36_Tournées magasins_2018112915400211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2" name="OM36_Tournées magasins_2018112915400212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3" name="OM36_Tournées magasins_2018112915400213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4" name="OM36_Tournées magasins_2018112915400214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5" name="OM36_Tournées magasins_201811291540022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6" name="OM36_Tournées magasins_201811291540023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7" name="OM36_Tournées magasins_201811291540024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8" name="OM36_Tournées magasins_201811291540025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49" name="OM36_Tournées magasins_201811291540026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0" name="OM36_Tournées magasins_201811291540027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1" name="OM36_Tournées magasins_201811291540028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2" name="OM36_Tournées magasins_201811291540029" type="6" refreshedVersion="4" background="1" saveData="1">
    <textPr prompt="0" sourceFile="\\deimos\bureautique\Transport\Volumétrie\Exports OM 36\OM36_Tournées magasins_2018112915400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3" name="OM36_Tournées magasins_20181203140740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4" name="OM36_Tournées magasins_201812031407401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5" name="OM36_Tournées magasins_201812031407402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6" name="OM36_Tournées magasins_201812031407403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7" name="OM36_Tournées magasins_201812031407404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8" name="OM36_Tournées magasins_201812031407405" type="6" refreshedVersion="4" background="1" saveData="1">
    <textPr prompt="0" sourceFile="\\Deimos\bureautique\Transport\Volumétrie\Exports OM 36\OM36_Tournées magasins_2018120314074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59" name="OM36_Tournées magasins_20181203153538" type="6" refreshedVersion="4" background="1" saveData="1">
    <textPr prompt="0" sourceFile="\\Deimos\bureautique\Transport\Volumétrie\Exports OM 36\OM36_Tournées magasins_2018120315353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0" name="OM36_Tournées magasins_20181203154031" type="6" refreshedVersion="4" background="1" saveData="1">
    <textPr prompt="0" sourceFile="\\Deimos\bureautique\Transport\Volumétrie\Exports OM 36\OM36_Tournées magasins_201812031540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1" name="OM36_Tournées magasins_20181204140039" type="6" refreshedVersion="4" background="1" saveData="1">
    <textPr prompt="0" sourceFile="\\deimos\bureautique\Transport\Volumétrie\Exports OM 36\OM36_Tournées magasins_201812041400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2" name="OM36_Tournées magasins_201812041400391" type="6" refreshedVersion="4" background="1" saveData="1">
    <textPr prompt="0" sourceFile="\\deimos\bureautique\Transport\Volumétrie\Exports OM 36\OM36_Tournées magasins_201812041400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3" name="OM36_Tournées magasins_201812041400392" type="6" refreshedVersion="4" background="1" saveData="1">
    <textPr prompt="0" sourceFile="\\deimos\bureautique\Transport\Volumétrie\Exports OM 36\OM36_Tournées magasins_2018120414003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4" name="OM36_Tournées magasins_20181204152549" type="6" refreshedVersion="4" background="1" saveData="1">
    <textPr prompt="0" sourceFile="\\deimos\bureautique\Transport\Volumétrie\Exports OM 36\OM36_Tournées magasins_201812041525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5" name="OM36_Tournées magasins_20181205134731" type="6" refreshedVersion="4" background="1" saveData="1">
    <textPr prompt="0" sourceFile="\\deimos\bureautique\Transport\Volumétrie\Exports OM 36\OM36_Tournées magasins_201812051347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6" name="OM36_Tournées magasins_201812051347311" type="6" refreshedVersion="4" background="1" saveData="1">
    <textPr prompt="0" sourceFile="\\deimos\bureautique\Transport\Volumétrie\Exports OM 36\OM36_Tournées magasins_201812051347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7" name="OM36_Tournées magasins_20181205153153" type="6" refreshedVersion="4" background="1">
    <textPr prompt="0" sourceFile="\\deimos\bureautique\Transport\Volumétrie\Exports OM 36\OM36_Tournées magasins_201812051531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8" name="OM36_Tournées magasins_201812051531531" type="6" refreshedVersion="4" background="1" saveData="1">
    <textPr prompt="0" sourceFile="\\deimos\bureautique\Transport\Volumétrie\Exports OM 36\OM36_Tournées magasins_201812051531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69" name="OM36_Tournées magasins_20181206122650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0" name="OM36_Tournées magasins_201812061226501" type="6" refreshedVersion="4" background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1" name="OM36_Tournées magasins_201812061226502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2" name="OM36_Tournées magasins_201812061226503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3" name="OM36_Tournées magasins_201812061226504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4" name="OM36_Tournées magasins_201812061226505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5" name="OM36_Tournées magasins_201812061226506" type="6" refreshedVersion="4" background="1" saveData="1">
    <textPr prompt="0" sourceFile="\\Deimos\bureautique\Transport\Volumétrie\Exports OM 36\OM36_Tournées magasins_201812061226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6" name="OM36_Tournées magasins_20181206152745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7" name="OM36_Tournées magasins_201812061527451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8" name="OM36_Tournées magasins_201812061527452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79" name="OM36_Tournées magasins_201812061527453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0" name="OM36_Tournées magasins_201812061527454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1" name="OM36_Tournées magasins_201812061527455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2" name="OM36_Tournées magasins_201812061527456" type="6" refreshedVersion="4" background="1" saveData="1">
    <textPr prompt="0" sourceFile="\\deimos\bureautique\Transport\Volumétrie\Exports OM 36\OM36_Tournées magasins_201812061527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3" name="OM36_Tournées magasins_20181207153216" type="6" refreshedVersion="4" background="1" saveData="1">
    <textPr prompt="0" sourceFile="\\deimos\bureautique\Transport\Volumétrie\Exports OM 36\OM36_Tournées magasins_20181207153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4" name="OM36_Tournées magasins_201812071532161" type="6" refreshedVersion="4" background="1" saveData="1">
    <textPr prompt="0" sourceFile="\\deimos\bureautique\Transport\Volumétrie\Exports OM 36\OM36_Tournées magasins_20181207153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5" name="OM36_Tournées magasins_201812071532162" type="6" refreshedVersion="4" background="1" saveData="1">
    <textPr prompt="0" sourceFile="\\deimos\bureautique\Transport\Volumétrie\Exports OM 36\OM36_Tournées magasins_20181207153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6" name="OM36_Tournées magasins_201812071532163" type="6" refreshedVersion="4" background="1" saveData="1">
    <textPr prompt="0" sourceFile="\\deimos\bureautique\Transport\Volumétrie\Exports OM 36\OM36_Tournées magasins_20181207153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7" name="OM36_Tournées magasins_201812071532164" type="6" refreshedVersion="4" background="1" saveData="1">
    <textPr prompt="0" sourceFile="\\deimos\bureautique\Transport\Volumétrie\Exports OM 36\OM36_Tournées magasins_2018120715321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8" name="OM36_Tournées magasins_20181207160118" type="6" refreshedVersion="4" background="1" saveData="1">
    <textPr prompt="0" sourceFile="\\deimos\bureautique\Transport\Volumétrie\Exports OM 36\OM36_Tournées magasins_201812071601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89" name="OM36_Tournées magasins_20181210125032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0" name="OM36_Tournées magasins_201812101250321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1" name="OM36_Tournées magasins_201812101250322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2" name="OM36_Tournées magasins_201812101250323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3" name="OM36_Tournées magasins_201812101250324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4" name="OM36_Tournées magasins_201812101250325" type="6" refreshedVersion="4" background="1" saveData="1">
    <textPr prompt="0" sourceFile="\\Deimos\bureautique\Transport\Volumétrie\Exports OM 36\OM36_Tournées magasins_201812101250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5" name="OM36_Tournées magasins_20181210153515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6" name="OM36_Tournées magasins_201812101535151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7" name="OM36_Tournées magasins_2018121015351510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8" name="OM36_Tournées magasins_201812101535152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199" name="OM36_Tournées magasins_201812101535153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0" name="OM36_Tournées magasins_201812101535154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1" name="OM36_Tournées magasins_201812101535155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2" name="OM36_Tournées magasins_201812101535156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3" name="OM36_Tournées magasins_201812101535157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4" name="OM36_Tournées magasins_201812101535158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5" name="OM36_Tournées magasins_201812101535159" type="6" refreshedVersion="4" background="1" saveData="1">
    <textPr prompt="0" sourceFile="\\deimos\bureautique\Transport\Volumétrie\Exports OM 36\OM36_Tournées magasins_201812101535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6" name="OM36_Tournées magasins_20181212140303" type="6" refreshedVersion="4" background="1">
    <textPr prompt="0" sourceFile="\\deimos\bureautique\Transport\Volumétrie\Exports OM 36\OM36_Tournées magasins_201812121403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7" name="OM36_Tournées magasins_20181212140456" type="6" refreshedVersion="4" background="1" saveData="1">
    <textPr prompt="0" sourceFile="\\deimos\bureautique\Transport\Volumétrie\Exports OM 36\OM36_Tournées magasins_20181212140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8" name="OM36_Tournées magasins_201812121404561" type="6" refreshedVersion="4" background="1" saveData="1">
    <textPr prompt="0" sourceFile="\\deimos\bureautique\Transport\Volumétrie\Exports OM 36\OM36_Tournées magasins_20181212140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09" name="OM36_Tournées magasins_201812121404562" type="6" refreshedVersion="4" background="1" saveData="1">
    <textPr prompt="0" sourceFile="\\deimos\bureautique\Transport\Volumétrie\Exports OM 36\OM36_Tournées magasins_201812121404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0" name="OM36_Tournées magasins_20181212153327" type="6" refreshedVersion="4" background="1" saveData="1">
    <textPr prompt="0" sourceFile="\\deimos\bureautique\Transport\Volumétrie\Exports OM 36\OM36_Tournées magasins_2018121215332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1" name="OM36_Tournées magasins_20181213135921" type="6" refreshedVersion="4" background="1" saveData="1">
    <textPr prompt="0" sourceFile="\\deimos\bureautique\Transport\Volumétrie\Exports OM 36\OM36_Tournées magasins_201812131359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2" name="OM36_Tournées magasins_201812131359211" type="6" refreshedVersion="4" background="1" saveData="1">
    <textPr prompt="0" sourceFile="\\deimos\bureautique\Transport\Volumétrie\Exports OM 36\OM36_Tournées magasins_201812131359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3" name="OM36_Tournées magasins_201812131359212" type="6" refreshedVersion="4" background="1" saveData="1">
    <textPr prompt="0" sourceFile="\\deimos\bureautique\Transport\Volumétrie\Exports OM 36\OM36_Tournées magasins_201812131359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4" name="OM36_Tournées magasins_20181213152625" type="6" refreshedVersion="4" background="1" saveData="1">
    <textPr prompt="0" sourceFile="\\deimos\bureautique\Transport\Volumétrie\Exports OM 36\OM36_Tournées magasins_2018121315262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5" name="OM36_Tournées magasins_20181214142856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6" name="OM36_Tournées magasins_201812141428561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7" name="OM36_Tournées magasins_201812141428562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8" name="OM36_Tournées magasins_201812141428563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19" name="OM36_Tournées magasins_201812141428564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0" name="OM36_Tournées magasins_201812141428565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1" name="OM36_Tournées magasins_201812141428566" type="6" refreshedVersion="4" background="1" saveData="1">
    <textPr prompt="0" sourceFile="\\Deimos\bureautique\Transport\Volumétrie\Exports OM 36\OM36_Tournées magasins_2018121414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2" name="OM36_Tournées magasins_20181214153920" type="6" refreshedVersion="4" background="1" saveData="1">
    <textPr prompt="0" sourceFile="\\Deimos\bureautique\Transport\Volumétrie\Exports OM 36\OM36_Tournées magasins_201812141539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3" name="OM36_Tournées magasins_20181217141242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4" name="OM36_Tournées magasins_201812171412421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5" name="OM36_Tournées magasins_201812171412422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6" name="OM36_Tournées magasins_201812171412423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7" name="OM36_Tournées magasins_201812171412424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8" name="OM36_Tournées magasins_201812171412425" type="6" refreshedVersion="4" background="1" saveData="1">
    <textPr prompt="0" sourceFile="\\Deimos\bureautique\Transport\Volumétrie\Exports OM 36\OM36_Tournées magasins_2018121714124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29" name="OM36_Tournées magasins_20181217153130" type="6" refreshedVersion="4" background="1" saveData="1">
    <textPr prompt="0" sourceFile="\\Deimos\bureautique\Transport\Volumétrie\Exports OM 36\OM36_Tournées magasins_201812171531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0" name="OM36_Tournées magasins_20181217153843" type="6" refreshedVersion="4" background="1" saveData="1">
    <textPr prompt="0" sourceFile="\\Deimos\bureautique\Transport\Volumétrie\Exports OM 36\OM36_Tournées magasins_20181217153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1" name="OM36_Tournées magasins_201812171538431" type="6" refreshedVersion="4" background="1" saveData="1">
    <textPr prompt="0" sourceFile="\\Deimos\bureautique\Transport\Volumétrie\Exports OM 36\OM36_Tournées magasins_201812171538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2" name="OM36_Tournées magasins_20181217155608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3" name="OM36_Tournées magasins_201812171556081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4" name="OM36_Tournées magasins_2018121715560810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5" name="OM36_Tournées magasins_2018121715560811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6" name="OM36_Tournées magasins_201812171556082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7" name="OM36_Tournées magasins_201812171556083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8" name="OM36_Tournées magasins_201812171556084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39" name="OM36_Tournées magasins_201812171556085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0" name="OM36_Tournées magasins_201812171556086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1" name="OM36_Tournées magasins_201812171556087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2" name="OM36_Tournées magasins_201812171556088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3" name="OM36_Tournées magasins_201812171556089" type="6" refreshedVersion="4" background="1" saveData="1">
    <textPr prompt="0" sourceFile="\\deimos\bureautique\Transport\Volumétrie\Exports OM 36\OM36_Tournées magasins_201812171556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4" name="OM36_Tournées magasins_20181219141001" type="6" refreshedVersion="4" background="1" saveData="1">
    <textPr prompt="0" sourceFile="\\deimos\bureautique\Transport\Volumétrie\Exports OM 36\OM36_Tournées magasins_201812191410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5" name="OM36_Tournées magasins_201812191410011" type="6" refreshedVersion="4" background="1">
    <textPr prompt="0" sourceFile="\\deimos\bureautique\Transport\Volumétrie\Exports OM 36\OM36_Tournées magasins_201812191410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6" name="OM36_Tournées magasins_201812191410012" type="6" refreshedVersion="4" background="1" saveData="1">
    <textPr prompt="0" sourceFile="\\deimos\bureautique\Transport\Volumétrie\Exports OM 36\OM36_Tournées magasins_201812191410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7" name="OM36_Tournées magasins_201812191410013" type="6" refreshedVersion="4" background="1" saveData="1">
    <textPr prompt="0" sourceFile="\\deimos\bureautique\Transport\Volumétrie\Exports OM 36\OM36_Tournées magasins_201812191410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8" name="OM36_Tournées magasins_20181219153851" type="6" refreshedVersion="4" background="1" saveData="1">
    <textPr prompt="0" sourceFile="\\deimos\bureautique\Transport\Volumétrie\Exports OM 36\OM36_Tournées magasins_201812191538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49" name="OM36_Tournées magasins_201812191538511" type="6" refreshedVersion="4" background="1" saveData="1">
    <textPr prompt="0" sourceFile="\\deimos\bureautique\Transport\Volumétrie\Exports OM 36\OM36_Tournées magasins_201812191538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0" name="OM36_Tournées magasins_20181220141633" type="6" refreshedVersion="4" background="1" saveData="1">
    <textPr prompt="0" sourceFile="\\deimos\bureautique\Transport\Volumétrie\Exports OM 36\OM36_Tournées magasins_2018122014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1" name="OM36_Tournées magasins_201812201416331" type="6" refreshedVersion="4" background="1" saveData="1">
    <textPr prompt="0" sourceFile="\\deimos\bureautique\Transport\Volumétrie\Exports OM 36\OM36_Tournées magasins_2018122014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2" name="OM36_Tournées magasins_201812201416332" type="6" refreshedVersion="4" background="1" saveData="1">
    <textPr prompt="0" sourceFile="\\deimos\bureautique\Transport\Volumétrie\Exports OM 36\OM36_Tournées magasins_2018122014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3" name="OM36_Tournées magasins_201812201416333" type="6" refreshedVersion="4" background="1" saveData="1">
    <textPr prompt="0" sourceFile="\\deimos\bureautique\Transport\Volumétrie\Exports OM 36\OM36_Tournées magasins_2018122014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4" name="OM36_Tournées magasins_201812201416334" type="6" refreshedVersion="4" background="1" saveData="1">
    <textPr prompt="0" sourceFile="\\deimos\bureautique\Transport\Volumétrie\Exports OM 36\OM36_Tournées magasins_2018122014163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5" name="OM36_Tournées magasins_20181220160619" type="6" refreshedVersion="4" background="1" saveData="1">
    <textPr prompt="0" sourceFile="\\deimos\bureautique\Transport\Volumétrie\Exports OM 36\OM36_Tournées magasins_201812201606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6" name="OM36_Tournées magasins_201812201606191" type="6" refreshedVersion="4" background="1" saveData="1">
    <textPr prompt="0" sourceFile="\\deimos\bureautique\Transport\Volumétrie\Exports OM 36\OM36_Tournées magasins_2018122016061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7" name="OM36_Tournées magasins_20181221143153" type="6" refreshedVersion="4" background="1" saveData="1">
    <textPr prompt="0" sourceFile="\\Deimos\bureautique\Transport\Volumétrie\Exports OM 36\OM36_Tournées magasins_201812211431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8" name="OM36_Tournées magasins_201812211431531" type="6" refreshedVersion="4" background="1" saveData="1">
    <textPr prompt="0" sourceFile="\\Deimos\bureautique\Transport\Volumétrie\Exports OM 36\OM36_Tournées magasins_201812211431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59" name="OM36_Tournées magasins_201812211431532" type="6" refreshedVersion="4" background="1" saveData="1">
    <textPr prompt="0" sourceFile="\\Deimos\bureautique\Transport\Volumétrie\Exports OM 36\OM36_Tournées magasins_201812211431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0" name="OM36_Tournées magasins_20181221154706" type="6" refreshedVersion="4" background="1" saveData="1">
    <textPr prompt="0" sourceFile="\\Deimos\bureautique\Transport\Volumétrie\Exports OM 36\OM36_Tournées magasins_2018122115470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1" name="OM36_Tournées magasins_20181224124620" type="6" refreshedVersion="4" background="1" saveData="1">
    <textPr prompt="0" sourceFile="\\deimos\bureautique\Transport\Volumétrie\Exports OM 36\OM36_Tournées magasins_20181224124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2" name="OM36_Tournées magasins_201812241246201" type="6" refreshedVersion="4" background="1" saveData="1">
    <textPr prompt="0" sourceFile="\\deimos\bureautique\Transport\Volumétrie\Exports OM 36\OM36_Tournées magasins_20181224124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3" name="OM36_Tournées magasins_201812241246202" type="6" refreshedVersion="4" background="1" saveData="1">
    <textPr prompt="0" sourceFile="\\deimos\bureautique\Transport\Volumétrie\Exports OM 36\OM36_Tournées magasins_20181224124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4" name="OM36_Tournées magasins_201812241246203" type="6" refreshedVersion="4" background="1" saveData="1">
    <textPr prompt="0" sourceFile="\\deimos\bureautique\Transport\Volumétrie\Exports OM 36\OM36_Tournées magasins_20181224124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5" name="OM36_Tournées magasins_20181224145344" type="6" refreshedVersion="4" background="1" saveData="1">
    <textPr prompt="0" sourceFile="\\deimos\bureautique\Transport\Volumétrie\Exports OM 36\OM36_Tournées magasins_2018122414534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6" name="OM36_Tournées magasins_20181226144834" type="6" refreshedVersion="4" background="1">
    <textPr prompt="0" sourceFile="\\Deimos\bureautique\Transport\Volumétrie\Exports OM 36\OM36_Tournées magasins_2018122614483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7" name="OM36_Tournées magasins_20181226145043" type="6" refreshedVersion="4" background="1" saveData="1">
    <textPr prompt="0" sourceFile="\\Deimos\bureautique\Transport\Volumétrie\Exports OM 36\OM36_Tournées magasins_201812261450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8" name="OM36_Tournées magasins_201812261450431" type="6" refreshedVersion="4" background="1" saveData="1">
    <textPr prompt="0" sourceFile="\\Deimos\bureautique\Transport\Volumétrie\Exports OM 36\OM36_Tournées magasins_201812261450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69" name="OM36_Tournées magasins_201812261450432" type="6" refreshedVersion="4" background="1" saveData="1">
    <textPr prompt="0" sourceFile="\\Deimos\bureautique\Transport\Volumétrie\Exports OM 36\OM36_Tournées magasins_2018122614504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0" name="OM36_Tournées magasins_20181226154309" type="6" refreshedVersion="4" background="1" saveData="1">
    <textPr prompt="0" sourceFile="\\Deimos\bureautique\Transport\Volumétrie\Exports OM 36\OM36_Tournées magasins_2018122615430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1" name="OM36_Tournées magasins_20181226154610" type="6" refreshedVersion="4" background="1" saveData="1">
    <textPr prompt="0" sourceFile="\\Deimos\bureautique\Transport\Volumétrie\Exports OM 36\OM36_Tournées magasins_20181226154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2" name="OM36_Tournées magasins_201812261546101" type="6" refreshedVersion="4" background="1">
    <textPr prompt="0" sourceFile="\\deimos\bureautique\Transport\Volumétrie\Exports OM 36\OM36_Tournées magasins_20181226154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3" name="OM36_Tournées magasins_201812261546102" type="6" refreshedVersion="4" background="1" saveData="1">
    <textPr prompt="0" sourceFile="\\deimos\bureautique\Transport\Volumétrie\Exports OM 36\OM36_Tournées magasins_201812261546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4" name="OM36_Tournées magasins_20181228171552" type="6" refreshedVersion="4" background="1" saveData="1">
    <textPr prompt="0" sourceFile="\\deimos\bureautique\Transport\Volumétrie\Exports OM 36\OM36_Tournées magasins_20181228171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5" name="OM36_Tournées magasins_20181231143845" type="6" refreshedVersion="4" background="1" saveData="1">
    <textPr prompt="0" sourceFile="\\deimos\bureautique\Transport\Volumétrie\Exports OM 36\OM36_Tournées magasins_201812311438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6" name="OM36_Tournées magasins_201812311438451" type="6" refreshedVersion="4" background="1" saveData="1">
    <textPr prompt="0" sourceFile="\\deimos\bureautique\Transport\Volumétrie\Exports OM 36\OM36_Tournées magasins_201812311438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7" name="OM36_Tournées magasins_201812311438452" type="6" refreshedVersion="4" background="1" saveData="1">
    <textPr prompt="0" sourceFile="\\deimos\bureautique\Transport\Volumétrie\Exports OM 36\OM36_Tournées magasins_201812311438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8" name="OM36_Tournées magasins_20181231155552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79" name="OM36_Tournées magasins_201812311555521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0" name="OM36_Tournées magasins_201812311555522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1" name="OM36_Tournées magasins_201812311555523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2" name="OM36_Tournées magasins_201812311555524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3" name="OM36_Tournées magasins_201812311555525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4" name="OM36_Tournées magasins_201812311555526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5" name="OM36_Tournées magasins_201812311555527" type="6" refreshedVersion="4" background="1" saveData="1">
    <textPr prompt="0" sourceFile="\\deimos\bureautique\Transport\Volumétrie\Exports OM 36\OM36_Tournées magasins_201812311555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6" name="OM36_Tournées magasins_20190103145859" type="6" refreshedVersion="4" background="1" saveData="1">
    <textPr prompt="0" sourceFile="\\deimos\bureautique\Transport\Volumétrie\Exports OM 36\OM36_Tournées magasins_2019010314585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7" name="OM36_Tournées magasins_20190104122617" type="6" refreshedVersion="4" background="1" saveData="1">
    <textPr prompt="0" sourceFile="\\Deimos\bureautique\Transport\Volumétrie\Exports OM 36\OM36_Tournées magasins_201901041226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8" name="OM36_Tournées magasins_201901041226171" type="6" refreshedVersion="4" background="1" saveData="1">
    <textPr prompt="0" sourceFile="\\Deimos\bureautique\Transport\Volumétrie\Exports OM 36\OM36_Tournées magasins_201901041226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89" name="OM36_Tournées magasins_201901041226172" type="6" refreshedVersion="4" background="1" saveData="1">
    <textPr prompt="0" sourceFile="\\Deimos\bureautique\Transport\Volumétrie\Exports OM 36\OM36_Tournées magasins_201901041226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0" name="OM36_Tournées magasins_201901041226173" type="6" refreshedVersion="4" background="1" saveData="1">
    <textPr prompt="0" sourceFile="\\Deimos\bureautique\Transport\Volumétrie\Exports OM 36\OM36_Tournées magasins_201901041226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1" name="OM36_Tournées magasins_20190104145953" type="6" refreshedVersion="4" background="1" saveData="1">
    <textPr prompt="0" sourceFile="\\Deimos\bureautique\Transport\Volumétrie\Exports OM 36\OM36_Tournées magasins_20190104145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2" name="OM36_Tournées magasins_201901041459531" type="6" refreshedVersion="4" background="1" saveData="1">
    <textPr prompt="0" sourceFile="\\Deimos\bureautique\Transport\Volumétrie\Exports OM 36\OM36_Tournées magasins_201901041459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3" name="OM36_Tournées magasins_20190104153358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4" name="OM36_Tournées magasins_201901041533581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5" name="OM36_Tournées magasins_201901041533582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6" name="OM36_Tournées magasins_201901041533583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7" name="OM36_Tournées magasins_201901041533584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8" name="OM36_Tournées magasins_201901041533585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299" name="OM36_Tournées magasins_201901041533586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0" name="OM36_Tournées magasins_201901041533587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1" name="OM36_Tournées magasins_201901041533588" type="6" refreshedVersion="4" background="1" saveData="1">
    <textPr prompt="0" sourceFile="\\deimos\bureautique\Transport\Volumétrie\Exports OM 36\OM36_Tournées magasins_2019010415335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2" name="OM36_Tournées magasins_20190108142128" type="6" refreshedVersion="4" background="1" saveData="1">
    <textPr prompt="0" sourceFile="\\Deimos\bureautique\Transport\Volumétrie\Exports OM 36\OM36_Tournées magasins_201901081421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3" name="OM36_Tournées magasins_201901081421281" type="6" refreshedVersion="4" background="1" saveData="1">
    <textPr prompt="0" sourceFile="\\Deimos\bureautique\Transport\Volumétrie\Exports OM 36\OM36_Tournées magasins_201901081421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4" name="OM36_Tournées magasins_20190108142708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5" name="OM36_Tournées magasins_201901081427081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6" name="OM36_Tournées magasins_201901081427082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7" name="OM36_Tournées magasins_201901081427083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8" name="OM36_Tournées magasins_201901081427084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09" name="OM36_Tournées magasins_201901081427085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0" name="OM36_Tournées magasins_201901081427086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1" name="OM36_Tournées magasins_201901081427087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2" name="OM36_Tournées magasins_201901081427088" type="6" refreshedVersion="4" background="1" saveData="1">
    <textPr prompt="0" sourceFile="\\Deimos\bureautique\Transport\Volumétrie\Exports OM 36\OM36_Tournées magasins_2019010814270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3" name="OM36_Tournées magasins_20190108152717" type="6" refreshedVersion="4" background="1" saveData="1">
    <textPr prompt="0" sourceFile="\\Deimos\bureautique\Transport\Volumétrie\Exports OM 36\OM36_Tournées magasins_2019010815271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4" name="OM36_Tournées magasins_20190108152856" type="6" refreshedVersion="4" background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5" name="OM36_Tournées magasins_201901081528561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6" name="OM36_Tournées magasins_201901081528562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7" name="OM36_Tournées magasins_201901081528563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8" name="OM36_Tournées magasins_201901081528564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19" name="OM36_Tournées magasins_201901081528565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0" name="OM36_Tournées magasins_201901081528566" type="6" refreshedVersion="4" background="1" saveData="1">
    <textPr prompt="0" sourceFile="\\deimos\bureautique\Transport\Volumétrie\Exports OM 36\OM36_Tournées magasins_201901081528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1" name="OM36_Tournées magasins_20190110144410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2" name="OM36_Tournées magasins_201901101444101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3" name="OM36_Tournées magasins_2019011014441010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4" name="OM36_Tournées magasins_2019011014441011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5" name="OM36_Tournées magasins_2019011014441012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6" name="OM36_Tournées magasins_2019011014441013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7" name="OM36_Tournées magasins_2019011014441014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8" name="OM36_Tournées magasins_2019011014441015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29" name="OM36_Tournées magasins_2019011014441016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0" name="OM36_Tournées magasins_2019011014441017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1" name="OM36_Tournées magasins_2019011014441018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2" name="OM36_Tournées magasins_2019011014441019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3" name="OM36_Tournées magasins_201901101444102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4" name="OM36_Tournées magasins_2019011014441020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5" name="OM36_Tournées magasins_2019011014441021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6" name="OM36_Tournées magasins_2019011014441022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7" name="OM36_Tournées magasins_201901101444103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8" name="OM36_Tournées magasins_201901101444104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39" name="OM36_Tournées magasins_201901101444105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0" name="OM36_Tournées magasins_201901101444106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1" name="OM36_Tournées magasins_201901101444107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2" name="OM36_Tournées magasins_201901101444108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3" name="OM36_Tournées magasins_201901101444109" type="6" refreshedVersion="4" background="1" saveData="1">
    <textPr prompt="0" sourceFile="\\deimos\bureautique\Transport\Volumétrie\Exports OM 36\OM36_Tournées magasins_2019011014441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4" name="OM36_Tournées magasins_20190114124156" type="6" refreshedVersion="4" background="1" saveData="1">
    <textPr prompt="0" sourceFile="\\Deimos\bureautique\Transport\Volumétrie\Exports OM 36\OM36_Tournées magasins_201901141241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5" name="OM36_Tournées magasins_201901141241561" type="6" refreshedVersion="4" background="1" saveData="1">
    <textPr prompt="0" sourceFile="\\Deimos\bureautique\Transport\Volumétrie\Exports OM 36\OM36_Tournées magasins_201901141241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6" name="OM36_Tournées magasins_201901141241562" type="6" refreshedVersion="4" background="1" saveData="1">
    <textPr prompt="0" sourceFile="\\Deimos\bureautique\Transport\Volumétrie\Exports OM 36\OM36_Tournées magasins_201901141241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7" name="OM36_Tournées magasins_201901141241563" type="6" refreshedVersion="4" background="1" saveData="1">
    <textPr prompt="0" sourceFile="\\Deimos\bureautique\Transport\Volumétrie\Exports OM 36\OM36_Tournées magasins_2019011412415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8" name="OM36_Tournées magasins_20190114143620" type="6" refreshedVersion="4" background="1" saveData="1">
    <textPr prompt="0" sourceFile="\\Deimos\bureautique\Transport\Volumétrie\Exports OM 36\OM36_Tournées magasins_20190114143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49" name="OM36_Tournées magasins_201901141436201" type="6" refreshedVersion="4" background="1" saveData="1">
    <textPr prompt="0" sourceFile="\\Deimos\bureautique\Transport\Volumétrie\Exports OM 36\OM36_Tournées magasins_201901141436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0" name="OM36_Tournées magasins_20190114150050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1" name="OM36_Tournées magasins_201901141500501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2" name="OM36_Tournées magasins_201901141500502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3" name="OM36_Tournées magasins_201901141500503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4" name="OM36_Tournées magasins_201901141500504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5" name="OM36_Tournées magasins_201901141500505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6" name="OM36_Tournées magasins_201901141500506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7" name="OM36_Tournées magasins_201901141500507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8" name="OM36_Tournées magasins_201901141500508" type="6" refreshedVersion="4" background="1" saveData="1">
    <textPr prompt="0" sourceFile="\\deimos\bureautique\Transport\Volumétrie\Exports OM 36\OM36_Tournées magasins_2019011415005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59" name="OM36_Tournées magasins_20190116142701" type="6" refreshedVersion="4" background="1" saveData="1">
    <textPr prompt="0" sourceFile="\\deimos\bureautique\Transport\Volumétrie\Exports OM 36\OM36_Tournées magasins_2019011614270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0" name="OM36_Tournées magasins_20190116154421" type="6" refreshedVersion="4" background="1" saveData="1">
    <textPr prompt="0" sourceFile="\\deimos\bureautique\Transport\Volumétrie\Exports OM 36\OM36_Tournées magasins_201901161544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1" name="OM36_Tournées magasins_201901161544211" type="6" refreshedVersion="4" background="1" saveData="1">
    <textPr prompt="0" sourceFile="\\deimos\bureautique\Transport\Volumétrie\Exports OM 36\OM36_Tournées magasins_2019011615442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2" name="OM36_Tournées magasins_20190117142626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3" name="OM36_Tournées magasins_201901171426261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4" name="OM36_Tournées magasins_2019011714262610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5" name="OM36_Tournées magasins_2019011714262611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6" name="OM36_Tournées magasins_2019011714262612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7" name="OM36_Tournées magasins_2019011714262613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8" name="OM36_Tournées magasins_2019011714262614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69" name="OM36_Tournées magasins_2019011714262615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0" name="OM36_Tournées magasins_2019011714262616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1" name="OM36_Tournées magasins_201901171426262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2" name="OM36_Tournées magasins_201901171426263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3" name="OM36_Tournées magasins_201901171426264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4" name="OM36_Tournées magasins_201901171426265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5" name="OM36_Tournées magasins_201901171426266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6" name="OM36_Tournées magasins_201901171426267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7" name="OM36_Tournées magasins_201901171426268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8" name="OM36_Tournées magasins_201901171426269" type="6" refreshedVersion="4" background="1" saveData="1">
    <textPr prompt="0" sourceFile="\\deimos\bureautique\Transport\Volumétrie\Exports OM 36\OM36_Tournées magasins_20190117142626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79" name="OM36_Tournées magasins_20190121141237" type="6" refreshedVersion="4" background="1" saveData="1">
    <textPr prompt="0" sourceFile="\\Deimos\bureautique\Transport\Volumétrie\Exports OM 36\OM36_Tournées magasins_20190121141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0" name="OM36_Tournées magasins_201901211412371" type="6" refreshedVersion="4" background="1" saveData="1">
    <textPr prompt="0" sourceFile="\\Deimos\bureautique\Transport\Volumétrie\Exports OM 36\OM36_Tournées magasins_20190121141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1" name="OM36_Tournées magasins_201901211412372" type="6" refreshedVersion="4" background="1" saveData="1">
    <textPr prompt="0" sourceFile="\\Deimos\bureautique\Transport\Volumétrie\Exports OM 36\OM36_Tournées magasins_20190121141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2" name="OM36_Tournées magasins_201901211412373" type="6" refreshedVersion="4" background="1" saveData="1">
    <textPr prompt="0" sourceFile="\\Deimos\bureautique\Transport\Volumétrie\Exports OM 36\OM36_Tournées magasins_2019012114123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3" name="OM36_Tournées magasins_20190121145000" type="6" refreshedVersion="4" background="1" saveData="1">
    <textPr prompt="0" sourceFile="\\Deimos\bureautique\Transport\Volumétrie\Exports OM 36\OM36_Tournées magasins_2019012114500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4" name="OM36_Tournées magasins_20190122140820" type="6" refreshedVersion="4" background="1" saveData="1">
    <textPr prompt="0" sourceFile="\\Deimos\bureautique\Transport\Volumétrie\Exports OM 36\OM36_Tournées magasins_201901221408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5" name="OM36_Tournées magasins_201901221408201" type="6" refreshedVersion="4" background="1" saveData="1">
    <textPr prompt="0" sourceFile="\\Deimos\bureautique\Transport\Volumétrie\Exports OM 36\OM36_Tournées magasins_2019012214082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6" name="OM36_Tournées magasins_20190122144228" type="6" refreshedVersion="4" background="1" saveData="1">
    <textPr prompt="0" sourceFile="\\Deimos\bureautique\Transport\Volumétrie\Exports OM 36\OM36_Tournées magasins_201901221442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7" name="OM36_Tournées magasins_201901221442281" type="6" refreshedVersion="4" background="1" saveData="1">
    <textPr prompt="0" sourceFile="\\Deimos\bureautique\Transport\Volumétrie\Exports OM 36\OM36_Tournées magasins_201901221442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8" name="OM36_Tournées magasins_20190123144928" type="6" refreshedVersion="4" background="1" saveData="1">
    <textPr prompt="0" sourceFile="\\Deimos\bureautique\Transport\Volumétrie\Exports OM 36\OM36_Tournées magasins_201901231449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89" name="OM36_Tournées magasins_201901231449281" type="6" refreshedVersion="4" background="1" saveData="1">
    <textPr prompt="0" sourceFile="\\Deimos\bureautique\Transport\Volumétrie\Exports OM 36\OM36_Tournées magasins_2019012314492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0" name="OM36_Tournées magasins_20190123151603" type="6" refreshedVersion="4" background="1" saveData="1">
    <textPr prompt="0" sourceFile="\\Deimos\bureautique\Transport\Volumétrie\Exports OM 36\OM36_Tournées magasins_201901231516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1" name="OM36_Tournées magasins_201901231516031" type="6" refreshedVersion="4" background="1" saveData="1">
    <textPr prompt="0" sourceFile="\\Deimos\bureautique\Transport\Volumétrie\Exports OM 36\OM36_Tournées magasins_201901231516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2" name="OM36_Tournées magasins_201901231516032" type="6" refreshedVersion="4" background="1" saveData="1">
    <textPr prompt="0" sourceFile="\\Deimos\bureautique\Transport\Volumétrie\Exports OM 36\OM36_Tournées magasins_201901231516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3" name="OM36_Tournées magasins_201901231516033" type="6" refreshedVersion="4" background="1" saveData="1">
    <textPr prompt="0" sourceFile="\\Deimos\bureautique\Transport\Volumétrie\Exports OM 36\OM36_Tournées magasins_201901231516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4" name="OM36_Tournées magasins_201901231516034" type="6" refreshedVersion="4" background="1">
    <textPr prompt="0" sourceFile="\\Deimos\bureautique\Transport\Volumétrie\Exports OM 36\OM36_Tournées magasins_201901231516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5" name="OM36_Tournées magasins_20190123152713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6" name="OM36_Tournées magasins_201901231527131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7" name="OM36_Tournées magasins_201901231527132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8" name="OM36_Tournées magasins_201901231527133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399" name="OM36_Tournées magasins_201901231527134" type="6" refreshedVersion="4" background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0" name="OM36_Tournées magasins_201901231527135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1" name="OM36_Tournées magasins_201901231527136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2" name="OM36_Tournées magasins_201901231527137" type="6" refreshedVersion="4" background="1" saveData="1">
    <textPr prompt="0" sourceFile="\\deimos\bureautique\Transport\Volumétrie\Exports OM 36\OM36_Tournées magasins_2019012315271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3" name="OM36_Tournées magasins_20190124142514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4" name="OM36_Tournées magasins_201901241425141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5" name="OM36_Tournées magasins_201901241425142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6" name="OM36_Tournées magasins_201901241425143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7" name="OM36_Tournées magasins_201901241425144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8" name="OM36_Tournées magasins_201901241425145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09" name="OM36_Tournées magasins_201901241425146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0" name="OM36_Tournées magasins_201901241425147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1" name="OM36_Tournées magasins_201901241425148" type="6" refreshedVersion="4" background="1" saveData="1">
    <textPr prompt="0" sourceFile="\\deimos\bureautique\Transport\Volumétrie\Exports OM 36\OM36_Tournées magasins_20190124142514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2" name="OM36_Tournées magasins_20190125140730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3" name="OM36_Tournées magasins_201901251407301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4" name="OM36_Tournées magasins_201901251407302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5" name="OM36_Tournées magasins_201901251407303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6" name="OM36_Tournées magasins_201901251407304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7" name="OM36_Tournées magasins_201901251407305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8" name="OM36_Tournées magasins_201901251407306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19" name="OM36_Tournées magasins_201901251407307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0" name="OM36_Tournées magasins_201901251407308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1" name="OM36_Tournées magasins_201901251407309" type="6" refreshedVersion="4" background="1" saveData="1">
    <textPr prompt="0" sourceFile="\\deimos\bureautique\Transport\Volumétrie\Exports OM 36\OM36_Tournées magasins_20190125140730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2" name="OM36_Tournées magasins_20190129135957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3" name="OM36_Tournées magasins_201901291359571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4" name="OM36_Tournées magasins_2019012913595710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5" name="OM36_Tournées magasins_2019012913595711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6" name="OM36_Tournées magasins_2019012913595712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7" name="OM36_Tournées magasins_2019012913595713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8" name="OM36_Tournées magasins_2019012913595714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29" name="OM36_Tournées magasins_2019012913595715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0" name="OM36_Tournées magasins_2019012913595716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1" name="OM36_Tournées magasins_201901291359572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2" name="OM36_Tournées magasins_201901291359573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3" name="OM36_Tournées magasins_201901291359574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4" name="OM36_Tournées magasins_201901291359575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5" name="OM36_Tournées magasins_201901291359576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6" name="OM36_Tournées magasins_201901291359577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7" name="OM36_Tournées magasins_201901291359578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8" name="OM36_Tournées magasins_201901291359579" type="6" refreshedVersion="4" background="1" saveData="1">
    <textPr prompt="0" sourceFile="\\deimos\bureautique\Transport\Volumétrie\Exports OM 36\OM36_Tournées magasins_20190129135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39" name="OM36_Tournées magasins_20190131142748" type="6" refreshedVersion="4" background="1" saveData="1">
    <textPr prompt="0" sourceFile="\\deimos\bureautique\Transport\Volumétrie\Exports OM 36\OM36_Tournées magasins_201901311427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0" name="OM36_Tournées magasins_201901311427481" type="6" refreshedVersion="4" background="1" saveData="1">
    <textPr prompt="0" sourceFile="\\deimos\bureautique\Transport\Volumétrie\Exports OM 36\OM36_Tournées magasins_201901311427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1" name="OM36_Tournées magasins_201901311427482" type="6" refreshedVersion="4" background="1" saveData="1">
    <textPr prompt="0" sourceFile="\\deimos\bureautique\Transport\Volumétrie\Exports OM 36\OM36_Tournées magasins_201901311427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2" name="OM36_Tournées magasins_201901311427483" type="6" refreshedVersion="4" background="1" saveData="1">
    <textPr prompt="0" sourceFile="\\deimos\bureautique\Transport\Volumétrie\Exports OM 36\OM36_Tournées magasins_2019013114274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3" name="OM36_Tournées magasins_20190204142431" type="6" refreshedVersion="4" background="1" saveData="1">
    <textPr prompt="0" sourceFile="\\deimos\bureautique\Transport\Volumétrie\Exports OM 36\OM36_Tournées magasins_201902041424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4" name="OM36_Tournées magasins_201902041424311" type="6" refreshedVersion="4" background="1" saveData="1">
    <textPr prompt="0" sourceFile="\\deimos\bureautique\Transport\Volumétrie\Exports OM 36\OM36_Tournées magasins_2019020414243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5" name="OM36_Tournées magasins_20190205141015" type="6" refreshedVersion="4" background="1" saveData="1">
    <textPr prompt="0" sourceFile="\\Deimos\bureautique\Transport\Volumétrie\Exports OM 36\OM36_Tournées magasins_20190205141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6" name="OM36_Tournées magasins_201902051410151" type="6" refreshedVersion="4" background="1" saveData="1">
    <textPr prompt="0" sourceFile="\\Deimos\bureautique\Transport\Volumétrie\Exports OM 36\OM36_Tournées magasins_20190205141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7" name="OM36_Tournées magasins_201902051410152" type="6" refreshedVersion="4" background="1" saveData="1">
    <textPr prompt="0" sourceFile="\\Deimos\bureautique\Transport\Volumétrie\Exports OM 36\OM36_Tournées magasins_20190205141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8" name="OM36_Tournées magasins_201902051410153" type="6" refreshedVersion="4" background="1" saveData="1">
    <textPr prompt="0" sourceFile="\\Deimos\bureautique\Transport\Volumétrie\Exports OM 36\OM36_Tournées magasins_2019020514101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49" name="OM36_Tournées magasins_20190206143823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0" name="OM36_Tournées magasins_201902061438231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1" name="OM36_Tournées magasins_2019020614382310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2" name="OM36_Tournées magasins_2019020614382311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3" name="OM36_Tournées magasins_2019020614382312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4" name="OM36_Tournées magasins_2019020614382313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5" name="OM36_Tournées magasins_2019020614382314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6" name="OM36_Tournées magasins_201902061438232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7" name="OM36_Tournées magasins_201902061438233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8" name="OM36_Tournées magasins_201902061438234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59" name="OM36_Tournées magasins_201902061438235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0" name="OM36_Tournées magasins_201902061438236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1" name="OM36_Tournées magasins_201902061438237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2" name="OM36_Tournées magasins_201902061438238" type="6" refreshedVersion="4" background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3" name="OM36_Tournées magasins_201902061438239" type="6" refreshedVersion="4" background="1" saveData="1">
    <textPr prompt="0" sourceFile="\\Deimos\bureautique\Transport\Volumétrie\Exports OM 36\OM36_Tournées magasins_2019020614382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4" name="OM36_Tournées magasins_20190208153957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5" name="OM36_Tournées magasins_201902081539571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6" name="OM36_Tournées magasins_2019020815395710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7" name="OM36_Tournées magasins_2019020815395711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8" name="OM36_Tournées magasins_2019020815395712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69" name="OM36_Tournées magasins_2019020815395713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0" name="OM36_Tournées magasins_2019020815395714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1" name="OM36_Tournées magasins_2019020815395715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2" name="OM36_Tournées magasins_2019020815395716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3" name="OM36_Tournées magasins_2019020815395717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4" name="OM36_Tournées magasins_201902081539572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5" name="OM36_Tournées magasins_201902081539573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6" name="OM36_Tournées magasins_201902081539574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7" name="OM36_Tournées magasins_201902081539575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8" name="OM36_Tournées magasins_201902081539576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79" name="OM36_Tournées magasins_201902081539577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0" name="OM36_Tournées magasins_201902081539578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1" name="OM36_Tournées magasins_201902081539579" type="6" refreshedVersion="4" background="1" saveData="1">
    <textPr prompt="0" sourceFile="\\deimos\bureautique\Transport\Volumétrie\Exports OM 36\OM36_Tournées magasins_20190208153957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2" name="OM36_Tournées magasins_20190218144251" type="6" refreshedVersion="4" background="1" saveData="1">
    <textPr prompt="0" sourceFile="\\deimos\bureautique\Transport\Volumétrie\Exports OM 36\OM36_Tournées magasins_201902181442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3" name="OM36_Tournées magasins_201902181442511" type="6" refreshedVersion="4" background="1" saveData="1">
    <textPr prompt="0" sourceFile="\\deimos\bureautique\Transport\Volumétrie\Exports OM 36\OM36_Tournées magasins_20190218144251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4" name="OM36_Tournées magasins_20190218150503" type="6" refreshedVersion="4" background="1" saveData="1">
    <textPr prompt="0" sourceFile="\\deimos\bureautique\Transport\Volumétrie\Exports OM 36\OM36_Tournées magasins_2019021815050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5" name="OM36_Tournées magasins_20190219120418" type="6" refreshedVersion="4" background="1" saveData="1">
    <textPr prompt="0" sourceFile="\\Deimos\bureautique\Transport\Volumétrie\Exports OM 36\OM36_Tournées magasins_201902191204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6" name="OM36_Tournées magasins_201902191204181" type="6" refreshedVersion="4" background="1" saveData="1">
    <textPr prompt="0" sourceFile="\\Deimos\bureautique\Transport\Volumétrie\Exports OM 36\OM36_Tournées magasins_201902191204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7" name="OM36_Tournées magasins_201902191204182" type="6" refreshedVersion="4" background="1" saveData="1">
    <textPr prompt="0" sourceFile="\\Deimos\bureautique\Transport\Volumétrie\Exports OM 36\OM36_Tournées magasins_201902191204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8" name="OM36_Tournées magasins_201902191204183" type="6" refreshedVersion="4" background="1" saveData="1">
    <textPr prompt="0" sourceFile="\\Deimos\bureautique\Transport\Volumétrie\Exports OM 36\OM36_Tournées magasins_201902191204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89" name="OM36_Tournées magasins_201902191204184" type="6" refreshedVersion="4" background="1" saveData="1">
    <textPr prompt="0" sourceFile="\\Deimos\bureautique\Transport\Volumétrie\Exports OM 36\OM36_Tournées magasins_20190219120418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0" name="OM36_Tournées magasins_20190220143253" type="6" refreshedVersion="4" background="1">
    <textPr prompt="0" sourceFile="\\Deimos\bureautique\Transport\Volumétrie\Exports OM 36\OM36_Tournées magasins_201902201432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1" name="OM36_Tournées magasins_201902201432531" type="6" refreshedVersion="4" background="1" saveData="1">
    <textPr prompt="0" sourceFile="\\Deimos\bureautique\Transport\Volumétrie\Exports OM 36\OM36_Tournées magasins_20190220143253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2" name="OM36_Tournées magasins_20190220143632" type="6" refreshedVersion="4" background="1">
    <textPr prompt="0" sourceFile="\\Deimos\bureautique\Transport\Volumétrie\Exports OM 36\OM36_Tournées magasins_201902201436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3" name="OM36_Tournées magasins_201902201436321" type="6" refreshedVersion="4" background="1" saveData="1">
    <textPr prompt="0" sourceFile="\\Deimos\bureautique\Transport\Volumétrie\Exports OM 36\OM36_Tournées magasins_2019022014363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4" name="OM36_Tournées magasins_20190220143952" type="6" refreshedVersion="4" background="1" saveData="1">
    <textPr prompt="0" sourceFile="\\Deimos\bureautique\Transport\Volumétrie\Exports OM 36\OM36_Tournées magasins_20190220143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5" name="OM36_Tournées magasins_201902201439521" type="6" refreshedVersion="4" background="1" saveData="1">
    <textPr prompt="0" sourceFile="\\Deimos\bureautique\Transport\Volumétrie\Exports OM 36\OM36_Tournées magasins_20190220143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6" name="OM36_Tournées magasins_201902201439522" type="6" refreshedVersion="4" background="1" saveData="1">
    <textPr prompt="0" sourceFile="\\Deimos\bureautique\Transport\Volumétrie\Exports OM 36\OM36_Tournées magasins_20190220143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7" name="OM36_Tournées magasins_201902201439523" type="6" refreshedVersion="4" background="1" saveData="1">
    <textPr prompt="0" sourceFile="\\deimos\bureautique\Transport\Volumétrie\Exports OM 36\OM36_Tournées magasins_20190220143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8" name="OM36_Tournées magasins_201902201439524" type="6" refreshedVersion="4" background="1" saveData="1">
    <textPr prompt="0" sourceFile="\\deimos\bureautique\Transport\Volumétrie\Exports OM 36\OM36_Tournées magasins_2019022014395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499" name="OM36_Tournées magasins_20190221130212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0" name="OM36_Tournées magasins_201902211302121" type="6" refreshedVersion="4" background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1" name="OM36_Tournées magasins_2019022113021210" type="6" refreshedVersion="4" background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2" name="OM36_Tournées magasins_2019022113021211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3" name="OM36_Tournées magasins_2019022113021212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4" name="OM36_Tournées magasins_2019022113021213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5" name="OM36_Tournées magasins_201902211302122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6" name="OM36_Tournées magasins_201902211302123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7" name="OM36_Tournées magasins_201902211302124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8" name="OM36_Tournées magasins_201902211302125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09" name="OM36_Tournées magasins_201902211302126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0" name="OM36_Tournées magasins_201902211302127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1" name="OM36_Tournées magasins_201902211302128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2" name="OM36_Tournées magasins_201902211302129" type="6" refreshedVersion="4" background="1" saveData="1">
    <textPr prompt="0" sourceFile="\\deimos\bureautique\Transport\Volumétrie\Exports OM 36\OM36_Tournées magasins_20190221130212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3" name="OM36_Tournées magasins_20190225121929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4" name="OM36_Tournées magasins_201902251219291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5" name="OM36_Tournées magasins_201902251219292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6" name="OM36_Tournées magasins_201902251219293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7" name="OM36_Tournées magasins_201902251219294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8" name="OM36_Tournées magasins_201902251219295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19" name="OM36_Tournées magasins_201902251219296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0" name="OM36_Tournées magasins_201902251219297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1" name="OM36_Tournées magasins_201902251219298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2" name="OM36_Tournées magasins_201902251219299" type="6" refreshedVersion="4" background="1" saveData="1">
    <textPr prompt="0" sourceFile="\\deimos\bureautique\Transport\Volumétrie\Exports OM 36\OM36_Tournées magasins_2019022512192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3" name="OM36_Tournées magasins_20190226143645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4" name="OM36_Tournées magasins_201902261436451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5" name="OM36_Tournées magasins_201902261436452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6" name="OM36_Tournées magasins_201902261436453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7" name="OM36_Tournées magasins_201902261436454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8" name="OM36_Tournées magasins_201902261436455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29" name="OM36_Tournées magasins_201902261436456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0" name="OM36_Tournées magasins_201902261436457" type="6" refreshedVersion="4" background="1" saveData="1">
    <textPr prompt="0" sourceFile="\\deimos\bureautique\Transport\Volumétrie\Exports OM 36\OM36_Tournées magasins_2019022614364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1" name="OM36_Tournées magasins_20190228152705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2" name="OM36_Tournées magasins_201902281527051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3" name="OM36_Tournées magasins_201902281527052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4" name="OM36_Tournées magasins_201902281527053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5" name="OM36_Tournées magasins_201902281527054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6" name="OM36_Tournées magasins_201902281527055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7" name="OM36_Tournées magasins_201902281527056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8" name="OM36_Tournées magasins_201902281527057" type="6" refreshedVersion="4" background="1" saveData="1">
    <textPr prompt="0" sourceFile="\\deimos\bureautique\Transport\Volumétrie\Exports OM 36\OM36_Tournées magasins_20190228152705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39" name="OM36_Tournées magasins_20190304144349" type="6" refreshedVersion="4" background="1" saveData="1">
    <textPr prompt="0" sourceFile="\\deimos\bureautique\Transport\Volumétrie\Exports OM 36\OM36_Tournées magasins_2019030414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  <connection id="2540" name="OM36_Tournées magasins_201903041443491" type="6" refreshedVersion="4" background="1" saveData="1">
    <textPr prompt="0" sourceFile="\\deimos\bureautique\Transport\Volumétrie\Exports OM 36\OM36_Tournées magasins_20190304144349.csv" decimal="," thousands=" " tab="0" semicolon="1">
      <textFields count="126"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<sst xmlns="http://schemas.openxmlformats.org/spreadsheetml/2006/main" count="7938" uniqueCount="1449">
  <si>
    <t>Centre</t>
  </si>
  <si>
    <t>Grevin</t>
  </si>
  <si>
    <t>Dommartin</t>
  </si>
  <si>
    <t>Vidis</t>
  </si>
  <si>
    <t>Verdun</t>
  </si>
  <si>
    <t>Casteldis</t>
  </si>
  <si>
    <t>Sodifer</t>
  </si>
  <si>
    <t>Provindis</t>
  </si>
  <si>
    <t>Disbeau</t>
  </si>
  <si>
    <t>Metzdis</t>
  </si>
  <si>
    <t>Barroidis</t>
  </si>
  <si>
    <t>Sodibrag</t>
  </si>
  <si>
    <t>Sodivar</t>
  </si>
  <si>
    <t>Solormag</t>
  </si>
  <si>
    <t>Confdis</t>
  </si>
  <si>
    <t>Voudis</t>
  </si>
  <si>
    <t>Fifam</t>
  </si>
  <si>
    <t>Villerdis</t>
  </si>
  <si>
    <t>Pierrydis</t>
  </si>
  <si>
    <t>Bouchedis</t>
  </si>
  <si>
    <t>Mardis</t>
  </si>
  <si>
    <t>Vandis</t>
  </si>
  <si>
    <t>Sedanexp</t>
  </si>
  <si>
    <t>Hirsondis</t>
  </si>
  <si>
    <t>Sodirom</t>
  </si>
  <si>
    <t>Chamdis</t>
  </si>
  <si>
    <t>Laondis</t>
  </si>
  <si>
    <t>Denidis</t>
  </si>
  <si>
    <t>Plessidis</t>
  </si>
  <si>
    <t>Eperdis</t>
  </si>
  <si>
    <t>Sodichamp</t>
  </si>
  <si>
    <t>Sezadis</t>
  </si>
  <si>
    <t>Chadis</t>
  </si>
  <si>
    <t>Bardis</t>
  </si>
  <si>
    <t>Sodimeaux</t>
  </si>
  <si>
    <t>Froudis</t>
  </si>
  <si>
    <t>Contoydis</t>
  </si>
  <si>
    <t>Sipan</t>
  </si>
  <si>
    <t>Auxerre</t>
  </si>
  <si>
    <t>Dismi</t>
  </si>
  <si>
    <t>Provins Drive</t>
  </si>
  <si>
    <t>Val Madeira</t>
  </si>
  <si>
    <t>Roman Express</t>
  </si>
  <si>
    <t>Hauterive</t>
  </si>
  <si>
    <t>Vertudis</t>
  </si>
  <si>
    <t>Distrivelse</t>
  </si>
  <si>
    <t>Ay Express</t>
  </si>
  <si>
    <t>Drive Champ</t>
  </si>
  <si>
    <t>Meaux Express</t>
  </si>
  <si>
    <t>Monéteau</t>
  </si>
  <si>
    <t>Brienon</t>
  </si>
  <si>
    <t>Transporteur</t>
  </si>
  <si>
    <t>Lunama</t>
  </si>
  <si>
    <t>Remplissage Théorique</t>
  </si>
  <si>
    <t>Remplissage Réel</t>
  </si>
  <si>
    <t>Heure Liv. Prévue</t>
  </si>
  <si>
    <t>Concaténation</t>
  </si>
  <si>
    <t>N°</t>
  </si>
  <si>
    <t>Solvialdis</t>
  </si>
  <si>
    <t>Varédis</t>
  </si>
  <si>
    <t>Vatry</t>
  </si>
  <si>
    <t>Entrepôt retour</t>
  </si>
  <si>
    <t>PF</t>
  </si>
  <si>
    <t>Surg</t>
  </si>
  <si>
    <t>Affrètement</t>
  </si>
  <si>
    <t>Camion</t>
  </si>
  <si>
    <t>St Martin Express</t>
  </si>
  <si>
    <t>Planning de Livraison SCAPEST</t>
  </si>
  <si>
    <t>ND 01</t>
  </si>
  <si>
    <t>ND 02</t>
  </si>
  <si>
    <t>ND 03</t>
  </si>
  <si>
    <t>ND 04</t>
  </si>
  <si>
    <t>ND 05</t>
  </si>
  <si>
    <t>ND 06</t>
  </si>
  <si>
    <t>ND 07</t>
  </si>
  <si>
    <t>ND 08</t>
  </si>
  <si>
    <t>PUB</t>
  </si>
  <si>
    <t>Maroeuildis</t>
  </si>
  <si>
    <t>Tour</t>
  </si>
  <si>
    <t>1°</t>
  </si>
  <si>
    <t>2°</t>
  </si>
  <si>
    <t>NA</t>
  </si>
  <si>
    <t>Fls</t>
  </si>
  <si>
    <t>Opé</t>
  </si>
  <si>
    <t>C Beth</t>
  </si>
  <si>
    <t>C Liq</t>
  </si>
  <si>
    <t>Transfert</t>
  </si>
  <si>
    <t>3ème Magasin</t>
  </si>
  <si>
    <t>4 ème Magasin</t>
  </si>
  <si>
    <t>Heure de Liv Réelle</t>
  </si>
  <si>
    <t>1er Mag Livré</t>
  </si>
  <si>
    <t>2eme Mag Livré</t>
  </si>
  <si>
    <t>1 er Magasin Livré</t>
  </si>
  <si>
    <t>2ème Magasin Livré</t>
  </si>
  <si>
    <t>3eme Mag Livré</t>
  </si>
  <si>
    <t>4eme Mag Livré</t>
  </si>
  <si>
    <t>Heure Liv Réelle</t>
  </si>
  <si>
    <t>N° des autres reprises</t>
  </si>
  <si>
    <t>GT4</t>
  </si>
  <si>
    <t>3°</t>
  </si>
  <si>
    <t>C 1</t>
  </si>
  <si>
    <t>C 2</t>
  </si>
  <si>
    <t>C 3</t>
  </si>
  <si>
    <t>C 6</t>
  </si>
  <si>
    <t>C 7</t>
  </si>
  <si>
    <t>C FR 1</t>
  </si>
  <si>
    <t>C FR 2</t>
  </si>
  <si>
    <t>C FR 3</t>
  </si>
  <si>
    <t>C FR 4</t>
  </si>
  <si>
    <t>C FR 5</t>
  </si>
  <si>
    <t>BMS</t>
  </si>
  <si>
    <t>Mag</t>
  </si>
  <si>
    <t>Ent</t>
  </si>
  <si>
    <t>C 4</t>
  </si>
  <si>
    <t>C 5</t>
  </si>
  <si>
    <t>Total général</t>
  </si>
  <si>
    <t>Navette</t>
  </si>
  <si>
    <t xml:space="preserve"> </t>
  </si>
  <si>
    <t>Tournée</t>
  </si>
  <si>
    <t>Heure de Chgt</t>
  </si>
  <si>
    <t>Location</t>
  </si>
  <si>
    <t>Type Reprise</t>
  </si>
  <si>
    <t>Rep Mses</t>
  </si>
  <si>
    <t xml:space="preserve">Pub </t>
  </si>
  <si>
    <t>Drive Fagnières</t>
  </si>
  <si>
    <t>Sodivar Bis</t>
  </si>
  <si>
    <t>Décro</t>
  </si>
  <si>
    <t>Drive Chamdis</t>
  </si>
  <si>
    <t>Woippy Express</t>
  </si>
  <si>
    <t>C 8</t>
  </si>
  <si>
    <t>C 9</t>
  </si>
  <si>
    <t>C 10</t>
  </si>
  <si>
    <t>Drive Sipan</t>
  </si>
  <si>
    <t>Verdun Drive</t>
  </si>
  <si>
    <t>Pub</t>
  </si>
  <si>
    <t>Fournisseur</t>
  </si>
  <si>
    <t>Bms+ Cult+ Rep Mses</t>
  </si>
  <si>
    <t>Bms + Cult</t>
  </si>
  <si>
    <t>Bms + Rep Mses</t>
  </si>
  <si>
    <t>Palettes Eur</t>
  </si>
  <si>
    <t>Sezadrive</t>
  </si>
  <si>
    <t>MareuilDrive</t>
  </si>
  <si>
    <t>Joigny Express</t>
  </si>
  <si>
    <t>Drive Coulommiers</t>
  </si>
  <si>
    <t>Express Montmirail</t>
  </si>
  <si>
    <t>Drive Fameck</t>
  </si>
  <si>
    <t>Bousse Express</t>
  </si>
  <si>
    <t>Drive Metzdis</t>
  </si>
  <si>
    <t>Culturel</t>
  </si>
  <si>
    <t>Culturel + Rep Mses</t>
  </si>
  <si>
    <t>Four</t>
  </si>
  <si>
    <t>Eur + Rep Mses</t>
  </si>
  <si>
    <t>Eur + Rep Mses + Cult</t>
  </si>
  <si>
    <t>GT 4</t>
  </si>
  <si>
    <t/>
  </si>
  <si>
    <t>C. Liq 63</t>
  </si>
  <si>
    <t>Drive 2 Metzdis</t>
  </si>
  <si>
    <t>4°</t>
  </si>
  <si>
    <t>TGM</t>
  </si>
  <si>
    <t>Drive Solormag</t>
  </si>
  <si>
    <t>Drive Laondis</t>
  </si>
  <si>
    <t>DAUPHIN</t>
  </si>
  <si>
    <t>Drive Varédis</t>
  </si>
  <si>
    <t>PERRENOT</t>
  </si>
  <si>
    <t>PERRENOT 01</t>
  </si>
  <si>
    <t>Sparnadrive</t>
  </si>
  <si>
    <t>BELLANGER</t>
  </si>
  <si>
    <t>CAUET 01</t>
  </si>
  <si>
    <t>Drive Sodirom</t>
  </si>
  <si>
    <t>Dommartin Drive</t>
  </si>
  <si>
    <t>Drive Vandis</t>
  </si>
  <si>
    <t>Sodhirs</t>
  </si>
  <si>
    <t>Drive Casteldis</t>
  </si>
  <si>
    <t>Lusigny Exp.</t>
  </si>
  <si>
    <t>Drive Lunama</t>
  </si>
  <si>
    <t>Drive Jarny</t>
  </si>
  <si>
    <t>Drive Sodibrag</t>
  </si>
  <si>
    <t>TroyeMat</t>
  </si>
  <si>
    <t>JALT 01</t>
  </si>
  <si>
    <t>CLEM 01</t>
  </si>
  <si>
    <t>Faremoutiers Drive</t>
  </si>
  <si>
    <t>1A</t>
  </si>
  <si>
    <t>CAUTEL 1</t>
  </si>
  <si>
    <t>CAUTEL 2</t>
  </si>
  <si>
    <t>ACOSTA 1</t>
  </si>
  <si>
    <t>ACOSTA 2</t>
  </si>
  <si>
    <t>ACOSTA 3</t>
  </si>
  <si>
    <t>ACOSTA 4</t>
  </si>
  <si>
    <t>CHOPPIN SCA 11</t>
  </si>
  <si>
    <t>CAUTEL SCA 12</t>
  </si>
  <si>
    <t>JALTRANS SCA 24</t>
  </si>
  <si>
    <t>ANTOINE</t>
  </si>
  <si>
    <t>Drive Sens</t>
  </si>
  <si>
    <t>Drive Champfleury 2</t>
  </si>
  <si>
    <t>Drive Sovialdis</t>
  </si>
  <si>
    <t>Drive Barroidis</t>
  </si>
  <si>
    <t>Drive Marly</t>
  </si>
  <si>
    <t>SCA A DEF 2</t>
  </si>
  <si>
    <t>SCA A DEF 3</t>
  </si>
  <si>
    <t>SCA A DEF 4</t>
  </si>
  <si>
    <t>SCA A DEF 5</t>
  </si>
  <si>
    <t>SCA A DEF 6</t>
  </si>
  <si>
    <t>SCA A DEF 7</t>
  </si>
  <si>
    <t>SCA A DEF 8</t>
  </si>
  <si>
    <t>Drive Perrigny</t>
  </si>
  <si>
    <t>Drive 2 Laondis</t>
  </si>
  <si>
    <t>Drive Froudis</t>
  </si>
  <si>
    <t>Drive Vidis</t>
  </si>
  <si>
    <t>JP 01</t>
  </si>
  <si>
    <t>JP 02</t>
  </si>
  <si>
    <t>JP 03</t>
  </si>
  <si>
    <t>JP 04</t>
  </si>
  <si>
    <t>JALTRANS 01</t>
  </si>
  <si>
    <t>JALTRANS 02</t>
  </si>
  <si>
    <t>JALTRANS 03</t>
  </si>
  <si>
    <t>JALTRANS 04</t>
  </si>
  <si>
    <t>JALTRANS 05</t>
  </si>
  <si>
    <t>SCA A DEF 9</t>
  </si>
  <si>
    <t>SCA A DEF 10</t>
  </si>
  <si>
    <t>SCA A DEF 11</t>
  </si>
  <si>
    <t>SCA A DEF 12</t>
  </si>
  <si>
    <t>Drive 2 Chadis</t>
  </si>
  <si>
    <t>Drive Soissons</t>
  </si>
  <si>
    <t>TOSO 01</t>
  </si>
  <si>
    <t>Eur + Cult</t>
  </si>
  <si>
    <t>Drive Plessis</t>
  </si>
  <si>
    <t>PF Ennery</t>
  </si>
  <si>
    <t>ScapAuto</t>
  </si>
  <si>
    <t>Rosières Express</t>
  </si>
  <si>
    <t>Rosières Drive</t>
  </si>
  <si>
    <t>Sodhirs Drive</t>
  </si>
  <si>
    <t>TRANSARCO 01</t>
  </si>
  <si>
    <t>BBJ Verdun</t>
  </si>
  <si>
    <t>MARTIN</t>
  </si>
  <si>
    <t>TOSO 02</t>
  </si>
  <si>
    <t>JALT 02</t>
  </si>
  <si>
    <t>Express Lalandis</t>
  </si>
  <si>
    <t>Terville</t>
  </si>
  <si>
    <t>OUDOT</t>
  </si>
  <si>
    <t>JALT 03</t>
  </si>
  <si>
    <t>LE MARNAIS 01</t>
  </si>
  <si>
    <t>SCHENKER 01</t>
  </si>
  <si>
    <t>Drive Basse-Ham</t>
  </si>
  <si>
    <t>Vidis Jardinerie</t>
  </si>
  <si>
    <t>JUNG</t>
  </si>
  <si>
    <t>Recy</t>
  </si>
  <si>
    <t>Romilly Sports</t>
  </si>
  <si>
    <t>BBJ Bar sur Aube</t>
  </si>
  <si>
    <t>Dormans</t>
  </si>
  <si>
    <t>Entrepot départ</t>
  </si>
  <si>
    <t>Complément</t>
  </si>
  <si>
    <t>CAILLOT</t>
  </si>
  <si>
    <t>XPO 01</t>
  </si>
  <si>
    <t>XPO 02</t>
  </si>
  <si>
    <t>XPO 03</t>
  </si>
  <si>
    <t>Hors Gabarit</t>
  </si>
  <si>
    <t>Troyes Brico</t>
  </si>
  <si>
    <t>STRUBY</t>
  </si>
  <si>
    <t>PGC</t>
  </si>
  <si>
    <t>BAZAR</t>
  </si>
  <si>
    <t>N° Tournée</t>
  </si>
  <si>
    <t>N° Porte</t>
  </si>
  <si>
    <t>E21</t>
  </si>
  <si>
    <t>E39</t>
  </si>
  <si>
    <t>E23</t>
  </si>
  <si>
    <t>E42</t>
  </si>
  <si>
    <t>E31</t>
  </si>
  <si>
    <t>E33</t>
  </si>
  <si>
    <t>E41</t>
  </si>
  <si>
    <t>E17</t>
  </si>
  <si>
    <t>E40</t>
  </si>
  <si>
    <t>E26</t>
  </si>
  <si>
    <t>E18</t>
  </si>
  <si>
    <t>E22</t>
  </si>
  <si>
    <t>E46</t>
  </si>
  <si>
    <t>E25</t>
  </si>
  <si>
    <t>E32</t>
  </si>
  <si>
    <t>E24</t>
  </si>
  <si>
    <t>E37</t>
  </si>
  <si>
    <t>E44</t>
  </si>
  <si>
    <t>E35</t>
  </si>
  <si>
    <t>CHOPPIN 223</t>
  </si>
  <si>
    <t>C FR 6</t>
  </si>
  <si>
    <t>C FR 7</t>
  </si>
  <si>
    <t>Longeville en Barrois</t>
  </si>
  <si>
    <t>E45</t>
  </si>
  <si>
    <t>C FR 8</t>
  </si>
  <si>
    <t>CLEMENT</t>
  </si>
  <si>
    <t>G 7</t>
  </si>
  <si>
    <t>Animalerie Sodichamp</t>
  </si>
  <si>
    <t>4401/44/4402/1202</t>
  </si>
  <si>
    <t>Quai</t>
  </si>
  <si>
    <t>JALTRANS 06</t>
  </si>
  <si>
    <t>JP 05</t>
  </si>
  <si>
    <t>TAC 01</t>
  </si>
  <si>
    <t>MARTIN 01</t>
  </si>
  <si>
    <t>TAC FR 01</t>
  </si>
  <si>
    <t>85/8501/82/8201</t>
  </si>
  <si>
    <t>AWF</t>
  </si>
  <si>
    <t>3301/3307</t>
  </si>
  <si>
    <t>08/0801</t>
  </si>
  <si>
    <t>4902/85</t>
  </si>
  <si>
    <t>4901/4902</t>
  </si>
  <si>
    <t>1202/7001</t>
  </si>
  <si>
    <t>5601/56</t>
  </si>
  <si>
    <t>7202/1201</t>
  </si>
  <si>
    <t>44/4402</t>
  </si>
  <si>
    <t>95/9502</t>
  </si>
  <si>
    <t>11/1102</t>
  </si>
  <si>
    <t>63/6301</t>
  </si>
  <si>
    <t>2301/28/2802</t>
  </si>
  <si>
    <t>7802/7801/78</t>
  </si>
  <si>
    <t>28/07/0701</t>
  </si>
  <si>
    <t>19/6502</t>
  </si>
  <si>
    <t>50/5001/11</t>
  </si>
  <si>
    <t>Pub A. Thionville</t>
  </si>
  <si>
    <t>49/4901</t>
  </si>
  <si>
    <t>Pub A. Metz</t>
  </si>
  <si>
    <t>Pub A. Nancy</t>
  </si>
  <si>
    <t>78/7801</t>
  </si>
  <si>
    <t>JALT 04</t>
  </si>
  <si>
    <t>BROUTIN</t>
  </si>
  <si>
    <t>TRANSFIM 01</t>
  </si>
  <si>
    <t>TRANSFIM</t>
  </si>
  <si>
    <t>DU PERTHOIS</t>
  </si>
  <si>
    <t>XPO SCA 27</t>
  </si>
  <si>
    <t>TAC 02</t>
  </si>
  <si>
    <t>JALT 05</t>
  </si>
  <si>
    <t>JALT 06</t>
  </si>
  <si>
    <t>JALT 07</t>
  </si>
  <si>
    <t>TRANSFIM 02</t>
  </si>
  <si>
    <t>TRANSFIM 03</t>
  </si>
  <si>
    <t>TRANSFIM 04</t>
  </si>
  <si>
    <t>TRANSARCO</t>
  </si>
  <si>
    <t>JALT 08</t>
  </si>
  <si>
    <t>TRANSFIM 05</t>
  </si>
  <si>
    <t>PERRENOT 02</t>
  </si>
  <si>
    <t>XPO SCA 31</t>
  </si>
  <si>
    <t>XPO SCA 32</t>
  </si>
  <si>
    <t>CLEM 02</t>
  </si>
  <si>
    <t>CLEM 03</t>
  </si>
  <si>
    <t>XPO SCA 28</t>
  </si>
  <si>
    <t>XPO SCA 26</t>
  </si>
  <si>
    <t>CLEM 04</t>
  </si>
  <si>
    <t>XPO SCA 30</t>
  </si>
  <si>
    <t>APE</t>
  </si>
  <si>
    <t>TRANSFIM 06</t>
  </si>
  <si>
    <t>XPO SCA 29</t>
  </si>
  <si>
    <t>CHOPPIN</t>
  </si>
  <si>
    <t>CLEM 05</t>
  </si>
  <si>
    <t>TOSO 03</t>
  </si>
  <si>
    <t>LE MARNAIS</t>
  </si>
  <si>
    <t>TAC 03</t>
  </si>
  <si>
    <t>BOJKO</t>
  </si>
  <si>
    <t>Animalerie Laon</t>
  </si>
  <si>
    <t>ZIEGLER</t>
  </si>
  <si>
    <t>CLEM 06</t>
  </si>
  <si>
    <t>DAUPHIN 88</t>
  </si>
  <si>
    <t>TOSO 04</t>
  </si>
  <si>
    <t>TOSO 05</t>
  </si>
  <si>
    <t>CHOPPIN 01</t>
  </si>
  <si>
    <t>BERGE 01</t>
  </si>
  <si>
    <t>TAC 04</t>
  </si>
  <si>
    <t>DAUPHIN 98</t>
  </si>
  <si>
    <t>CLEM 07</t>
  </si>
  <si>
    <t>CLEM 08</t>
  </si>
  <si>
    <t>TRANSFIM 07</t>
  </si>
  <si>
    <t>FRIGO 08</t>
  </si>
  <si>
    <t>TRANSFIM 08</t>
  </si>
  <si>
    <t>TRANSFIM 09</t>
  </si>
  <si>
    <t>Dauphin 97</t>
  </si>
  <si>
    <t>Pub A. St Dizier</t>
  </si>
  <si>
    <t>Pub A. Appoigny</t>
  </si>
  <si>
    <t>LALLEMENT 01</t>
  </si>
  <si>
    <t>Jonchery Super</t>
  </si>
  <si>
    <t>JALTRANS</t>
  </si>
  <si>
    <t>Dauphin 95</t>
  </si>
  <si>
    <t>Lexydis</t>
  </si>
  <si>
    <t>Pub A. Reims</t>
  </si>
  <si>
    <t>DAUPHIN 91</t>
  </si>
  <si>
    <t>DAUPHIN 87</t>
  </si>
  <si>
    <t>LE MARNAIS 02</t>
  </si>
  <si>
    <t>LE MARNAIS 03</t>
  </si>
  <si>
    <t>LE MARNAIS 04</t>
  </si>
  <si>
    <t>STEF</t>
  </si>
  <si>
    <t>LALLEMENT 02</t>
  </si>
  <si>
    <t>E38</t>
  </si>
  <si>
    <t>E19</t>
  </si>
  <si>
    <t>E29</t>
  </si>
  <si>
    <t>E30</t>
  </si>
  <si>
    <t>Drive Sedan</t>
  </si>
  <si>
    <t>Pub Castel Diffusion</t>
  </si>
  <si>
    <t>CHOPPIN 224</t>
  </si>
  <si>
    <t>Contrat</t>
  </si>
  <si>
    <t>A TND 1</t>
  </si>
  <si>
    <t>A TND 2</t>
  </si>
  <si>
    <t>A TND 3</t>
  </si>
  <si>
    <t>A TND 4</t>
  </si>
  <si>
    <t>A TND 5</t>
  </si>
  <si>
    <t>A TND Nancy 1</t>
  </si>
  <si>
    <t>A TND Nancy 2</t>
  </si>
  <si>
    <t>A TND Nancy 3</t>
  </si>
  <si>
    <t>Flotte</t>
  </si>
  <si>
    <t>Acosta SCA 01</t>
  </si>
  <si>
    <t>APE 01</t>
  </si>
  <si>
    <t>APE 02</t>
  </si>
  <si>
    <t>APE 03</t>
  </si>
  <si>
    <t>BCT</t>
  </si>
  <si>
    <t>BELLANGER 1</t>
  </si>
  <si>
    <t>BELLANGER 10</t>
  </si>
  <si>
    <t>BELLANGER 2</t>
  </si>
  <si>
    <t>BELLANGER 3</t>
  </si>
  <si>
    <t>BELLANGER 4</t>
  </si>
  <si>
    <t>BELLANGER 5</t>
  </si>
  <si>
    <t>BELLANGER 6</t>
  </si>
  <si>
    <t>BELLANGER 7</t>
  </si>
  <si>
    <t>BELLANGER 8</t>
  </si>
  <si>
    <t>BELLANGER 9</t>
  </si>
  <si>
    <t>BERGE 02</t>
  </si>
  <si>
    <t>BERGE 03</t>
  </si>
  <si>
    <t>Bernardi SCA 15</t>
  </si>
  <si>
    <t>Bernardi SCA 15 2ème tour Matin</t>
  </si>
  <si>
    <t>Bernardi SCA 16</t>
  </si>
  <si>
    <t>BERNARDI SCA 16 2eme tour</t>
  </si>
  <si>
    <t>Bernardi SCA 16 2ème tour Matin</t>
  </si>
  <si>
    <t>Bernardi SCA 17</t>
  </si>
  <si>
    <t>BOJKO 1</t>
  </si>
  <si>
    <t>Bojko SCA 13</t>
  </si>
  <si>
    <t>CAILLOT 1</t>
  </si>
  <si>
    <t>CAILLOT 10</t>
  </si>
  <si>
    <t>CAILLOT 11</t>
  </si>
  <si>
    <t>CAILLOT 12</t>
  </si>
  <si>
    <t>CAILLOT 13</t>
  </si>
  <si>
    <t>CAILLOT 14</t>
  </si>
  <si>
    <t>CAILLOT 15</t>
  </si>
  <si>
    <t>CAILLOT 16</t>
  </si>
  <si>
    <t>CAILLOT 17</t>
  </si>
  <si>
    <t>CAILLOT 18</t>
  </si>
  <si>
    <t>CAILLOT 19</t>
  </si>
  <si>
    <t>CAILLOT 2</t>
  </si>
  <si>
    <t>CAILLOT 20</t>
  </si>
  <si>
    <t>CAILLOT 21</t>
  </si>
  <si>
    <t>CAILLOT 22</t>
  </si>
  <si>
    <t>CAILLOT 23</t>
  </si>
  <si>
    <t>CAILLOT 24</t>
  </si>
  <si>
    <t>CAILLOT 25</t>
  </si>
  <si>
    <t>CAILLOT 3</t>
  </si>
  <si>
    <t>CAILLOT 4</t>
  </si>
  <si>
    <t>CAILLOT 5</t>
  </si>
  <si>
    <t>CAILLOT 6</t>
  </si>
  <si>
    <t>CAILLOT 7</t>
  </si>
  <si>
    <t>CAILLOT 8</t>
  </si>
  <si>
    <t>CAILLOT 9</t>
  </si>
  <si>
    <t>CAILLOT FR 1</t>
  </si>
  <si>
    <t>Caillot FR 1 2ème Tour</t>
  </si>
  <si>
    <t>CAILLOT FR 2</t>
  </si>
  <si>
    <t>Caillot FR 2 2ème Tour</t>
  </si>
  <si>
    <t>CAILLOT FR 3</t>
  </si>
  <si>
    <t>CAILLOT FR 4</t>
  </si>
  <si>
    <t>CAILLOT FR 5</t>
  </si>
  <si>
    <t>CAILLOT FR 6</t>
  </si>
  <si>
    <t>CAILLOT FR 7</t>
  </si>
  <si>
    <t>CAILLOT FR 8</t>
  </si>
  <si>
    <t>Cautel SCA 12</t>
  </si>
  <si>
    <t>Cautel Sca 12 2 ème Tour</t>
  </si>
  <si>
    <t>Cayon SCA 22</t>
  </si>
  <si>
    <t>Cayon SCA 23</t>
  </si>
  <si>
    <t>Choppin 1</t>
  </si>
  <si>
    <t>CHOPPIN 2</t>
  </si>
  <si>
    <t>Choppin 222</t>
  </si>
  <si>
    <t>Choppin Loc</t>
  </si>
  <si>
    <t>Choppin SCA 11</t>
  </si>
  <si>
    <t>Citra SCA 21</t>
  </si>
  <si>
    <t>CLEM 09</t>
  </si>
  <si>
    <t>CLEM 10</t>
  </si>
  <si>
    <t>DAUPHIN 85</t>
  </si>
  <si>
    <t>DAUPHIN 86</t>
  </si>
  <si>
    <t>Dauphin 89</t>
  </si>
  <si>
    <t>DAUPHIN 90</t>
  </si>
  <si>
    <t>Dauphin 90 2ème tour Matin</t>
  </si>
  <si>
    <t>DAUPHIN 92</t>
  </si>
  <si>
    <t>DAUPHIN 93</t>
  </si>
  <si>
    <t>DAUPHIN 94</t>
  </si>
  <si>
    <t>DAUPHIN 96</t>
  </si>
  <si>
    <t>Dauphin 99</t>
  </si>
  <si>
    <t>Dauphin SCA 22</t>
  </si>
  <si>
    <t>DAUPHIN SCA 8 2eme tour</t>
  </si>
  <si>
    <t>Dauphin SCA 8 2ème tour Matin</t>
  </si>
  <si>
    <t>FRIGO 08 2</t>
  </si>
  <si>
    <t>JALT 09</t>
  </si>
  <si>
    <t>JALT 10</t>
  </si>
  <si>
    <t>Jaltrans SCA 10</t>
  </si>
  <si>
    <t>Jaltrans SCA 25</t>
  </si>
  <si>
    <t>LALLEMENT 03</t>
  </si>
  <si>
    <t>Lambert 01</t>
  </si>
  <si>
    <t>Le Marnais</t>
  </si>
  <si>
    <t>LELAY 1</t>
  </si>
  <si>
    <t>LELAY 2</t>
  </si>
  <si>
    <t>Loc ND 1 1er Tour</t>
  </si>
  <si>
    <t>Loc ND 1 2eme Tour</t>
  </si>
  <si>
    <t>Loc ND 2 1er Tour</t>
  </si>
  <si>
    <t>Loc ND 2 2eme Tour</t>
  </si>
  <si>
    <t>Loc XPO 1 1er Tour</t>
  </si>
  <si>
    <t>Loc XPO 1 2eme Tour</t>
  </si>
  <si>
    <t>Loc XPO 2 1er Tour</t>
  </si>
  <si>
    <t>Loc XPO 2 2eme Tour</t>
  </si>
  <si>
    <t>Martin SCA 23</t>
  </si>
  <si>
    <t>Martin SCA 23 2eme tour</t>
  </si>
  <si>
    <t>MITIDIERI</t>
  </si>
  <si>
    <t>ND SCA 26</t>
  </si>
  <si>
    <t>ND SCA 26 2ème Tour</t>
  </si>
  <si>
    <t>ND SCA 26 2ème tour Matin</t>
  </si>
  <si>
    <t>ND SCA 27</t>
  </si>
  <si>
    <t>ND SCA 27 2ème Tour</t>
  </si>
  <si>
    <t>ND SCA 28</t>
  </si>
  <si>
    <t>ND SCA 28 2ème Tour</t>
  </si>
  <si>
    <t>ND SCA 29</t>
  </si>
  <si>
    <t>ND SCA 29 2ème Tour</t>
  </si>
  <si>
    <t>ND SCA 30</t>
  </si>
  <si>
    <t>ND SEC 1</t>
  </si>
  <si>
    <t>ND SEC 1 2eme tour</t>
  </si>
  <si>
    <t>ND SEC 2</t>
  </si>
  <si>
    <t>ND SEC 2 2eme tour</t>
  </si>
  <si>
    <t>ND SEC 2 3eme tour</t>
  </si>
  <si>
    <t>ND SEC 3</t>
  </si>
  <si>
    <t>ND SEC 3 3eme tour</t>
  </si>
  <si>
    <t>ND SEC 4</t>
  </si>
  <si>
    <t>ND SEC 5</t>
  </si>
  <si>
    <t>ND SEC 6</t>
  </si>
  <si>
    <t>ND SEC 7</t>
  </si>
  <si>
    <t>OUDOT 2</t>
  </si>
  <si>
    <t>Oudot 2ème Tour</t>
  </si>
  <si>
    <t>PERRENOT 03</t>
  </si>
  <si>
    <t>Perrenot 1</t>
  </si>
  <si>
    <t>Perrenot 2</t>
  </si>
  <si>
    <t>Perrenot 3</t>
  </si>
  <si>
    <t>Perrenot 4</t>
  </si>
  <si>
    <t>Perrenot 5</t>
  </si>
  <si>
    <t>Perrenot 6</t>
  </si>
  <si>
    <t>PERRENOT 7</t>
  </si>
  <si>
    <t>PERRENOT 8</t>
  </si>
  <si>
    <t>Perrenot SCA 09 2ème tour Matin</t>
  </si>
  <si>
    <t>Perrenot SCA 10</t>
  </si>
  <si>
    <t>Perrenot SCA 14</t>
  </si>
  <si>
    <t>Perrenot SCA 14 2ème tour Matin</t>
  </si>
  <si>
    <t>Perrenot SCA 18</t>
  </si>
  <si>
    <t>Perrenot SCA 19</t>
  </si>
  <si>
    <t>Perrenot SCA 19 2eme tour</t>
  </si>
  <si>
    <t>Perrenot SCA 20</t>
  </si>
  <si>
    <t>Perrenot SCA 20 2eme tour</t>
  </si>
  <si>
    <t>Perrenot SCA 20 2ème tour Matin</t>
  </si>
  <si>
    <t>SCHENKER 02</t>
  </si>
  <si>
    <t>SCHENKER 03</t>
  </si>
  <si>
    <t>SOCAFNA 1</t>
  </si>
  <si>
    <t>SOCAFNA 2</t>
  </si>
  <si>
    <t>STEF 1</t>
  </si>
  <si>
    <t>STEF 2</t>
  </si>
  <si>
    <t>STEF 3</t>
  </si>
  <si>
    <t>STEF 4</t>
  </si>
  <si>
    <t>STEF 5</t>
  </si>
  <si>
    <t>STRUBY 1</t>
  </si>
  <si>
    <t>STRUBY 2</t>
  </si>
  <si>
    <t>TFA</t>
  </si>
  <si>
    <t>TFA 2</t>
  </si>
  <si>
    <t>TOSO 06</t>
  </si>
  <si>
    <t>TRANSFIM 10</t>
  </si>
  <si>
    <t>XPO SCA 26 2ème Tour</t>
  </si>
  <si>
    <t>XPO SCA 26 2ème tour Matin</t>
  </si>
  <si>
    <t>XPO SCA 27 2ème Tour</t>
  </si>
  <si>
    <t>XPO SCA 28 2ème Tour</t>
  </si>
  <si>
    <t>XPO SCA 29 2ème Tour</t>
  </si>
  <si>
    <t>XPO SCA 32 2eme tour</t>
  </si>
  <si>
    <t>XPO SEC 1</t>
  </si>
  <si>
    <t>XPO SEC 1 2eme tour</t>
  </si>
  <si>
    <t>XPO SEC 2</t>
  </si>
  <si>
    <t>XPO SEC 2 2eme tour</t>
  </si>
  <si>
    <t>XPO SEC 2 3eme tour</t>
  </si>
  <si>
    <t>XPO SEC 3</t>
  </si>
  <si>
    <t>XPO SEC 3 3eme tour</t>
  </si>
  <si>
    <t>XPO SEC 4</t>
  </si>
  <si>
    <t>XPO SEC 5</t>
  </si>
  <si>
    <t>XPO SEC 6</t>
  </si>
  <si>
    <t>XPO SEC 7</t>
  </si>
  <si>
    <t>SCA A DEF 1</t>
  </si>
  <si>
    <t>SCA A DEF 13</t>
  </si>
  <si>
    <t>SCA A DEF 14</t>
  </si>
  <si>
    <t>SCA A DEF 15</t>
  </si>
  <si>
    <t>LALLEMENT</t>
  </si>
  <si>
    <t>ATND</t>
  </si>
  <si>
    <t>Pub A. Charleville M</t>
  </si>
  <si>
    <t>Pub A. Gauchy</t>
  </si>
  <si>
    <t>Pub A. Torcy</t>
  </si>
  <si>
    <t>Pub A. Troyes</t>
  </si>
  <si>
    <t>Pub M. Troyes</t>
  </si>
  <si>
    <t>Pub M. Auxerre</t>
  </si>
  <si>
    <t>Pub M. IDF</t>
  </si>
  <si>
    <t>Pub M. Reims</t>
  </si>
  <si>
    <t>BERNARDI 01</t>
  </si>
  <si>
    <t>Rombas Express</t>
  </si>
  <si>
    <t>Dauphin SCA 08</t>
  </si>
  <si>
    <t>Martin SCA 05</t>
  </si>
  <si>
    <t>Etat Route</t>
  </si>
  <si>
    <t>Date prévue d'expédition</t>
  </si>
  <si>
    <t>Route # OL Total</t>
  </si>
  <si>
    <t>Route # OL Assig</t>
  </si>
  <si>
    <t>Route # OL Picked</t>
  </si>
  <si>
    <t>Route # OL Packed</t>
  </si>
  <si>
    <t>Route # OL Desp</t>
  </si>
  <si>
    <t># TU Total</t>
  </si>
  <si>
    <t># TU En prép</t>
  </si>
  <si>
    <t># TU Pické</t>
  </si>
  <si>
    <t># TU HBW</t>
  </si>
  <si>
    <t xml:space="preserve"># TU Trsp </t>
  </si>
  <si>
    <t xml:space="preserve"> # TU  MDB </t>
  </si>
  <si>
    <t># TU  SDM</t>
  </si>
  <si>
    <t># TU Ligne Expé</t>
  </si>
  <si>
    <t># TU Prêt à charg.</t>
  </si>
  <si>
    <t>Pal  chargées</t>
  </si>
  <si>
    <t>Route Desp Zone</t>
  </si>
  <si>
    <t>COM # TU Total</t>
  </si>
  <si>
    <t>COM # TU Released</t>
  </si>
  <si>
    <t>COM # TU Picked</t>
  </si>
  <si>
    <t>LAY # TU Total</t>
  </si>
  <si>
    <t>LAY # TU Released</t>
  </si>
  <si>
    <t>LAY # TU Picked</t>
  </si>
  <si>
    <t>CPS # TU Total</t>
  </si>
  <si>
    <t>CPS # TU Released</t>
  </si>
  <si>
    <t>CPS # TU Picked</t>
  </si>
  <si>
    <t>DPP # TU Total</t>
  </si>
  <si>
    <t>DPP # TU Released</t>
  </si>
  <si>
    <t>DPP # TU Picked</t>
  </si>
  <si>
    <t>FULL # TU Total</t>
  </si>
  <si>
    <t>FULL # TU Released</t>
  </si>
  <si>
    <t>FULL # TU Picked</t>
  </si>
  <si>
    <t>XDOCK # TU Total</t>
  </si>
  <si>
    <t>XDOCK # TU Released</t>
  </si>
  <si>
    <t>XDOCK # TU Picked</t>
  </si>
  <si>
    <t>MIXED # TU Total</t>
  </si>
  <si>
    <t>MIXED # TU Released</t>
  </si>
  <si>
    <t>MIXED # TU Picked</t>
  </si>
  <si>
    <t>ALLOTI # TU Total</t>
  </si>
  <si>
    <t>ALLOTI # TU Released</t>
  </si>
  <si>
    <t>ALLOTI # TU Picked</t>
  </si>
  <si>
    <t># UM Total</t>
  </si>
  <si>
    <t># UM En prép</t>
  </si>
  <si>
    <t># UM  préparés</t>
  </si>
  <si>
    <t># UM en cours</t>
  </si>
  <si>
    <t># UM Manquant</t>
  </si>
  <si>
    <t>COM # UM Total</t>
  </si>
  <si>
    <t>COM # UM Picked</t>
  </si>
  <si>
    <t>COM # UM Open</t>
  </si>
  <si>
    <t>LAY # UM Total</t>
  </si>
  <si>
    <t>LAY # UM Picked</t>
  </si>
  <si>
    <t>LAY # UM Open</t>
  </si>
  <si>
    <t>CPS # UM Total</t>
  </si>
  <si>
    <t>CPS # UM Picked</t>
  </si>
  <si>
    <t>CPS # UM Open</t>
  </si>
  <si>
    <t>DPP # UM Total</t>
  </si>
  <si>
    <t>DPP # UM Picked</t>
  </si>
  <si>
    <t>DPP # UM Open</t>
  </si>
  <si>
    <t>FULL # UM Total</t>
  </si>
  <si>
    <t>FULL # UM Picked</t>
  </si>
  <si>
    <t>FULL # UM Open</t>
  </si>
  <si>
    <t>XDOCK # UM Total</t>
  </si>
  <si>
    <t>XDOCK # UM Picked</t>
  </si>
  <si>
    <t>XDOCK # UM Open</t>
  </si>
  <si>
    <t>MIXED # UM Total</t>
  </si>
  <si>
    <t>MIXED # UM Picked</t>
  </si>
  <si>
    <t>MIXED # UM Open</t>
  </si>
  <si>
    <t>ALLOTI # UM Total</t>
  </si>
  <si>
    <t>ALLOTI # UM Picked</t>
  </si>
  <si>
    <t>ALLOTI # UM Open</t>
  </si>
  <si>
    <t>Route DespZone Group</t>
  </si>
  <si>
    <t>Zone expé  (LDZ)</t>
  </si>
  <si>
    <t>Route Dock</t>
  </si>
  <si>
    <t>LRPDSL ref</t>
  </si>
  <si>
    <t>LRPCA ref</t>
  </si>
  <si>
    <t>SDM used</t>
  </si>
  <si>
    <t xml:space="preserve"> SDM Raison Blocage</t>
  </si>
  <si>
    <t>Statut SR</t>
  </si>
  <si>
    <t>N° Rq</t>
  </si>
  <si>
    <t>N° Plomb</t>
  </si>
  <si>
    <t>Magasins</t>
  </si>
  <si>
    <t>Prêt pour Diff Route</t>
  </si>
  <si>
    <t>Descr. Tournée</t>
  </si>
  <si>
    <t>Route group ident</t>
  </si>
  <si>
    <t>Route group seq</t>
  </si>
  <si>
    <t>Affectation</t>
  </si>
  <si>
    <t>Date prévue Lancement prép.</t>
  </si>
  <si>
    <t>Date Cut-off (limite Accept. cde)</t>
  </si>
  <si>
    <t>Date prévue Tournée</t>
  </si>
  <si>
    <t>Route Preview Date</t>
  </si>
  <si>
    <t>Date réelle Lancement prép.</t>
  </si>
  <si>
    <t>Date réelle d'expédition</t>
  </si>
  <si>
    <t>Route prepick state</t>
  </si>
  <si>
    <t>Route rush</t>
  </si>
  <si>
    <t>Route auto start</t>
  </si>
  <si>
    <t>Route auto split</t>
  </si>
  <si>
    <t>Route work mode</t>
  </si>
  <si>
    <t>Route start level</t>
  </si>
  <si>
    <t>Route start info</t>
  </si>
  <si>
    <t>Route attr ext1</t>
  </si>
  <si>
    <t>Création le</t>
  </si>
  <si>
    <t>Création par</t>
  </si>
  <si>
    <t>Modification le</t>
  </si>
  <si>
    <t>Modification par</t>
  </si>
  <si>
    <t>Modification dyn le</t>
  </si>
  <si>
    <t>Modification dyn par</t>
  </si>
  <si>
    <t>Route Type</t>
  </si>
  <si>
    <t>(1) Oui</t>
  </si>
  <si>
    <t>Scapest</t>
  </si>
  <si>
    <t>Oui</t>
  </si>
  <si>
    <t>(99) Inactif</t>
  </si>
  <si>
    <t>(0) Non</t>
  </si>
  <si>
    <t>(0) Route</t>
  </si>
  <si>
    <t>(0) Normal</t>
  </si>
  <si>
    <t>Total</t>
  </si>
  <si>
    <t>E34</t>
  </si>
  <si>
    <t>E27</t>
  </si>
  <si>
    <t>E36</t>
  </si>
  <si>
    <t>E43</t>
  </si>
  <si>
    <t>E28</t>
  </si>
  <si>
    <t>E20</t>
  </si>
  <si>
    <t>Ajout Pal opt.</t>
  </si>
  <si>
    <t>SIMON 01</t>
  </si>
  <si>
    <t>ND 09</t>
  </si>
  <si>
    <t>TRANSARCO 02</t>
  </si>
  <si>
    <t>TRANSARCO 03</t>
  </si>
  <si>
    <t>Réf. Camion</t>
  </si>
  <si>
    <t>XPO SCA 04</t>
  </si>
  <si>
    <t>Ville</t>
  </si>
  <si>
    <t>Tonerre</t>
  </si>
  <si>
    <t>Dommartin les Toul</t>
  </si>
  <si>
    <t>Lunéville</t>
  </si>
  <si>
    <t>Vitry le François</t>
  </si>
  <si>
    <t>Nancy</t>
  </si>
  <si>
    <t>Dizy</t>
  </si>
  <si>
    <t>Château-Thierry</t>
  </si>
  <si>
    <t>La Ferte sous Jouare</t>
  </si>
  <si>
    <t>Lexy</t>
  </si>
  <si>
    <t>Provins</t>
  </si>
  <si>
    <t>Beautor</t>
  </si>
  <si>
    <t>Maizières les Metz</t>
  </si>
  <si>
    <t>Bar le Duc</t>
  </si>
  <si>
    <t>Varennes sur Seine</t>
  </si>
  <si>
    <t>Saint Dizier</t>
  </si>
  <si>
    <t>Thionville</t>
  </si>
  <si>
    <t>Jarny</t>
  </si>
  <si>
    <t>Vouziers</t>
  </si>
  <si>
    <t>Fameck</t>
  </si>
  <si>
    <t>Villers Cotterets</t>
  </si>
  <si>
    <t>Pierry</t>
  </si>
  <si>
    <t>Coulommiers</t>
  </si>
  <si>
    <t>Marly</t>
  </si>
  <si>
    <t>Vandoeuvre les Nancy</t>
  </si>
  <si>
    <t>Hirson</t>
  </si>
  <si>
    <t>Sedan</t>
  </si>
  <si>
    <t>Romilly sur Seine</t>
  </si>
  <si>
    <t>Saint Brice Courcelles</t>
  </si>
  <si>
    <t>Laon</t>
  </si>
  <si>
    <t>Jonchery sur Vesle</t>
  </si>
  <si>
    <t>Sens</t>
  </si>
  <si>
    <t>Le Plessis Belleville</t>
  </si>
  <si>
    <t>Champfleury</t>
  </si>
  <si>
    <t>Sezanne</t>
  </si>
  <si>
    <t>Fagnières</t>
  </si>
  <si>
    <t>Mareuil les Meaux</t>
  </si>
  <si>
    <t>Bar sur Aube</t>
  </si>
  <si>
    <t>Meaux</t>
  </si>
  <si>
    <t>Frouard</t>
  </si>
  <si>
    <t>Saint Quentin</t>
  </si>
  <si>
    <t>Saint Parres aux Tertres</t>
  </si>
  <si>
    <t>Migennes</t>
  </si>
  <si>
    <t>Essey les Nancy</t>
  </si>
  <si>
    <t>Haudainville</t>
  </si>
  <si>
    <t>Soissons</t>
  </si>
  <si>
    <t>Woippy</t>
  </si>
  <si>
    <t>Audun le Roman</t>
  </si>
  <si>
    <t>Bousse</t>
  </si>
  <si>
    <t>Veymerange</t>
  </si>
  <si>
    <t>Basse Ham</t>
  </si>
  <si>
    <t>Rombas</t>
  </si>
  <si>
    <t>Vertus</t>
  </si>
  <si>
    <t>Faremoutiers</t>
  </si>
  <si>
    <t>Athies sous Loaon</t>
  </si>
  <si>
    <t>Ay</t>
  </si>
  <si>
    <t>Jean Jaurès</t>
  </si>
  <si>
    <t>Montmirail</t>
  </si>
  <si>
    <t>Saint Martin sur le Pré</t>
  </si>
  <si>
    <t>Saint Memmie</t>
  </si>
  <si>
    <t>Lusigny sur Barse</t>
  </si>
  <si>
    <t>Barberey Saint Sulpice</t>
  </si>
  <si>
    <t>Rosières Près Troyes</t>
  </si>
  <si>
    <t>Perrigny</t>
  </si>
  <si>
    <t>Briénon sur Armançon</t>
  </si>
  <si>
    <t>Joigny</t>
  </si>
  <si>
    <t>Scapauto</t>
  </si>
  <si>
    <t>Saint André les Vergers</t>
  </si>
  <si>
    <t>SIMON</t>
  </si>
  <si>
    <t>Pub S. Lexy</t>
  </si>
  <si>
    <t>Drive Villerdis</t>
  </si>
  <si>
    <t>CORSI</t>
  </si>
  <si>
    <t>SIMON 02</t>
  </si>
  <si>
    <t>MGE</t>
  </si>
  <si>
    <t>CAUTEL 01</t>
  </si>
  <si>
    <t>SOCAFNA</t>
  </si>
  <si>
    <t>Voudis Drive</t>
  </si>
  <si>
    <t>Nb TU Alcool</t>
  </si>
  <si>
    <t>TAC FR 02</t>
  </si>
  <si>
    <t>TAC 05</t>
  </si>
  <si>
    <t>XPO SCA 03 2ème tour Matin</t>
  </si>
  <si>
    <t>XPO SCA 03</t>
  </si>
  <si>
    <t>XPO SCA 02 2ème Tour</t>
  </si>
  <si>
    <t>XPO SCA 02</t>
  </si>
  <si>
    <t>Perrenot SCA 09 2ème Tour Matin</t>
  </si>
  <si>
    <t>Perrenot SCA 09</t>
  </si>
  <si>
    <t>Perrenot 09 2 ème Tour</t>
  </si>
  <si>
    <t>ND SCA 04</t>
  </si>
  <si>
    <t>ND SCA 03</t>
  </si>
  <si>
    <t>ND SCA 03 2ème tour Matin</t>
  </si>
  <si>
    <t>ND SCA 02</t>
  </si>
  <si>
    <t>ND SCA 02 2ème Tour</t>
  </si>
  <si>
    <t>Martin SCA 06 2ème tour matin</t>
  </si>
  <si>
    <t>Martin SCA 06</t>
  </si>
  <si>
    <t>Jaltrans SCA 09</t>
  </si>
  <si>
    <t>Dauphin SCA 07</t>
  </si>
  <si>
    <t>TAC FR 04</t>
  </si>
  <si>
    <t>TAC FR 03</t>
  </si>
  <si>
    <t>TCM 01</t>
  </si>
  <si>
    <t>JALT 11</t>
  </si>
  <si>
    <t>JALT 12</t>
  </si>
  <si>
    <t>JALT 13</t>
  </si>
  <si>
    <t>TCM 02</t>
  </si>
  <si>
    <t>TOSO 07</t>
  </si>
  <si>
    <t>Pub A. Compiegne</t>
  </si>
  <si>
    <t>Ident. Magasin</t>
  </si>
  <si>
    <t>Magasin Nom</t>
  </si>
  <si>
    <t>Type de commande</t>
  </si>
  <si>
    <t>Orders</t>
  </si>
  <si>
    <t>Compresse</t>
  </si>
  <si>
    <t>Séquence d'appro.</t>
  </si>
  <si>
    <t>Loading Group Seq</t>
  </si>
  <si>
    <t>Customer Weight [kg]</t>
  </si>
  <si>
    <t>Customer Volume [liter]</t>
  </si>
  <si>
    <t>lcu_ref</t>
  </si>
  <si>
    <t>Fifam Jardinnerie</t>
  </si>
  <si>
    <t>Fameck Jardinnerie</t>
  </si>
  <si>
    <t>(80) Assigned</t>
  </si>
  <si>
    <t>Contoydis Drive</t>
  </si>
  <si>
    <t>Saint Quentin Drive</t>
  </si>
  <si>
    <t>ZIEGLER 01</t>
  </si>
  <si>
    <t>Fameck Jouet</t>
  </si>
  <si>
    <t>Fifam Jouet</t>
  </si>
  <si>
    <t>Neuville St Amand</t>
  </si>
  <si>
    <t>Drive St Quentin</t>
  </si>
  <si>
    <t>PAQUET</t>
  </si>
  <si>
    <t>XPO 04</t>
  </si>
  <si>
    <t>(90) Descente sur lignes bloquée</t>
  </si>
  <si>
    <t>(83)AssignIncomplete</t>
  </si>
  <si>
    <t>(1) Pré Assigner</t>
  </si>
  <si>
    <t>(86)AssignOverLoaded</t>
  </si>
  <si>
    <t>TOSO 08</t>
  </si>
  <si>
    <t>ANTOINE 01</t>
  </si>
  <si>
    <t>ANTOINE 02</t>
  </si>
  <si>
    <t>TOSO</t>
  </si>
  <si>
    <t>Date</t>
  </si>
  <si>
    <t>Z15</t>
  </si>
  <si>
    <t>CASTELDIS</t>
  </si>
  <si>
    <t>PROVINDIS SAS</t>
  </si>
  <si>
    <t>LAONDIS</t>
  </si>
  <si>
    <t>SOLORMAG</t>
  </si>
  <si>
    <t>1601/16</t>
  </si>
  <si>
    <t>Propr.</t>
  </si>
  <si>
    <t>RoutePoint</t>
  </si>
  <si>
    <t>LEC</t>
  </si>
  <si>
    <t>JP 06</t>
  </si>
  <si>
    <t>JP 07</t>
  </si>
  <si>
    <t>XPO SCA 38</t>
  </si>
  <si>
    <t>XPO SCA 34</t>
  </si>
  <si>
    <t>XPO SCA 33</t>
  </si>
  <si>
    <t>XPO SCA 35</t>
  </si>
  <si>
    <t>XPO SCA 36</t>
  </si>
  <si>
    <t>XPO SCA 37</t>
  </si>
  <si>
    <t>Z23</t>
  </si>
  <si>
    <t>GREVIN DISTRIBUTION</t>
  </si>
  <si>
    <t>Z07</t>
  </si>
  <si>
    <t>DRIVE DOMMARTIN</t>
  </si>
  <si>
    <t>DRIVE VANDIS</t>
  </si>
  <si>
    <t>Z01</t>
  </si>
  <si>
    <t>LUNAMA SAS</t>
  </si>
  <si>
    <t>(90)Released</t>
  </si>
  <si>
    <t>DRIVE LUNAMA</t>
  </si>
  <si>
    <t>VIDIS SAS</t>
  </si>
  <si>
    <t>Z08</t>
  </si>
  <si>
    <t>DRIVE VIDIS</t>
  </si>
  <si>
    <t>NANCY FROUDIS</t>
  </si>
  <si>
    <t>ESSEY FROUDIS DRIVE</t>
  </si>
  <si>
    <t>Z18</t>
  </si>
  <si>
    <t>SPARNADRIVE</t>
  </si>
  <si>
    <t>VERDUN DISTRIBUTION</t>
  </si>
  <si>
    <t>DRIVE VERDUN DISTRIBUTION</t>
  </si>
  <si>
    <t>DRIVE WOIPPY</t>
  </si>
  <si>
    <t>VAL MADEIRA</t>
  </si>
  <si>
    <t>(40) Descente sur lignes en cours</t>
  </si>
  <si>
    <t>DRIVE CASTELDIS</t>
  </si>
  <si>
    <t>SOCADRIVE</t>
  </si>
  <si>
    <t>SODIFER</t>
  </si>
  <si>
    <t>LEXYDIS</t>
  </si>
  <si>
    <t>BASSE HAM DRIVE</t>
  </si>
  <si>
    <t>DRIVE ROSIERES</t>
  </si>
  <si>
    <t>EXPRESS ROSIERES</t>
  </si>
  <si>
    <t>DISBEAU</t>
  </si>
  <si>
    <t>METZDIS</t>
  </si>
  <si>
    <t>BARROIDIS</t>
  </si>
  <si>
    <t>DRIVE BARROIDIS</t>
  </si>
  <si>
    <t>VAREDIS</t>
  </si>
  <si>
    <t>Z16</t>
  </si>
  <si>
    <t>SODIVAR</t>
  </si>
  <si>
    <t>DRIVE VAREDIS</t>
  </si>
  <si>
    <t>Z14</t>
  </si>
  <si>
    <t>SODIBRAG</t>
  </si>
  <si>
    <t>FROUDIS</t>
  </si>
  <si>
    <t>DRIVE SOLORMAG</t>
  </si>
  <si>
    <t>TERVILLE DRIVE</t>
  </si>
  <si>
    <t>CONF-DIST</t>
  </si>
  <si>
    <t>DRIVE CONFLANS</t>
  </si>
  <si>
    <t>VOUDIS</t>
  </si>
  <si>
    <t>FIFAM</t>
  </si>
  <si>
    <t>Z12</t>
  </si>
  <si>
    <t>DRIVE FIFAM</t>
  </si>
  <si>
    <t>Z05</t>
  </si>
  <si>
    <t>ROMBASDIS EXPRESS</t>
  </si>
  <si>
    <t>DRIVE PLESSIDIS</t>
  </si>
  <si>
    <t>DRIVE VILLERDIS</t>
  </si>
  <si>
    <t>VILLERDIS</t>
  </si>
  <si>
    <t>HAUTERIVE EXPRESS</t>
  </si>
  <si>
    <t>Z22</t>
  </si>
  <si>
    <t>4402/44</t>
  </si>
  <si>
    <t>PIERRYDIS</t>
  </si>
  <si>
    <t>Z02</t>
  </si>
  <si>
    <t>VERTUDIS</t>
  </si>
  <si>
    <t>BOUCHE DISTRIBUTION</t>
  </si>
  <si>
    <t>Z03</t>
  </si>
  <si>
    <t>DRIVE BOUCHE DISTRIBUTION</t>
  </si>
  <si>
    <t>MAREUILDIS SAS</t>
  </si>
  <si>
    <t>MEAUX DRIVE</t>
  </si>
  <si>
    <t>DRIVE FAREMOUTIERS MASTER</t>
  </si>
  <si>
    <t>MAR-DIS</t>
  </si>
  <si>
    <t>VANDIS</t>
  </si>
  <si>
    <t>Z13</t>
  </si>
  <si>
    <t>SODHIRS</t>
  </si>
  <si>
    <t>SODHIRS DRIVE</t>
  </si>
  <si>
    <t>SEDAN EXPLOITATION</t>
  </si>
  <si>
    <t>SEDAN DRIVE</t>
  </si>
  <si>
    <t>SODIROM</t>
  </si>
  <si>
    <t>DRIVE SODIROM</t>
  </si>
  <si>
    <t>PROVINS DRIVE</t>
  </si>
  <si>
    <t>SPORT SODIROM</t>
  </si>
  <si>
    <t>CHAMDIS</t>
  </si>
  <si>
    <t>Z09</t>
  </si>
  <si>
    <t>DRIVE CHAMDIS</t>
  </si>
  <si>
    <t>CFR 1</t>
  </si>
  <si>
    <t>DRIVE 2 SODICHAMP</t>
  </si>
  <si>
    <t>DRIVE LAONDIS</t>
  </si>
  <si>
    <t>DRIVE 2 LAONDIS</t>
  </si>
  <si>
    <t>JONCHERY SUPER</t>
  </si>
  <si>
    <t>DENIDIS</t>
  </si>
  <si>
    <t>BRIENON EXPRESS</t>
  </si>
  <si>
    <t>Z06</t>
  </si>
  <si>
    <t>SA DISMI</t>
  </si>
  <si>
    <t>DRIVE DENIDIS</t>
  </si>
  <si>
    <t>Z17</t>
  </si>
  <si>
    <t>PLESSIDIS</t>
  </si>
  <si>
    <t>EPERDIS</t>
  </si>
  <si>
    <t>DORMANS EXPRESS</t>
  </si>
  <si>
    <t>SODICHAMP</t>
  </si>
  <si>
    <t>DRIVE CHAMPFLEURY</t>
  </si>
  <si>
    <t>Z10</t>
  </si>
  <si>
    <t>DRIVE SEZADIS</t>
  </si>
  <si>
    <t>SEZADIS</t>
  </si>
  <si>
    <t>MONTMIRAIL EXPRESS</t>
  </si>
  <si>
    <t>DRIVE MAREUILDIS</t>
  </si>
  <si>
    <t>EXPRESS CHADIS</t>
  </si>
  <si>
    <t>Z20</t>
  </si>
  <si>
    <t>CHADIS</t>
  </si>
  <si>
    <t>8002/80</t>
  </si>
  <si>
    <t>SODIMEAUX</t>
  </si>
  <si>
    <t>DRIVE FROUDIS</t>
  </si>
  <si>
    <t>CONTOYDIS</t>
  </si>
  <si>
    <t>CONTOYDIS DRIVE</t>
  </si>
  <si>
    <t>SIPAN</t>
  </si>
  <si>
    <t>EXPRESS LUSIGNY</t>
  </si>
  <si>
    <t>DRIVE SIPAN</t>
  </si>
  <si>
    <t>AUXERRE DISTRIBUTION</t>
  </si>
  <si>
    <t>DRIVE AUXERRE</t>
  </si>
  <si>
    <t>MARTIN SCA 24</t>
  </si>
  <si>
    <t>ROUSSELLE 01</t>
  </si>
  <si>
    <t>ROUSSELLE 02</t>
  </si>
  <si>
    <t>XPO SCA 09</t>
  </si>
  <si>
    <t>2204/22</t>
  </si>
  <si>
    <t>(50) Emballé</t>
  </si>
  <si>
    <t>DOMMARTIN DISTRIBUTION</t>
  </si>
  <si>
    <t>6302/63</t>
  </si>
  <si>
    <t>Z21</t>
  </si>
  <si>
    <t>DRIVE HAUCONCOURT</t>
  </si>
  <si>
    <t>XPO SCA 10</t>
  </si>
  <si>
    <t>CFR 2</t>
  </si>
  <si>
    <t>3501/35</t>
  </si>
  <si>
    <t>0801/08</t>
  </si>
  <si>
    <t>Surgelés</t>
  </si>
  <si>
    <t>GT 5</t>
  </si>
  <si>
    <t>Z25</t>
  </si>
  <si>
    <t>Z26</t>
  </si>
  <si>
    <t>Z29</t>
  </si>
  <si>
    <t>Z24</t>
  </si>
  <si>
    <t>Z28</t>
  </si>
  <si>
    <t>Z30</t>
  </si>
  <si>
    <t>SCA576</t>
  </si>
  <si>
    <t>Z27</t>
  </si>
  <si>
    <t>Z19</t>
  </si>
  <si>
    <t>ROMAN EXPRESS</t>
  </si>
  <si>
    <t>BOUSSE EXPRESS</t>
  </si>
  <si>
    <t>(45) Descente sur lignes terminée - Chargement en cours</t>
  </si>
  <si>
    <t>DRIVE SODIBRAG</t>
  </si>
  <si>
    <t>LALANDIS EXPRESS</t>
  </si>
  <si>
    <t>(52) Préparation toujours en cours</t>
  </si>
  <si>
    <t>CAUET FOURGO</t>
  </si>
  <si>
    <t>Z04</t>
  </si>
  <si>
    <t>AY EXPRESS</t>
  </si>
  <si>
    <t>DRIVE CHADIS</t>
  </si>
  <si>
    <t>SCA449</t>
  </si>
  <si>
    <t>43525C 11°</t>
  </si>
  <si>
    <t>43525C 21°</t>
  </si>
  <si>
    <t>43525C 31°</t>
  </si>
  <si>
    <t>43525C 41°</t>
  </si>
  <si>
    <t>43525C 51°</t>
  </si>
  <si>
    <t>43525C 61°</t>
  </si>
  <si>
    <t>SCA547</t>
  </si>
  <si>
    <t>SCA601</t>
  </si>
  <si>
    <t>SCA331</t>
  </si>
  <si>
    <t>SCA290</t>
  </si>
  <si>
    <t>SCA289</t>
  </si>
  <si>
    <t>DRIVE MAR-DIS</t>
  </si>
  <si>
    <t>SCA552</t>
  </si>
  <si>
    <t>TRANSFIM 1</t>
  </si>
  <si>
    <t>SCA223</t>
  </si>
  <si>
    <t>SCA281</t>
  </si>
  <si>
    <t>(30) Aucune ligne assignée</t>
  </si>
  <si>
    <t>DRIVE CHALONS EN CHAMPAGNE</t>
  </si>
  <si>
    <t>78, 7801, 7802</t>
  </si>
  <si>
    <t>BARDIS</t>
  </si>
  <si>
    <t>50, 5001</t>
  </si>
  <si>
    <t>73/7301</t>
  </si>
  <si>
    <t>7, 701</t>
  </si>
  <si>
    <t>23/2301</t>
  </si>
  <si>
    <t>7202, 72</t>
  </si>
  <si>
    <t>72/7202</t>
  </si>
  <si>
    <t>04_20190305</t>
  </si>
  <si>
    <t>05_20190305</t>
  </si>
  <si>
    <t>0501_20190305</t>
  </si>
  <si>
    <t>07_20190305</t>
  </si>
  <si>
    <t>0701_07_20190305</t>
  </si>
  <si>
    <t>0701/07</t>
  </si>
  <si>
    <t>0801_08_20190305</t>
  </si>
  <si>
    <t>ND 05 TOUR 2</t>
  </si>
  <si>
    <t>08_0801_2802_20190305</t>
  </si>
  <si>
    <t>2802, 801</t>
  </si>
  <si>
    <t>0801/2802</t>
  </si>
  <si>
    <t>JALTRANS2TOUR2</t>
  </si>
  <si>
    <t xml:space="preserve">    60   1000000              30958      1</t>
  </si>
  <si>
    <t>09_20190305</t>
  </si>
  <si>
    <t>0901_05_20190305</t>
  </si>
  <si>
    <t>5, 901</t>
  </si>
  <si>
    <t>0901/05</t>
  </si>
  <si>
    <t>10_20190305</t>
  </si>
  <si>
    <t>JALTRANS4 TOUR2</t>
  </si>
  <si>
    <t xml:space="preserve">    1    111110011            30986      1</t>
  </si>
  <si>
    <t>11_20190305</t>
  </si>
  <si>
    <t>1102_11_1103_20190305</t>
  </si>
  <si>
    <t>VERDUN DISTRIBUTION BBJ</t>
  </si>
  <si>
    <t>1103, 11, 1102</t>
  </si>
  <si>
    <t>1102/11/1103</t>
  </si>
  <si>
    <t>12_20190305</t>
  </si>
  <si>
    <t>TRANSFIM AFFRT</t>
  </si>
  <si>
    <t>12_1201_20190305</t>
  </si>
  <si>
    <t>1201, 12</t>
  </si>
  <si>
    <t>12/1201</t>
  </si>
  <si>
    <t>1202_20190305</t>
  </si>
  <si>
    <t>13_20190305</t>
  </si>
  <si>
    <t>SCA393</t>
  </si>
  <si>
    <t xml:space="preserve">    1    110110011            30794      1</t>
  </si>
  <si>
    <t>14_20190305</t>
  </si>
  <si>
    <t>1601_16_20190305</t>
  </si>
  <si>
    <t>16, 1601</t>
  </si>
  <si>
    <t>MARTIN AFFRT</t>
  </si>
  <si>
    <t>19_20190305</t>
  </si>
  <si>
    <t>SCA287</t>
  </si>
  <si>
    <t xml:space="preserve">    1    111110011            30998      1</t>
  </si>
  <si>
    <t>19_9001_20190305</t>
  </si>
  <si>
    <t>9001, 19</t>
  </si>
  <si>
    <t>19/9001</t>
  </si>
  <si>
    <t>2203_2201_20190305</t>
  </si>
  <si>
    <t>2201, 2203</t>
  </si>
  <si>
    <t>2203/2201</t>
  </si>
  <si>
    <t>2204_22_20190305</t>
  </si>
  <si>
    <t>22, 2204</t>
  </si>
  <si>
    <t>23_20190305</t>
  </si>
  <si>
    <t>23_2301_20190305</t>
  </si>
  <si>
    <t>2301, 23</t>
  </si>
  <si>
    <t>23_86_20190305</t>
  </si>
  <si>
    <t>86, 23</t>
  </si>
  <si>
    <t>23/86</t>
  </si>
  <si>
    <t>27_20190305</t>
  </si>
  <si>
    <t>SCA 11</t>
  </si>
  <si>
    <t>2702_2701_20190305</t>
  </si>
  <si>
    <t>2701, 2702</t>
  </si>
  <si>
    <t>2702/2701</t>
  </si>
  <si>
    <t>28_20190305</t>
  </si>
  <si>
    <t>TRANSARC1TOUR2</t>
  </si>
  <si>
    <t xml:space="preserve">    1    111110011            30990      1   26283     </t>
  </si>
  <si>
    <t>2801_28_20190305</t>
  </si>
  <si>
    <t>28, 2801</t>
  </si>
  <si>
    <t>2801/28</t>
  </si>
  <si>
    <t>33_20190305</t>
  </si>
  <si>
    <t>3302_3501_35_20190305</t>
  </si>
  <si>
    <t>3501, 35, 3302</t>
  </si>
  <si>
    <t>3302/3501/35</t>
  </si>
  <si>
    <t>SCA 37</t>
  </si>
  <si>
    <t>3303_20190305</t>
  </si>
  <si>
    <t>3307_20190305</t>
  </si>
  <si>
    <t>2204_3308_3301_20190305</t>
  </si>
  <si>
    <t>3301, 3308</t>
  </si>
  <si>
    <t>3308/3301</t>
  </si>
  <si>
    <t>3501_35_20190305</t>
  </si>
  <si>
    <t xml:space="preserve">    1    111110011            30812      1</t>
  </si>
  <si>
    <t>36_20190305</t>
  </si>
  <si>
    <t>JP 06 TOUR 2</t>
  </si>
  <si>
    <t>38_20190305</t>
  </si>
  <si>
    <t xml:space="preserve">    1    111110011            30854      1   26247     </t>
  </si>
  <si>
    <t xml:space="preserve">    1    111110011            30919      1</t>
  </si>
  <si>
    <t>38_3804_3801_20190305</t>
  </si>
  <si>
    <t>3801, 3804, 38</t>
  </si>
  <si>
    <t>38/3804/3801</t>
  </si>
  <si>
    <t>SCA 36</t>
  </si>
  <si>
    <t>FIFAM ANIMALERIE</t>
  </si>
  <si>
    <t>3805_3307_20190305</t>
  </si>
  <si>
    <t>3307, 3805, 38</t>
  </si>
  <si>
    <t>38/3805/3307</t>
  </si>
  <si>
    <t>3801_20190305</t>
  </si>
  <si>
    <t>CHOPPIN AFFRT</t>
  </si>
  <si>
    <t xml:space="preserve">    1    111110011            30952      1</t>
  </si>
  <si>
    <t>4401_70_20190305</t>
  </si>
  <si>
    <t>70, 4401</t>
  </si>
  <si>
    <t>4401/70</t>
  </si>
  <si>
    <t>SCA 290</t>
  </si>
  <si>
    <t>4402_44_20190305</t>
  </si>
  <si>
    <t>44, 4402</t>
  </si>
  <si>
    <t>48_20190305</t>
  </si>
  <si>
    <t>ND 01 TOUR 2</t>
  </si>
  <si>
    <t>JP 01 TOUR 2</t>
  </si>
  <si>
    <t>4801_72_7201_20190305</t>
  </si>
  <si>
    <t>7201, 72, 4801</t>
  </si>
  <si>
    <t>4801/72/7201</t>
  </si>
  <si>
    <t>49_20190305</t>
  </si>
  <si>
    <t xml:space="preserve">    1    111110011            31002      1   26256     </t>
  </si>
  <si>
    <t>4901_20190305</t>
  </si>
  <si>
    <t xml:space="preserve">    1    111110011            30927      1</t>
  </si>
  <si>
    <t>4902_13_20190305</t>
  </si>
  <si>
    <t>13, 4902</t>
  </si>
  <si>
    <t>4902/13</t>
  </si>
  <si>
    <t>50_20190305</t>
  </si>
  <si>
    <t>5001_20190305</t>
  </si>
  <si>
    <t xml:space="preserve">    1    111110011            30999      1</t>
  </si>
  <si>
    <t>5001_50_20190305</t>
  </si>
  <si>
    <t>5001/50</t>
  </si>
  <si>
    <t>54_20190305</t>
  </si>
  <si>
    <t>5401_20190305</t>
  </si>
  <si>
    <t>56_20190305</t>
  </si>
  <si>
    <t>SCA156</t>
  </si>
  <si>
    <t xml:space="preserve">    1    111110011            30778      1</t>
  </si>
  <si>
    <t>56_5601_20190305</t>
  </si>
  <si>
    <t>5601, 56</t>
  </si>
  <si>
    <t>56/5601</t>
  </si>
  <si>
    <t>57_20190305</t>
  </si>
  <si>
    <t>5701_20190305</t>
  </si>
  <si>
    <t>63_9106_20190305</t>
  </si>
  <si>
    <t>9106, 63</t>
  </si>
  <si>
    <t>63/9106</t>
  </si>
  <si>
    <t>6301_6302_63_20190305</t>
  </si>
  <si>
    <t>63, 6302, 6301</t>
  </si>
  <si>
    <t>6301/6302/63</t>
  </si>
  <si>
    <t>6302_63_20190305</t>
  </si>
  <si>
    <t>64_20190305</t>
  </si>
  <si>
    <t>JP 02 TOUR 2</t>
  </si>
  <si>
    <t xml:space="preserve">    1    111110011            30988      1</t>
  </si>
  <si>
    <t>64_65_20190305</t>
  </si>
  <si>
    <t>64, 65</t>
  </si>
  <si>
    <t>64/65</t>
  </si>
  <si>
    <t>6402_20190305</t>
  </si>
  <si>
    <t>JP 03 TOUR 2</t>
  </si>
  <si>
    <t xml:space="preserve">    1    111110011            30989      1</t>
  </si>
  <si>
    <t xml:space="preserve">    1    111110011            30996      1   26330     </t>
  </si>
  <si>
    <t>65_20190305</t>
  </si>
  <si>
    <t>6502_6501_20190305</t>
  </si>
  <si>
    <t>6501, 6502</t>
  </si>
  <si>
    <t>6502/6501</t>
  </si>
  <si>
    <t>67_20190305</t>
  </si>
  <si>
    <t xml:space="preserve">    1    111110011            30892     </t>
  </si>
  <si>
    <t>69_20190305</t>
  </si>
  <si>
    <t>TRANSARCO AFFRT</t>
  </si>
  <si>
    <t>6901_69_20190305</t>
  </si>
  <si>
    <t>69, 6901</t>
  </si>
  <si>
    <t>6901/69</t>
  </si>
  <si>
    <t>70_20190305</t>
  </si>
  <si>
    <t xml:space="preserve">    1    111110011            30905      1</t>
  </si>
  <si>
    <t>7001_20190305</t>
  </si>
  <si>
    <t xml:space="preserve">    1    111110011            30940      1</t>
  </si>
  <si>
    <t>72_20190305</t>
  </si>
  <si>
    <t>72_7202_20190305</t>
  </si>
  <si>
    <t>73_20190305</t>
  </si>
  <si>
    <t>JALTRANS5 TOUR2</t>
  </si>
  <si>
    <t xml:space="preserve">    1    111110011            30995      1</t>
  </si>
  <si>
    <t xml:space="preserve">    1    111110011            30880          26332     </t>
  </si>
  <si>
    <t>73_7301_20190305</t>
  </si>
  <si>
    <t>7301, 73</t>
  </si>
  <si>
    <t>7301_20190305</t>
  </si>
  <si>
    <t xml:space="preserve">    1    111110011            30849     </t>
  </si>
  <si>
    <t>7302_20190305</t>
  </si>
  <si>
    <t>TRANSARC2TOUR2</t>
  </si>
  <si>
    <t>7801/78</t>
  </si>
  <si>
    <t>7801_78_20190305</t>
  </si>
  <si>
    <t>BOJKO AFFRT</t>
  </si>
  <si>
    <t>7802_7801_78_20190305</t>
  </si>
  <si>
    <t>MARTIN1 TOUR2</t>
  </si>
  <si>
    <t>80_8002_08_20190305</t>
  </si>
  <si>
    <t>8, 8002, 80</t>
  </si>
  <si>
    <t>80/8002/08</t>
  </si>
  <si>
    <t>TRANSARC3TOUR2</t>
  </si>
  <si>
    <t>8002_80_20190305</t>
  </si>
  <si>
    <t>ND 02 TOUR 2</t>
  </si>
  <si>
    <t xml:space="preserve">    1    111110011            31006      1</t>
  </si>
  <si>
    <t>8003_8001_20190305</t>
  </si>
  <si>
    <t>8001, 8003</t>
  </si>
  <si>
    <t>8003/8001</t>
  </si>
  <si>
    <t>ANTOINE1 TOUR2</t>
  </si>
  <si>
    <t xml:space="preserve">    60   1000000              30983      1</t>
  </si>
  <si>
    <t>82_20190305</t>
  </si>
  <si>
    <t xml:space="preserve">    1    111110011            31013      1</t>
  </si>
  <si>
    <t>8201_20190305</t>
  </si>
  <si>
    <t>84_20190305</t>
  </si>
  <si>
    <t>85_20190305</t>
  </si>
  <si>
    <t>SCA330</t>
  </si>
  <si>
    <t>85_8201_82_20190305</t>
  </si>
  <si>
    <t>82, 8201, 85</t>
  </si>
  <si>
    <t>85/8201/82</t>
  </si>
  <si>
    <t>8501_20190305</t>
  </si>
  <si>
    <t xml:space="preserve">    1    111110011            30955      1   26261     </t>
  </si>
  <si>
    <t>SCA 12</t>
  </si>
  <si>
    <t>86_20190305</t>
  </si>
  <si>
    <t>8601_20190305</t>
  </si>
  <si>
    <t>8601, 54</t>
  </si>
  <si>
    <t>8601/54</t>
  </si>
  <si>
    <t>90_20190305</t>
  </si>
  <si>
    <t xml:space="preserve">    1    111110011            30810      1</t>
  </si>
  <si>
    <t>DAUPHIN AFFRT</t>
  </si>
  <si>
    <t>91_20190305</t>
  </si>
  <si>
    <t>JP 04 TOUR 2</t>
  </si>
  <si>
    <t xml:space="preserve">    1    111110011            30977      1</t>
  </si>
  <si>
    <t>STRUBY AFFRT</t>
  </si>
  <si>
    <t>91_9103_9107_20190305</t>
  </si>
  <si>
    <t>9107, 9103, 91</t>
  </si>
  <si>
    <t>91/9103/9107</t>
  </si>
  <si>
    <t>TROYMAT</t>
  </si>
  <si>
    <t>9101_20190305</t>
  </si>
  <si>
    <t>ND 04 TOUR 2</t>
  </si>
  <si>
    <t xml:space="preserve">    1    111110011            30984      1</t>
  </si>
  <si>
    <t>9102_84_8401_20190305</t>
  </si>
  <si>
    <t>BBJ BARDIS</t>
  </si>
  <si>
    <t>84, 9102, 8401</t>
  </si>
  <si>
    <t>9102/84/8401</t>
  </si>
  <si>
    <t xml:space="preserve">    60   1000000              30968     </t>
  </si>
  <si>
    <t>95_20190305</t>
  </si>
  <si>
    <t>9502_20190305</t>
  </si>
  <si>
    <t>96_20190305</t>
  </si>
  <si>
    <t xml:space="preserve">    1    111110011            30964      1</t>
  </si>
  <si>
    <t>96_9601_04_20190305</t>
  </si>
  <si>
    <t>9601, 96, 4</t>
  </si>
  <si>
    <t>96/9601/04</t>
  </si>
  <si>
    <t>Route DespLane</t>
  </si>
  <si>
    <t xml:space="preserve">    1    111110011            31058      1</t>
  </si>
  <si>
    <t xml:space="preserve">    60   1000000              31041      1</t>
  </si>
  <si>
    <t>SCA175</t>
  </si>
  <si>
    <t xml:space="preserve">    60   1000000              31043      1</t>
  </si>
  <si>
    <t xml:space="preserve">    1    111110011            31059      1</t>
  </si>
  <si>
    <t>XPO 01 - 603</t>
  </si>
  <si>
    <t xml:space="preserve">    1    111110011            31044      1   26230     </t>
  </si>
  <si>
    <t>SCA174</t>
  </si>
  <si>
    <t xml:space="preserve">    1    111110011            31065      1   26230     </t>
  </si>
  <si>
    <t xml:space="preserve">    1    111110011            31082      1</t>
  </si>
  <si>
    <t>SCA157</t>
  </si>
  <si>
    <t xml:space="preserve">    60   1000000              31045      1</t>
  </si>
  <si>
    <t xml:space="preserve">    1    111110011            31093      1</t>
  </si>
  <si>
    <t xml:space="preserve">    1    111110011            31092      1</t>
  </si>
  <si>
    <t>Z11</t>
  </si>
  <si>
    <t xml:space="preserve">    1    111110011            31095      1   26247     </t>
  </si>
  <si>
    <t>SCA162</t>
  </si>
  <si>
    <t xml:space="preserve">    1    111110011            31090      1</t>
  </si>
  <si>
    <t xml:space="preserve">    1    111110011            31091      1</t>
  </si>
  <si>
    <t xml:space="preserve">    60   1000000              31055      1</t>
  </si>
  <si>
    <t xml:space="preserve">    1    111110011            31056      1</t>
  </si>
  <si>
    <t xml:space="preserve">    1    111110011            31039      1   26256     </t>
  </si>
  <si>
    <t xml:space="preserve">    60   1000000              31042      1</t>
  </si>
  <si>
    <t xml:space="preserve">    60   1000000              31066      1</t>
  </si>
  <si>
    <t xml:space="preserve">    60   1000000              31070      1</t>
  </si>
  <si>
    <t xml:space="preserve">    60   1000000              31076      1</t>
  </si>
  <si>
    <t xml:space="preserve">    1    111110011            31064      1</t>
  </si>
  <si>
    <t xml:space="preserve">    60   1000000              31072      1</t>
  </si>
  <si>
    <t xml:space="preserve">    60   1000000              31079      1</t>
  </si>
  <si>
    <t xml:space="preserve">    60   1000000              31052      1</t>
  </si>
  <si>
    <t xml:space="preserve">    1    111110011            31086      1</t>
  </si>
  <si>
    <t>XPO 03 - 488</t>
  </si>
  <si>
    <t xml:space="preserve">    60   1000000              31049      1</t>
  </si>
  <si>
    <t xml:space="preserve">    60   1000000              31051      1</t>
  </si>
  <si>
    <t xml:space="preserve">    1    111110011            31096      1   26240     </t>
  </si>
  <si>
    <t xml:space="preserve">    60   1000000              31054      1</t>
  </si>
  <si>
    <t xml:space="preserve">    1    111110011            31067      1</t>
  </si>
  <si>
    <t xml:space="preserve">    1    111110011            31071      1</t>
  </si>
  <si>
    <t xml:space="preserve">    60   1000000              31074      1</t>
  </si>
  <si>
    <t xml:space="preserve">    1    111110011            31077      1</t>
  </si>
  <si>
    <t xml:space="preserve">    1    111110011            31057      1   26327     </t>
  </si>
  <si>
    <t xml:space="preserve">    1    111110011            31000      1</t>
  </si>
  <si>
    <t xml:space="preserve">    60   1000000              30937      1</t>
  </si>
  <si>
    <t xml:space="preserve">    60   1000000              31019      1</t>
  </si>
  <si>
    <t xml:space="preserve">    1    111110011            30720      1</t>
  </si>
  <si>
    <t xml:space="preserve">    60   1000000              30945      1</t>
  </si>
  <si>
    <t xml:space="preserve">    1    111110011            30685      1   26237     </t>
  </si>
  <si>
    <t xml:space="preserve">    1    111110011            30884      1   26302     </t>
  </si>
  <si>
    <t xml:space="preserve">    1    111110011            30669      1</t>
  </si>
  <si>
    <t xml:space="preserve">    1    111110011            30803      1</t>
  </si>
  <si>
    <t xml:space="preserve">    1    111110011            30871      1   26268     </t>
  </si>
  <si>
    <t xml:space="preserve">    1    111110011            30863      1</t>
  </si>
  <si>
    <t xml:space="preserve">    1    111110011            30824      1</t>
  </si>
  <si>
    <t xml:space="preserve">    1    111110011            30840      1   26329     </t>
  </si>
  <si>
    <t xml:space="preserve">    60   1000000              31016      1</t>
  </si>
  <si>
    <t xml:space="preserve">    1    111110011            30704      1</t>
  </si>
  <si>
    <t>(4) -W- Data are not send to SDM till now (LOS still open _ref = 174698282)</t>
  </si>
  <si>
    <t>(4) -W- Data are not send to SDM till now (LOS still open _ref = 174698286)</t>
  </si>
  <si>
    <t>(4) -W- Data are not send to SDM till now (LOS still open _ref = 174698284)</t>
  </si>
  <si>
    <t>(4) -W- Data are not send to SDM till now (LOS still open _ref = 174698280)</t>
  </si>
  <si>
    <t xml:space="preserve">    1    111110011            30776      1</t>
  </si>
  <si>
    <t xml:space="preserve">    1    111110011            30668      1</t>
  </si>
  <si>
    <t xml:space="preserve">    1    111110011            30739      1</t>
  </si>
  <si>
    <t xml:space="preserve">    1    111110011            30706      1</t>
  </si>
  <si>
    <t xml:space="preserve">    1    111111001            30666      1</t>
  </si>
  <si>
    <t xml:space="preserve">    1    111110011            30831      1</t>
  </si>
  <si>
    <t xml:space="preserve">    1    111111001            30963      1</t>
  </si>
  <si>
    <t xml:space="preserve">    1    111110011            30787      1   26293     </t>
  </si>
  <si>
    <t xml:space="preserve">    1    111110011            30787      1</t>
  </si>
  <si>
    <t xml:space="preserve">    1    111110011            30803      1   26291     </t>
  </si>
  <si>
    <t xml:space="preserve">    1    111110011            30774      1</t>
  </si>
  <si>
    <t xml:space="preserve">    1    111110011            30784      1</t>
  </si>
  <si>
    <t xml:space="preserve">    1    111110011            30726      1</t>
  </si>
  <si>
    <t xml:space="preserve">    1    111110011            30831      1   26299     </t>
  </si>
  <si>
    <t xml:space="preserve">    1    111110011            30847      1   26321     </t>
  </si>
  <si>
    <t xml:space="preserve">    1    111110011            30741      1</t>
  </si>
  <si>
    <t xml:space="preserve">    1    111110011            30857      1   26318     </t>
  </si>
  <si>
    <t xml:space="preserve">    60   1000000              31022      1</t>
  </si>
  <si>
    <t>SCA 33</t>
  </si>
  <si>
    <t xml:space="preserve">    60   1000000              31004      1</t>
  </si>
  <si>
    <t xml:space="preserve">    1    111110011            31024      1   26277     </t>
  </si>
  <si>
    <t xml:space="preserve">    60   1000000              30953      1</t>
  </si>
  <si>
    <t xml:space="preserve">    60   1000000              30962      1</t>
  </si>
  <si>
    <t xml:space="preserve">    1    111110011            30855      1   26314     </t>
  </si>
  <si>
    <t xml:space="preserve">    60   1000000              30933      1</t>
  </si>
  <si>
    <t>LOC JALT 01</t>
  </si>
  <si>
    <t xml:space="preserve">    60   1000000              30949      1</t>
  </si>
  <si>
    <t xml:space="preserve">    1    111110011            30929      1</t>
  </si>
  <si>
    <t xml:space="preserve">    1    111110011            30857      1</t>
  </si>
  <si>
    <t xml:space="preserve">    60   1000000              30993      1</t>
  </si>
  <si>
    <t>SCA 30</t>
  </si>
  <si>
    <t xml:space="preserve">    1    111110011            30855      1</t>
  </si>
  <si>
    <t xml:space="preserve">    60   1000000              31025      1</t>
  </si>
  <si>
    <t>SCA 35</t>
  </si>
  <si>
    <t xml:space="preserve">    60   1000000              30994      1</t>
  </si>
  <si>
    <t xml:space="preserve">    60   1000000              30971      1</t>
  </si>
  <si>
    <t xml:space="preserve">    1    111110011            30822      1   26296     </t>
  </si>
  <si>
    <t xml:space="preserve">    1    111110011            30762      1</t>
  </si>
  <si>
    <t xml:space="preserve">    60   1000000              30947      1</t>
  </si>
  <si>
    <t xml:space="preserve">    1    111110011            30979      1</t>
  </si>
  <si>
    <t xml:space="preserve">    1    111110011            30837      1</t>
  </si>
  <si>
    <t xml:space="preserve">    1    111110011            30822      1</t>
  </si>
  <si>
    <t xml:space="preserve">    1    111110011            30712      1</t>
  </si>
  <si>
    <t xml:space="preserve">    1    111110011            30765      1</t>
  </si>
  <si>
    <t xml:space="preserve">    60   1000000              31015      1</t>
  </si>
  <si>
    <t>Commentaire Entrepôt</t>
  </si>
  <si>
    <t>Commentaire Magasin</t>
  </si>
  <si>
    <t>5 ème Magasin</t>
  </si>
  <si>
    <t>5eme Mag Livré</t>
  </si>
  <si>
    <t>6eme Mag Livré</t>
  </si>
  <si>
    <t>6 ème Magasin</t>
  </si>
  <si>
    <t>7eme Mag Livré</t>
  </si>
  <si>
    <t>7 ème Magasin</t>
  </si>
  <si>
    <t>Détail Camion</t>
  </si>
  <si>
    <t>35/95/85/5601/8501/8501/7302</t>
  </si>
  <si>
    <t>50/9502/44/70/70/70/73</t>
  </si>
  <si>
    <t>86/9601/5701/85/1202/7001/64</t>
  </si>
  <si>
    <t>7/4/701/49/7202/85/6402</t>
  </si>
  <si>
    <t>9/10/7202/12/12/12/67</t>
  </si>
  <si>
    <t>//////</t>
  </si>
  <si>
    <t>8 PGC + 17 BAZAR</t>
  </si>
  <si>
    <t>9 PGC + 8 BAZAR</t>
  </si>
  <si>
    <t>6 PGC + 1 BAZAR</t>
  </si>
  <si>
    <t>1 PGC + 24 BAZAR + 12 PUB + 6 Opé + 7 C Beth</t>
  </si>
  <si>
    <t>16 BAZAR</t>
  </si>
  <si>
    <t>10 BAZAR</t>
  </si>
  <si>
    <t>5 BAZAR</t>
  </si>
  <si>
    <t>6 BAZAR</t>
  </si>
  <si>
    <t>7 BAZAR</t>
  </si>
  <si>
    <t>8 BAZAR</t>
  </si>
  <si>
    <t>9 BAZAR</t>
  </si>
  <si>
    <t>2 BAZAR</t>
  </si>
  <si>
    <t>4 BAZAR</t>
  </si>
  <si>
    <t>1 BAZAR</t>
  </si>
  <si>
    <t>13 BAZAR</t>
  </si>
  <si>
    <t>3 BAZAR</t>
  </si>
  <si>
    <t>11 BAZAR</t>
  </si>
  <si>
    <t>12 BAZAR</t>
  </si>
  <si>
    <t>14 BAZAR</t>
  </si>
  <si>
    <t>OUI</t>
  </si>
  <si>
    <t>Type Contrat</t>
  </si>
  <si>
    <t>FLOTTE</t>
  </si>
  <si>
    <t>AFFRETEMENT</t>
  </si>
  <si>
    <t>LOCATION</t>
  </si>
  <si>
    <t>Type de contrat</t>
  </si>
  <si>
    <t>ANTOINE ET ROUSSELLE</t>
  </si>
  <si>
    <t>BERNARDI</t>
  </si>
  <si>
    <t>CAUET</t>
  </si>
  <si>
    <t>CAUTEL</t>
  </si>
  <si>
    <t>CITRA</t>
  </si>
  <si>
    <t>DERLYN</t>
  </si>
  <si>
    <t>G7 CHAMPAGNE</t>
  </si>
  <si>
    <t>JACQUET OUDOT</t>
  </si>
  <si>
    <t>LELAY</t>
  </si>
  <si>
    <t>PERRENOT CHAMPAGNE</t>
  </si>
  <si>
    <t>SCHENKER</t>
  </si>
  <si>
    <t>TCM</t>
  </si>
  <si>
    <t>TRADECO</t>
  </si>
  <si>
    <t>XPO CHAMPAGNE</t>
  </si>
  <si>
    <t>Décro = 00:00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</si>
</sst>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-* #,##0.00\ _F_-;\-* #,##0.00\ _F_-;_-* &quot;-&quot;??\ _F_-;_-@_-"/>
    <numFmt numFmtId="165" formatCode="_-* #,##0.00\ [$€]_-;\-* #,##0.00\ [$€]_-;_-* &quot;-&quot;??\ [$€]_-;_-@_-"/>
    <numFmt numFmtId="166" formatCode="_-* #,##0\ _F_-;\-* #,##0\ _F_-;_-* &quot;-&quot;??\ _F_-;_-@_-"/>
    <numFmt numFmtId="167" formatCode="h:mm;@"/>
    <numFmt numFmtId="168" formatCode="00"/>
    <numFmt numFmtId="169" formatCode="dd/mm/yy;@"/>
    <numFmt numFmtId="170" formatCode="#&quot;ème tour&quot;"/>
  </numFmts>
  <fonts count="9" x14ac:knownFonts="1">
    <font>
      <sz val="10"/>
      <name val="Arial"/>
    </font>
    <font>
      <sz val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E5FF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6">
    <xf numFmtId="0" fontId="0" fillId="0" borderId="0"/>
    <xf numFmtId="165" fontId="1" fillId="0" borderId="0" applyFont="0" applyFill="0" applyBorder="0" applyAlignment="0" applyProtection="0"/>
    <xf numFmtId="164" fontId="4" fillId="0" borderId="0" applyFont="0" applyFill="0" applyBorder="0" applyAlignment="0" applyProtection="0"/>
    <xf numFmtId="165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</cellStyleXfs>
  <cellXfs count="227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7" fontId="0" fillId="0" borderId="0" xfId="0" applyNumberFormat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 wrapText="1"/>
    </xf>
    <xf numFmtId="167" fontId="0" fillId="0" borderId="0" xfId="0" applyNumberFormat="1" applyAlignment="1">
      <alignment horizontal="center" vertical="center" wrapText="1"/>
    </xf>
    <xf numFmtId="0" fontId="0" fillId="5" borderId="6" xfId="0" applyFill="1" applyBorder="1" applyAlignment="1">
      <alignment horizontal="center" vertical="center"/>
    </xf>
    <xf numFmtId="167" fontId="0" fillId="5" borderId="1" xfId="0" applyNumberFormat="1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69" fontId="3" fillId="0" borderId="0" xfId="0" applyNumberFormat="1" applyFont="1" applyAlignment="1">
      <alignment horizontal="left" vertical="center"/>
    </xf>
    <xf numFmtId="0" fontId="0" fillId="0" borderId="0" xfId="0" applyFill="1" applyAlignment="1">
      <alignment horizontal="center" vertical="center" wrapText="1"/>
    </xf>
    <xf numFmtId="0" fontId="0" fillId="8" borderId="9" xfId="0" applyFill="1" applyBorder="1" applyAlignment="1">
      <alignment horizontal="center" vertical="center" wrapText="1"/>
    </xf>
    <xf numFmtId="0" fontId="0" fillId="10" borderId="3" xfId="0" applyFill="1" applyBorder="1" applyAlignment="1">
      <alignment horizontal="center" vertical="center" wrapText="1"/>
    </xf>
    <xf numFmtId="0" fontId="0" fillId="9" borderId="3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9" fontId="1" fillId="0" borderId="6" xfId="0" applyNumberFormat="1" applyFont="1" applyBorder="1" applyAlignment="1">
      <alignment horizontal="center" vertical="center"/>
    </xf>
    <xf numFmtId="170" fontId="1" fillId="9" borderId="4" xfId="0" applyNumberFormat="1" applyFont="1" applyFill="1" applyBorder="1" applyAlignment="1">
      <alignment horizontal="center" vertical="center"/>
    </xf>
    <xf numFmtId="169" fontId="2" fillId="0" borderId="14" xfId="0" applyNumberFormat="1" applyFont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167" fontId="0" fillId="5" borderId="13" xfId="0" applyNumberFormat="1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/>
    </xf>
    <xf numFmtId="167" fontId="0" fillId="3" borderId="13" xfId="0" applyNumberFormat="1" applyFill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/>
    </xf>
    <xf numFmtId="167" fontId="0" fillId="4" borderId="13" xfId="0" applyNumberFormat="1" applyFill="1" applyBorder="1" applyAlignment="1">
      <alignment horizontal="center" vertical="center" wrapText="1"/>
    </xf>
    <xf numFmtId="0" fontId="0" fillId="6" borderId="7" xfId="0" applyFill="1" applyBorder="1" applyAlignment="1">
      <alignment horizontal="center" vertical="center"/>
    </xf>
    <xf numFmtId="167" fontId="0" fillId="6" borderId="13" xfId="0" applyNumberForma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6" fontId="0" fillId="0" borderId="0" xfId="2" applyNumberFormat="1" applyFont="1" applyAlignment="1">
      <alignment horizontal="center" vertical="center"/>
    </xf>
    <xf numFmtId="169" fontId="2" fillId="0" borderId="0" xfId="0" applyNumberFormat="1" applyFont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4" fillId="5" borderId="13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5" fillId="6" borderId="13" xfId="0" applyFont="1" applyFill="1" applyBorder="1" applyAlignment="1">
      <alignment horizontal="center" vertical="center" wrapText="1"/>
    </xf>
    <xf numFmtId="0" fontId="4" fillId="6" borderId="13" xfId="0" applyFont="1" applyFill="1" applyBorder="1" applyAlignment="1">
      <alignment horizontal="center" vertical="center" wrapText="1"/>
    </xf>
    <xf numFmtId="166" fontId="0" fillId="7" borderId="4" xfId="2" applyNumberFormat="1" applyFont="1" applyFill="1" applyBorder="1" applyAlignment="1">
      <alignment horizontal="center" vertical="center"/>
    </xf>
    <xf numFmtId="166" fontId="0" fillId="5" borderId="1" xfId="2" applyNumberFormat="1" applyFont="1" applyFill="1" applyBorder="1" applyAlignment="1">
      <alignment horizontal="center" vertical="center"/>
    </xf>
    <xf numFmtId="169" fontId="1" fillId="0" borderId="0" xfId="0" applyNumberFormat="1" applyFont="1" applyAlignment="1">
      <alignment horizontal="center" vertical="center"/>
    </xf>
    <xf numFmtId="167" fontId="0" fillId="0" borderId="0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67" fontId="0" fillId="11" borderId="1" xfId="0" applyNumberFormat="1" applyFill="1" applyBorder="1" applyAlignment="1">
      <alignment horizontal="center" vertical="center" wrapText="1"/>
    </xf>
    <xf numFmtId="167" fontId="0" fillId="12" borderId="1" xfId="0" applyNumberFormat="1" applyFill="1" applyBorder="1" applyAlignment="1">
      <alignment horizontal="center" vertical="center" wrapText="1"/>
    </xf>
    <xf numFmtId="167" fontId="0" fillId="13" borderId="1" xfId="0" applyNumberFormat="1" applyFill="1" applyBorder="1" applyAlignment="1">
      <alignment horizontal="center" vertical="center" wrapText="1"/>
    </xf>
    <xf numFmtId="0" fontId="1" fillId="0" borderId="0" xfId="0" applyFont="1"/>
    <xf numFmtId="167" fontId="1" fillId="0" borderId="0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0" borderId="0" xfId="0" quotePrefix="1" applyNumberForma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20" fontId="1" fillId="0" borderId="0" xfId="0" applyNumberFormat="1" applyFont="1"/>
    <xf numFmtId="0" fontId="1" fillId="4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" fillId="8" borderId="8" xfId="0" applyFont="1" applyFill="1" applyBorder="1" applyAlignment="1">
      <alignment horizontal="center" vertical="center" wrapText="1"/>
    </xf>
    <xf numFmtId="20" fontId="8" fillId="0" borderId="5" xfId="4" applyNumberFormat="1" applyFont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top" wrapText="1"/>
    </xf>
    <xf numFmtId="0" fontId="0" fillId="5" borderId="2" xfId="0" applyFill="1" applyBorder="1" applyAlignment="1">
      <alignment horizontal="center" vertical="top"/>
    </xf>
    <xf numFmtId="0" fontId="5" fillId="5" borderId="2" xfId="0" applyFont="1" applyFill="1" applyBorder="1" applyAlignment="1">
      <alignment horizontal="center" vertical="top" wrapText="1"/>
    </xf>
    <xf numFmtId="0" fontId="2" fillId="5" borderId="2" xfId="0" applyFont="1" applyFill="1" applyBorder="1" applyAlignment="1">
      <alignment horizontal="center" vertical="top" wrapText="1"/>
    </xf>
    <xf numFmtId="167" fontId="0" fillId="5" borderId="2" xfId="0" applyNumberFormat="1" applyFill="1" applyBorder="1" applyAlignment="1">
      <alignment horizontal="center" vertical="top" wrapText="1"/>
    </xf>
    <xf numFmtId="0" fontId="4" fillId="5" borderId="2" xfId="0" applyFont="1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/>
    </xf>
    <xf numFmtId="0" fontId="5" fillId="3" borderId="2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167" fontId="0" fillId="3" borderId="2" xfId="0" applyNumberFormat="1" applyFill="1" applyBorder="1" applyAlignment="1">
      <alignment horizontal="center" vertical="top" wrapText="1"/>
    </xf>
    <xf numFmtId="167" fontId="1" fillId="3" borderId="2" xfId="0" applyNumberFormat="1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 vertical="top" wrapText="1"/>
    </xf>
    <xf numFmtId="0" fontId="0" fillId="4" borderId="5" xfId="0" applyFill="1" applyBorder="1" applyAlignment="1">
      <alignment horizontal="center" vertical="top" wrapText="1"/>
    </xf>
    <xf numFmtId="0" fontId="0" fillId="4" borderId="2" xfId="0" applyFill="1" applyBorder="1" applyAlignment="1">
      <alignment horizontal="center" vertical="top"/>
    </xf>
    <xf numFmtId="0" fontId="5" fillId="4" borderId="2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 vertical="top" wrapText="1"/>
    </xf>
    <xf numFmtId="167" fontId="0" fillId="4" borderId="2" xfId="0" applyNumberForma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 vertical="top" wrapText="1"/>
    </xf>
    <xf numFmtId="0" fontId="0" fillId="6" borderId="5" xfId="0" applyFill="1" applyBorder="1" applyAlignment="1">
      <alignment horizontal="center" vertical="top" wrapText="1"/>
    </xf>
    <xf numFmtId="0" fontId="0" fillId="6" borderId="2" xfId="0" applyFill="1" applyBorder="1" applyAlignment="1">
      <alignment horizontal="center" vertical="top"/>
    </xf>
    <xf numFmtId="0" fontId="5" fillId="6" borderId="2" xfId="0" applyFont="1" applyFill="1" applyBorder="1" applyAlignment="1">
      <alignment horizontal="center" vertical="top" wrapText="1"/>
    </xf>
    <xf numFmtId="0" fontId="2" fillId="6" borderId="2" xfId="0" applyFont="1" applyFill="1" applyBorder="1" applyAlignment="1">
      <alignment horizontal="center" vertical="top" wrapText="1"/>
    </xf>
    <xf numFmtId="167" fontId="0" fillId="6" borderId="2" xfId="0" applyNumberFormat="1" applyFill="1" applyBorder="1" applyAlignment="1">
      <alignment horizontal="center" vertical="top" wrapText="1"/>
    </xf>
    <xf numFmtId="0" fontId="4" fillId="6" borderId="2" xfId="0" applyFont="1" applyFill="1" applyBorder="1" applyAlignment="1">
      <alignment horizontal="center" vertical="top" wrapText="1"/>
    </xf>
    <xf numFmtId="166" fontId="0" fillId="7" borderId="3" xfId="2" applyNumberFormat="1" applyFont="1" applyFill="1" applyBorder="1" applyAlignment="1">
      <alignment horizontal="center" vertical="top" wrapText="1"/>
    </xf>
    <xf numFmtId="166" fontId="0" fillId="5" borderId="2" xfId="2" applyNumberFormat="1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13" borderId="16" xfId="0" applyFont="1" applyFill="1" applyBorder="1" applyAlignment="1">
      <alignment horizontal="right" vertical="center"/>
    </xf>
    <xf numFmtId="0" fontId="0" fillId="13" borderId="16" xfId="0" applyFill="1" applyBorder="1" applyAlignment="1">
      <alignment vertical="center"/>
    </xf>
    <xf numFmtId="0" fontId="1" fillId="13" borderId="3" xfId="0" applyFont="1" applyFill="1" applyBorder="1" applyAlignment="1">
      <alignment horizontal="center" vertical="center" wrapText="1"/>
    </xf>
    <xf numFmtId="0" fontId="1" fillId="0" borderId="7" xfId="0" applyNumberFormat="1" applyFont="1" applyFill="1" applyBorder="1" applyAlignment="1">
      <alignment horizontal="center" vertical="center" wrapText="1"/>
    </xf>
    <xf numFmtId="0" fontId="0" fillId="0" borderId="7" xfId="0" applyNumberFormat="1" applyFill="1" applyBorder="1" applyAlignment="1">
      <alignment horizontal="center" vertical="center" wrapText="1"/>
    </xf>
    <xf numFmtId="0" fontId="0" fillId="14" borderId="1" xfId="0" applyFill="1" applyBorder="1" applyAlignment="1">
      <alignment horizontal="center" vertical="center"/>
    </xf>
    <xf numFmtId="0" fontId="5" fillId="14" borderId="13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5" fillId="0" borderId="0" xfId="0" applyFont="1" applyFill="1" applyBorder="1" applyAlignment="1">
      <alignment horizontal="center" vertical="center" wrapText="1"/>
    </xf>
    <xf numFmtId="0" fontId="1" fillId="0" borderId="7" xfId="0" applyFont="1" applyBorder="1"/>
    <xf numFmtId="0" fontId="1" fillId="0" borderId="15" xfId="0" applyFont="1" applyBorder="1"/>
    <xf numFmtId="49" fontId="1" fillId="0" borderId="4" xfId="0" applyNumberFormat="1" applyFont="1" applyBorder="1" applyAlignment="1">
      <alignment horizontal="left" wrapText="1"/>
    </xf>
    <xf numFmtId="0" fontId="1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4" xfId="0" applyFont="1" applyFill="1" applyBorder="1"/>
    <xf numFmtId="0" fontId="1" fillId="0" borderId="9" xfId="0" applyFont="1" applyFill="1" applyBorder="1" applyAlignment="1">
      <alignment horizontal="left"/>
    </xf>
    <xf numFmtId="168" fontId="1" fillId="0" borderId="4" xfId="0" applyNumberFormat="1" applyFont="1" applyFill="1" applyBorder="1" applyAlignment="1">
      <alignment horizontal="left"/>
    </xf>
    <xf numFmtId="49" fontId="1" fillId="0" borderId="4" xfId="0" applyNumberFormat="1" applyFont="1" applyFill="1" applyBorder="1" applyAlignment="1">
      <alignment horizontal="left" wrapText="1"/>
    </xf>
    <xf numFmtId="49" fontId="1" fillId="0" borderId="4" xfId="0" applyNumberFormat="1" applyFont="1" applyBorder="1" applyAlignment="1">
      <alignment horizontal="left"/>
    </xf>
    <xf numFmtId="0" fontId="1" fillId="0" borderId="4" xfId="0" applyFont="1" applyBorder="1"/>
    <xf numFmtId="0" fontId="1" fillId="0" borderId="17" xfId="0" applyFont="1" applyFill="1" applyBorder="1"/>
    <xf numFmtId="0" fontId="1" fillId="0" borderId="18" xfId="0" applyFont="1" applyFill="1" applyBorder="1" applyAlignment="1">
      <alignment horizontal="left"/>
    </xf>
    <xf numFmtId="168" fontId="1" fillId="0" borderId="17" xfId="0" applyNumberFormat="1" applyFont="1" applyFill="1" applyBorder="1" applyAlignment="1">
      <alignment horizontal="left"/>
    </xf>
    <xf numFmtId="49" fontId="1" fillId="0" borderId="17" xfId="0" applyNumberFormat="1" applyFont="1" applyBorder="1" applyAlignment="1">
      <alignment horizontal="left"/>
    </xf>
    <xf numFmtId="0" fontId="1" fillId="0" borderId="17" xfId="0" applyFont="1" applyBorder="1" applyAlignment="1">
      <alignment horizontal="left"/>
    </xf>
    <xf numFmtId="0" fontId="1" fillId="0" borderId="17" xfId="0" applyFont="1" applyBorder="1"/>
    <xf numFmtId="0" fontId="1" fillId="0" borderId="18" xfId="0" applyFont="1" applyBorder="1" applyAlignment="1">
      <alignment horizontal="left"/>
    </xf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left"/>
    </xf>
    <xf numFmtId="22" fontId="0" fillId="0" borderId="0" xfId="0" applyNumberFormat="1"/>
    <xf numFmtId="14" fontId="0" fillId="0" borderId="0" xfId="0" applyNumberFormat="1"/>
    <xf numFmtId="0" fontId="0" fillId="0" borderId="1" xfId="0" applyBorder="1"/>
    <xf numFmtId="0" fontId="1" fillId="0" borderId="1" xfId="0" applyFont="1" applyBorder="1"/>
    <xf numFmtId="0" fontId="0" fillId="0" borderId="1" xfId="0" applyFont="1" applyFill="1" applyBorder="1"/>
    <xf numFmtId="0" fontId="0" fillId="0" borderId="0" xfId="0" applyNumberFormat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1" fillId="0" borderId="19" xfId="0" applyFont="1" applyFill="1" applyBorder="1"/>
    <xf numFmtId="0" fontId="5" fillId="0" borderId="0" xfId="0" applyFont="1" applyFill="1" applyBorder="1" applyAlignment="1">
      <alignment horizontal="center" vertical="center" wrapText="1"/>
    </xf>
    <xf numFmtId="0" fontId="1" fillId="9" borderId="3" xfId="0" applyFont="1" applyFill="1" applyBorder="1" applyAlignment="1">
      <alignment horizontal="center" vertical="center" wrapText="1"/>
    </xf>
    <xf numFmtId="167" fontId="1" fillId="5" borderId="2" xfId="0" applyNumberFormat="1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top" wrapText="1"/>
    </xf>
    <xf numFmtId="167" fontId="1" fillId="3" borderId="2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top" wrapText="1"/>
    </xf>
    <xf numFmtId="167" fontId="1" fillId="4" borderId="2" xfId="0" applyNumberFormat="1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top" wrapText="1"/>
    </xf>
    <xf numFmtId="167" fontId="1" fillId="6" borderId="2" xfId="0" applyNumberFormat="1" applyFont="1" applyFill="1" applyBorder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top" wrapText="1"/>
    </xf>
    <xf numFmtId="0" fontId="1" fillId="15" borderId="5" xfId="0" applyFont="1" applyFill="1" applyBorder="1" applyAlignment="1">
      <alignment horizontal="center" vertical="top" wrapText="1"/>
    </xf>
    <xf numFmtId="0" fontId="0" fillId="15" borderId="2" xfId="0" applyFill="1" applyBorder="1" applyAlignment="1">
      <alignment horizontal="center" vertical="top"/>
    </xf>
    <xf numFmtId="0" fontId="2" fillId="15" borderId="2" xfId="0" applyFont="1" applyFill="1" applyBorder="1" applyAlignment="1">
      <alignment horizontal="center" vertical="top" wrapText="1"/>
    </xf>
    <xf numFmtId="0" fontId="5" fillId="15" borderId="2" xfId="0" applyFont="1" applyFill="1" applyBorder="1" applyAlignment="1">
      <alignment horizontal="center" vertical="top" wrapText="1"/>
    </xf>
    <xf numFmtId="167" fontId="0" fillId="15" borderId="2" xfId="0" applyNumberFormat="1" applyFill="1" applyBorder="1" applyAlignment="1">
      <alignment horizontal="center" vertical="top" wrapText="1"/>
    </xf>
    <xf numFmtId="167" fontId="1" fillId="15" borderId="2" xfId="0" applyNumberFormat="1" applyFont="1" applyFill="1" applyBorder="1" applyAlignment="1">
      <alignment horizontal="center" vertical="center" wrapText="1"/>
    </xf>
    <xf numFmtId="0" fontId="1" fillId="15" borderId="2" xfId="0" applyFont="1" applyFill="1" applyBorder="1" applyAlignment="1">
      <alignment horizontal="center" vertical="top" wrapText="1"/>
    </xf>
    <xf numFmtId="0" fontId="4" fillId="15" borderId="2" xfId="0" applyFont="1" applyFill="1" applyBorder="1" applyAlignment="1">
      <alignment horizontal="center" vertical="top" wrapText="1"/>
    </xf>
    <xf numFmtId="0" fontId="0" fillId="15" borderId="6" xfId="0" applyFill="1" applyBorder="1" applyAlignment="1">
      <alignment horizontal="center" vertical="center"/>
    </xf>
    <xf numFmtId="0" fontId="0" fillId="15" borderId="7" xfId="0" applyFill="1" applyBorder="1" applyAlignment="1">
      <alignment horizontal="center" vertical="center"/>
    </xf>
    <xf numFmtId="167" fontId="0" fillId="15" borderId="1" xfId="0" applyNumberFormat="1" applyFill="1" applyBorder="1" applyAlignment="1">
      <alignment horizontal="center" vertical="center"/>
    </xf>
    <xf numFmtId="167" fontId="0" fillId="15" borderId="1" xfId="0" applyNumberFormat="1" applyFill="1" applyBorder="1" applyAlignment="1">
      <alignment horizontal="center" vertical="center" wrapText="1"/>
    </xf>
    <xf numFmtId="0" fontId="1" fillId="15" borderId="1" xfId="0" applyFont="1" applyFill="1" applyBorder="1" applyAlignment="1">
      <alignment horizontal="center" vertical="center"/>
    </xf>
    <xf numFmtId="0" fontId="1" fillId="16" borderId="5" xfId="0" applyFont="1" applyFill="1" applyBorder="1" applyAlignment="1">
      <alignment horizontal="center" vertical="top" wrapText="1"/>
    </xf>
    <xf numFmtId="0" fontId="1" fillId="16" borderId="2" xfId="0" applyFont="1" applyFill="1" applyBorder="1" applyAlignment="1">
      <alignment horizontal="center" vertical="top"/>
    </xf>
    <xf numFmtId="0" fontId="2" fillId="16" borderId="2" xfId="0" applyFont="1" applyFill="1" applyBorder="1" applyAlignment="1">
      <alignment horizontal="center" vertical="top" wrapText="1"/>
    </xf>
    <xf numFmtId="167" fontId="1" fillId="16" borderId="2" xfId="0" applyNumberFormat="1" applyFont="1" applyFill="1" applyBorder="1" applyAlignment="1">
      <alignment horizontal="center" vertical="top" wrapText="1"/>
    </xf>
    <xf numFmtId="167" fontId="1" fillId="16" borderId="2" xfId="0" applyNumberFormat="1" applyFont="1" applyFill="1" applyBorder="1" applyAlignment="1">
      <alignment horizontal="center" vertical="center" wrapText="1"/>
    </xf>
    <xf numFmtId="0" fontId="1" fillId="16" borderId="2" xfId="0" applyFont="1" applyFill="1" applyBorder="1" applyAlignment="1">
      <alignment horizontal="center" vertical="top" wrapText="1"/>
    </xf>
    <xf numFmtId="0" fontId="0" fillId="16" borderId="6" xfId="0" applyFill="1" applyBorder="1" applyAlignment="1">
      <alignment horizontal="center" vertical="center"/>
    </xf>
    <xf numFmtId="0" fontId="0" fillId="16" borderId="7" xfId="0" applyFill="1" applyBorder="1" applyAlignment="1">
      <alignment horizontal="center" vertical="center"/>
    </xf>
    <xf numFmtId="167" fontId="0" fillId="16" borderId="1" xfId="0" applyNumberFormat="1" applyFill="1" applyBorder="1" applyAlignment="1">
      <alignment horizontal="center" vertical="center"/>
    </xf>
    <xf numFmtId="167" fontId="0" fillId="16" borderId="1" xfId="0" applyNumberFormat="1" applyFill="1" applyBorder="1" applyAlignment="1">
      <alignment horizontal="center" vertical="center" wrapText="1"/>
    </xf>
    <xf numFmtId="0" fontId="1" fillId="16" borderId="1" xfId="0" applyFont="1" applyFill="1" applyBorder="1" applyAlignment="1">
      <alignment horizontal="center" vertical="center"/>
    </xf>
    <xf numFmtId="0" fontId="1" fillId="17" borderId="5" xfId="0" applyFont="1" applyFill="1" applyBorder="1" applyAlignment="1">
      <alignment horizontal="center" vertical="top" wrapText="1"/>
    </xf>
    <xf numFmtId="0" fontId="1" fillId="17" borderId="2" xfId="0" applyFont="1" applyFill="1" applyBorder="1" applyAlignment="1">
      <alignment horizontal="center" vertical="top"/>
    </xf>
    <xf numFmtId="0" fontId="2" fillId="17" borderId="2" xfId="0" applyFont="1" applyFill="1" applyBorder="1" applyAlignment="1">
      <alignment horizontal="center" vertical="top" wrapText="1"/>
    </xf>
    <xf numFmtId="167" fontId="1" fillId="17" borderId="2" xfId="0" applyNumberFormat="1" applyFont="1" applyFill="1" applyBorder="1" applyAlignment="1">
      <alignment horizontal="center" vertical="top" wrapText="1"/>
    </xf>
    <xf numFmtId="167" fontId="1" fillId="17" borderId="2" xfId="0" applyNumberFormat="1" applyFont="1" applyFill="1" applyBorder="1" applyAlignment="1">
      <alignment horizontal="center" vertical="center" wrapText="1"/>
    </xf>
    <xf numFmtId="0" fontId="1" fillId="17" borderId="2" xfId="0" applyFont="1" applyFill="1" applyBorder="1" applyAlignment="1">
      <alignment horizontal="center" vertical="top" wrapText="1"/>
    </xf>
    <xf numFmtId="0" fontId="0" fillId="17" borderId="6" xfId="0" applyFill="1" applyBorder="1" applyAlignment="1">
      <alignment horizontal="center" vertical="center"/>
    </xf>
    <xf numFmtId="0" fontId="0" fillId="17" borderId="7" xfId="0" applyFill="1" applyBorder="1" applyAlignment="1">
      <alignment horizontal="center" vertical="center"/>
    </xf>
    <xf numFmtId="167" fontId="0" fillId="17" borderId="1" xfId="0" applyNumberFormat="1" applyFill="1" applyBorder="1" applyAlignment="1">
      <alignment horizontal="center" vertical="center"/>
    </xf>
    <xf numFmtId="167" fontId="0" fillId="17" borderId="1" xfId="0" applyNumberFormat="1" applyFill="1" applyBorder="1" applyAlignment="1">
      <alignment horizontal="center" vertical="center" wrapText="1"/>
    </xf>
    <xf numFmtId="0" fontId="1" fillId="17" borderId="1" xfId="0" applyFont="1" applyFill="1" applyBorder="1" applyAlignment="1">
      <alignment horizontal="center" vertical="center"/>
    </xf>
    <xf numFmtId="0" fontId="0" fillId="14" borderId="13" xfId="0" applyFill="1" applyBorder="1" applyAlignment="1">
      <alignment horizontal="center" vertical="center"/>
    </xf>
    <xf numFmtId="0" fontId="2" fillId="5" borderId="2" xfId="0" applyFont="1" applyFill="1" applyBorder="1" applyAlignment="1">
      <alignment horizontal="center" vertical="center" wrapText="1"/>
    </xf>
    <xf numFmtId="0" fontId="0" fillId="7" borderId="7" xfId="2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6" borderId="2" xfId="0" applyFont="1" applyFill="1" applyBorder="1" applyAlignment="1">
      <alignment horizontal="center" vertical="center" wrapText="1"/>
    </xf>
    <xf numFmtId="0" fontId="2" fillId="15" borderId="2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 wrapText="1"/>
    </xf>
    <xf numFmtId="0" fontId="2" fillId="17" borderId="2" xfId="0" applyFont="1" applyFill="1" applyBorder="1" applyAlignment="1">
      <alignment horizontal="center" vertical="center" wrapText="1"/>
    </xf>
    <xf numFmtId="0" fontId="0" fillId="5" borderId="13" xfId="2" applyNumberFormat="1" applyFont="1" applyFill="1" applyBorder="1" applyAlignment="1">
      <alignment horizontal="center" vertical="center" wrapText="1"/>
    </xf>
    <xf numFmtId="20" fontId="0" fillId="18" borderId="7" xfId="0" applyNumberFormat="1" applyFill="1" applyBorder="1" applyAlignment="1">
      <alignment horizontal="center" vertical="center" wrapText="1"/>
    </xf>
    <xf numFmtId="167" fontId="0" fillId="0" borderId="0" xfId="0" applyNumberFormat="1" applyFont="1" applyFill="1" applyBorder="1" applyAlignment="1">
      <alignment horizontal="center" vertical="center"/>
    </xf>
    <xf numFmtId="167" fontId="1" fillId="5" borderId="13" xfId="0" applyNumberFormat="1" applyFont="1" applyFill="1" applyBorder="1" applyAlignment="1">
      <alignment horizontal="center" vertical="center" wrapText="1"/>
    </xf>
    <xf numFmtId="167" fontId="1" fillId="4" borderId="13" xfId="0" applyNumberFormat="1" applyFont="1" applyFill="1" applyBorder="1" applyAlignment="1">
      <alignment horizontal="center" vertical="center" wrapText="1"/>
    </xf>
    <xf numFmtId="167" fontId="1" fillId="3" borderId="13" xfId="0" applyNumberFormat="1" applyFont="1" applyFill="1" applyBorder="1" applyAlignment="1">
      <alignment horizontal="center" vertical="center" wrapText="1"/>
    </xf>
    <xf numFmtId="167" fontId="0" fillId="0" borderId="1" xfId="0" applyNumberForma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1" fillId="15" borderId="10" xfId="0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 vertical="center"/>
    </xf>
    <xf numFmtId="0" fontId="1" fillId="16" borderId="10" xfId="0" applyFont="1" applyFill="1" applyBorder="1" applyAlignment="1">
      <alignment horizontal="center" vertical="center"/>
    </xf>
    <xf numFmtId="0" fontId="1" fillId="16" borderId="11" xfId="0" applyFont="1" applyFill="1" applyBorder="1" applyAlignment="1">
      <alignment horizontal="center" vertical="center"/>
    </xf>
    <xf numFmtId="0" fontId="1" fillId="17" borderId="10" xfId="0" applyFont="1" applyFill="1" applyBorder="1" applyAlignment="1">
      <alignment horizontal="center" vertical="center"/>
    </xf>
    <xf numFmtId="0" fontId="1" fillId="17" borderId="11" xfId="0" applyFont="1" applyFill="1" applyBorder="1" applyAlignment="1">
      <alignment horizontal="center" vertical="center"/>
    </xf>
    <xf numFmtId="0" fontId="1" fillId="17" borderId="1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5" borderId="10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167" fontId="1" fillId="5" borderId="1" xfId="0" applyNumberFormat="1" applyFont="1" applyFill="1" applyBorder="1" applyAlignment="1">
      <alignment horizontal="center" vertical="center" wrapText="1"/>
    </xf>
    <xf numFmtId="167" fontId="1" fillId="11" borderId="1" xfId="0" applyNumberFormat="1" applyFont="1" applyFill="1" applyBorder="1" applyAlignment="1">
      <alignment horizontal="center" vertical="center" wrapText="1"/>
    </xf>
  </cellXfs>
  <cellStyles count="6">
    <cellStyle name="Avertissement" xfId="4" builtinId="11"/>
    <cellStyle name="Euro" xfId="1"/>
    <cellStyle name="Euro 2" xfId="3"/>
    <cellStyle name="Milliers 2" xfId="2"/>
    <cellStyle name="Normal" xfId="0" builtinId="0"/>
    <cellStyle name="Normal 2" xfId="5"/>
  </cellStyles>
  <dxfs count="51">
    <dxf>
      <fill>
        <patternFill>
          <fgColor indexed="64"/>
          <bgColor rgb="FFCC99FF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ill>
        <patternFill>
          <fgColor indexed="64"/>
          <bgColor theme="0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DDDDD"/>
      <color rgb="FFFFE5FF"/>
      <color rgb="FFFFCCFF"/>
      <color rgb="FFFFFF99"/>
      <color rgb="FFCCFFFF"/>
      <color rgb="FFFFCC99"/>
      <color rgb="FFCC99FF"/>
      <color rgb="FFCC66FF"/>
      <color rgb="FFD0F5FE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0</xdr:rowOff>
        </xdr:from>
        <xdr:to>
          <xdr:col>2</xdr:col>
          <xdr:colOff>28575</xdr:colOff>
          <xdr:row>1</xdr:row>
          <xdr:rowOff>323850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 Formules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333375</xdr:rowOff>
        </xdr:from>
        <xdr:to>
          <xdr:col>2</xdr:col>
          <xdr:colOff>933450</xdr:colOff>
          <xdr:row>1</xdr:row>
          <xdr:rowOff>295275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0</xdr:row>
          <xdr:rowOff>333375</xdr:rowOff>
        </xdr:from>
        <xdr:to>
          <xdr:col>4</xdr:col>
          <xdr:colOff>876300</xdr:colOff>
          <xdr:row>1</xdr:row>
          <xdr:rowOff>304800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Import OM 36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OM36_57" connectionId="2540" autoFormatId="16" applyNumberFormats="0" applyBorderFormats="0" applyFontFormats="1" applyPatternFormats="1" applyAlignmentFormats="0" applyWidthHeightFormats="0"/>
</file>

<file path=xl/tables/table1.xml><?xml version="1.0" encoding="utf-8"?>
<table xmlns="http://schemas.openxmlformats.org/spreadsheetml/2006/main" id="1" name="Tableau2" displayName="Tableau2" ref="A1:B412" totalsRowShown="0" headerRowDxfId="50" headerRowBorderDxfId="49" tableBorderDxfId="48" totalsRowBorderDxfId="47">
  <autoFilter ref="A1:B412"/>
  <sortState ref="A2:B368">
    <sortCondition ref="A1:A368"/>
  </sortState>
  <tableColumns count="2">
    <tableColumn id="1" name="Transporteur" dataDxfId="46"/>
    <tableColumn id="2" name="Contrat" dataDxfId="4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pageSetUpPr fitToPage="1"/>
  </sheetPr>
  <dimension ref="A1:EZ20"/>
  <sheetViews>
    <sheetView showGridLines="0" tabSelected="1" zoomScale="90" zoomScaleNormal="90" workbookViewId="0">
      <pane xSplit="14" ySplit="4" topLeftCell="O10" activePane="bottomRight" state="frozen"/>
      <selection pane="topRight" activeCell="N1" sqref="N1"/>
      <selection pane="bottomLeft" activeCell="A5" sqref="A5"/>
      <selection pane="bottomRight" activeCell="A19" sqref="A19"/>
    </sheetView>
  </sheetViews>
  <sheetFormatPr baseColWidth="10" defaultRowHeight="19.5" customHeight="1" x14ac:dyDescent="0.2"/>
  <cols>
    <col min="1" max="1" width="17" style="53" customWidth="1"/>
    <col min="2" max="2" width="3.85546875" style="19" customWidth="1"/>
    <col min="3" max="3" width="14.28515625" style="36" customWidth="1"/>
    <col min="4" max="4" width="11.28515625" style="36" customWidth="1"/>
    <col min="5" max="5" width="13.28515625" style="36" customWidth="1"/>
    <col min="6" max="7" width="15.28515625" style="2" customWidth="1"/>
    <col min="8" max="8" width="21.140625" style="2" customWidth="1"/>
    <col min="9" max="9" width="7.5703125" style="4" customWidth="1"/>
    <col min="10" max="10" width="13" style="4" customWidth="1"/>
    <col min="11" max="11" width="15" style="4" customWidth="1"/>
    <col min="12" max="12" width="12" style="4" customWidth="1"/>
    <col min="13" max="13" width="35" style="4" customWidth="1"/>
    <col min="14" max="14" width="8.7109375" style="2" customWidth="1"/>
    <col min="15" max="15" width="14.5703125" style="2" customWidth="1"/>
    <col min="16" max="16" width="6.5703125" style="2" customWidth="1"/>
    <col min="17" max="17" width="6" style="2" customWidth="1"/>
    <col min="18" max="18" width="4.85546875" style="2" customWidth="1"/>
    <col min="19" max="20" width="5.28515625" style="2" customWidth="1"/>
    <col min="21" max="21" width="4.85546875" style="2" customWidth="1"/>
    <col min="22" max="22" width="5.85546875" style="2" customWidth="1"/>
    <col min="23" max="24" width="4.85546875" style="2" customWidth="1"/>
    <col min="25" max="25" width="5" style="2" customWidth="1"/>
    <col min="26" max="27" width="4.85546875" style="2" customWidth="1"/>
    <col min="28" max="28" width="19.28515625" style="2" customWidth="1"/>
    <col min="29" max="29" width="13.7109375" style="11" customWidth="1"/>
    <col min="30" max="31" width="13.42578125" style="11" customWidth="1"/>
    <col min="32" max="32" width="13.7109375" style="11" customWidth="1"/>
    <col min="33" max="33" width="14.28515625" style="39" customWidth="1"/>
    <col min="34" max="34" width="9.7109375" style="2" customWidth="1"/>
    <col min="35" max="35" width="14.140625" style="2" customWidth="1"/>
    <col min="36" max="47" width="4.85546875" style="2" customWidth="1"/>
    <col min="48" max="48" width="15.7109375" style="2" customWidth="1"/>
    <col min="49" max="49" width="11.28515625" style="11" customWidth="1"/>
    <col min="50" max="51" width="10.85546875" style="11" customWidth="1"/>
    <col min="52" max="52" width="12" style="11" customWidth="1"/>
    <col min="53" max="53" width="13.28515625" style="8" customWidth="1"/>
    <col min="54" max="54" width="9.7109375" style="2" customWidth="1"/>
    <col min="55" max="55" width="12.42578125" style="2" customWidth="1"/>
    <col min="56" max="67" width="4.85546875" style="2" customWidth="1"/>
    <col min="68" max="68" width="18.140625" style="2" customWidth="1"/>
    <col min="69" max="71" width="13.42578125" style="9" customWidth="1"/>
    <col min="72" max="72" width="12" style="39" customWidth="1"/>
    <col min="73" max="73" width="14.28515625" style="39" customWidth="1"/>
    <col min="74" max="74" width="11.42578125" style="2"/>
    <col min="75" max="75" width="11.42578125" style="2" customWidth="1"/>
    <col min="76" max="87" width="4.85546875" style="2" customWidth="1"/>
    <col min="88" max="88" width="17.42578125" style="2" customWidth="1"/>
    <col min="89" max="89" width="12.7109375" style="9" customWidth="1"/>
    <col min="90" max="91" width="12" style="9" customWidth="1"/>
    <col min="92" max="92" width="16.42578125" style="39" customWidth="1"/>
    <col min="93" max="93" width="12.42578125" style="39" customWidth="1"/>
    <col min="94" max="94" width="11.42578125" style="2"/>
    <col min="95" max="95" width="11.42578125" style="2" customWidth="1"/>
    <col min="96" max="107" width="4.85546875" style="2" customWidth="1"/>
    <col min="108" max="108" width="17.42578125" style="2" customWidth="1"/>
    <col min="109" max="109" width="12.7109375" style="9" customWidth="1"/>
    <col min="110" max="111" width="12" style="9" customWidth="1"/>
    <col min="112" max="112" width="16.42578125" style="39" customWidth="1"/>
    <col min="113" max="113" width="12.42578125" style="39" customWidth="1"/>
    <col min="114" max="114" width="11.42578125" style="2"/>
    <col min="115" max="115" width="11.42578125" style="2" customWidth="1"/>
    <col min="116" max="127" width="4.85546875" style="2" customWidth="1"/>
    <col min="128" max="128" width="18" style="2" customWidth="1"/>
    <col min="129" max="129" width="12.7109375" style="9" customWidth="1"/>
    <col min="130" max="131" width="12" style="9" customWidth="1"/>
    <col min="132" max="132" width="16.42578125" style="39" customWidth="1"/>
    <col min="133" max="133" width="12.42578125" style="39" customWidth="1"/>
    <col min="134" max="134" width="11.42578125" style="2"/>
    <col min="135" max="135" width="11.42578125" style="2" customWidth="1"/>
    <col min="136" max="147" width="4.85546875" style="2" customWidth="1"/>
    <col min="148" max="148" width="17.5703125" style="2" customWidth="1"/>
    <col min="149" max="149" width="12.7109375" style="9" customWidth="1"/>
    <col min="150" max="151" width="12" style="9" customWidth="1"/>
    <col min="152" max="152" width="16.42578125" style="39" customWidth="1"/>
    <col min="153" max="153" width="12.42578125" style="39" customWidth="1"/>
    <col min="154" max="154" width="15.42578125" style="4" customWidth="1"/>
    <col min="155" max="155" width="13.42578125" style="40" customWidth="1"/>
    <col min="156" max="156" width="13.28515625" style="40" customWidth="1"/>
    <col min="157" max="16384" width="11.42578125" style="2"/>
  </cols>
  <sheetData>
    <row r="1" spans="1:156" ht="27" customHeight="1" x14ac:dyDescent="0.2">
      <c r="A1" s="18" t="s">
        <v>67</v>
      </c>
      <c r="H1" s="138"/>
      <c r="I1" s="139"/>
      <c r="J1" s="208" t="s">
        <v>1448</v>
      </c>
      <c r="M1" s="4" t="s">
        <v>117</v>
      </c>
      <c r="O1" s="2" t="s">
        <v>115</v>
      </c>
      <c r="P1" s="37">
        <f t="shared" ref="P1:AA1" si="0">SUBTOTAL(9,P5:P5)+SUBTOTAL(9,AJ5:AJ5)+SUBTOTAL(9,BD5:BD5)+SUBTOTAL(9,BX5:BX5)</f>
        <v>0</v>
      </c>
      <c r="Q1" s="112">
        <f t="shared" si="0"/>
        <v>0</v>
      </c>
      <c r="R1" s="112">
        <f t="shared" si="0"/>
        <v>0</v>
      </c>
      <c r="S1" s="112">
        <f t="shared" si="0"/>
        <v>0</v>
      </c>
      <c r="T1" s="112">
        <f t="shared" si="0"/>
        <v>0</v>
      </c>
      <c r="U1" s="112">
        <f t="shared" si="0"/>
        <v>0</v>
      </c>
      <c r="V1" s="112">
        <f t="shared" si="0"/>
        <v>0</v>
      </c>
      <c r="W1" s="112">
        <f t="shared" si="0"/>
        <v>0</v>
      </c>
      <c r="X1" s="112">
        <f t="shared" si="0"/>
        <v>0</v>
      </c>
      <c r="Y1" s="112">
        <f t="shared" si="0"/>
        <v>0</v>
      </c>
      <c r="Z1" s="112">
        <f t="shared" si="0"/>
        <v>0</v>
      </c>
      <c r="AA1" s="112">
        <f t="shared" si="0"/>
        <v>0</v>
      </c>
      <c r="AB1" s="141"/>
      <c r="AC1" s="71"/>
      <c r="AD1" s="71"/>
      <c r="AE1" s="71"/>
      <c r="AF1" s="71"/>
      <c r="AG1" s="38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  <c r="AV1" s="5"/>
      <c r="AW1" s="10"/>
      <c r="AX1" s="10"/>
      <c r="AY1" s="10"/>
      <c r="AZ1" s="10"/>
    </row>
    <row r="2" spans="1:156" ht="27.75" customHeight="1" thickBot="1" x14ac:dyDescent="0.25">
      <c r="A2" s="41"/>
      <c r="F2" s="18" t="s">
        <v>67</v>
      </c>
      <c r="G2" s="18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141"/>
      <c r="AC2" s="216"/>
      <c r="AD2" s="216"/>
      <c r="AE2" s="216"/>
      <c r="AF2" s="216"/>
      <c r="AG2" s="38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10"/>
      <c r="AX2" s="10"/>
      <c r="AY2" s="10"/>
      <c r="AZ2" s="10"/>
    </row>
    <row r="3" spans="1:156" ht="16.5" customHeight="1" thickBot="1" x14ac:dyDescent="0.25">
      <c r="A3" s="41"/>
      <c r="C3" s="36">
        <f>SUBTOTAL(3,C5:C5)</f>
        <v>1</v>
      </c>
      <c r="K3" s="102"/>
      <c r="L3" s="103"/>
      <c r="N3" s="217" t="s">
        <v>92</v>
      </c>
      <c r="O3" s="218"/>
      <c r="P3" s="218"/>
      <c r="Q3" s="218"/>
      <c r="R3" s="218"/>
      <c r="S3" s="218"/>
      <c r="T3" s="218"/>
      <c r="U3" s="218"/>
      <c r="V3" s="218"/>
      <c r="W3" s="218"/>
      <c r="X3" s="218"/>
      <c r="Y3" s="218"/>
      <c r="Z3" s="218"/>
      <c r="AA3" s="218"/>
      <c r="AB3" s="218"/>
      <c r="AC3" s="218"/>
      <c r="AD3" s="218"/>
      <c r="AE3" s="218"/>
      <c r="AF3" s="218"/>
      <c r="AG3" s="218"/>
      <c r="AH3" s="219" t="s">
        <v>93</v>
      </c>
      <c r="AI3" s="220"/>
      <c r="AJ3" s="220"/>
      <c r="AK3" s="220"/>
      <c r="AL3" s="220"/>
      <c r="AM3" s="220"/>
      <c r="AN3" s="220"/>
      <c r="AO3" s="220"/>
      <c r="AP3" s="220"/>
      <c r="AQ3" s="220"/>
      <c r="AR3" s="220"/>
      <c r="AS3" s="220"/>
      <c r="AT3" s="220"/>
      <c r="AU3" s="220"/>
      <c r="AV3" s="220"/>
      <c r="AW3" s="220"/>
      <c r="AX3" s="220"/>
      <c r="AY3" s="220"/>
      <c r="AZ3" s="220"/>
      <c r="BA3" s="220"/>
      <c r="BB3" s="221" t="s">
        <v>87</v>
      </c>
      <c r="BC3" s="222"/>
      <c r="BD3" s="222"/>
      <c r="BE3" s="222"/>
      <c r="BF3" s="222"/>
      <c r="BG3" s="222"/>
      <c r="BH3" s="222"/>
      <c r="BI3" s="222"/>
      <c r="BJ3" s="222"/>
      <c r="BK3" s="222"/>
      <c r="BL3" s="222"/>
      <c r="BM3" s="222"/>
      <c r="BN3" s="222"/>
      <c r="BO3" s="222"/>
      <c r="BP3" s="222"/>
      <c r="BQ3" s="222"/>
      <c r="BR3" s="222"/>
      <c r="BS3" s="222"/>
      <c r="BT3" s="222"/>
      <c r="BU3" s="222"/>
      <c r="BV3" s="223" t="s">
        <v>88</v>
      </c>
      <c r="BW3" s="224"/>
      <c r="BX3" s="224"/>
      <c r="BY3" s="224"/>
      <c r="BZ3" s="224"/>
      <c r="CA3" s="224"/>
      <c r="CB3" s="224"/>
      <c r="CC3" s="224"/>
      <c r="CD3" s="224"/>
      <c r="CE3" s="224"/>
      <c r="CF3" s="224"/>
      <c r="CG3" s="224"/>
      <c r="CH3" s="224"/>
      <c r="CI3" s="224"/>
      <c r="CJ3" s="224"/>
      <c r="CK3" s="224"/>
      <c r="CL3" s="224"/>
      <c r="CM3" s="224"/>
      <c r="CN3" s="224"/>
      <c r="CO3" s="224"/>
      <c r="CP3" s="209" t="s">
        <v>1396</v>
      </c>
      <c r="CQ3" s="210"/>
      <c r="CR3" s="210"/>
      <c r="CS3" s="210"/>
      <c r="CT3" s="210"/>
      <c r="CU3" s="210"/>
      <c r="CV3" s="210"/>
      <c r="CW3" s="210"/>
      <c r="CX3" s="210"/>
      <c r="CY3" s="210"/>
      <c r="CZ3" s="210"/>
      <c r="DA3" s="210"/>
      <c r="DB3" s="210"/>
      <c r="DC3" s="210"/>
      <c r="DD3" s="210"/>
      <c r="DE3" s="210"/>
      <c r="DF3" s="210"/>
      <c r="DG3" s="210"/>
      <c r="DH3" s="210"/>
      <c r="DI3" s="210"/>
      <c r="DJ3" s="211" t="s">
        <v>1399</v>
      </c>
      <c r="DK3" s="212"/>
      <c r="DL3" s="212"/>
      <c r="DM3" s="212"/>
      <c r="DN3" s="212"/>
      <c r="DO3" s="212"/>
      <c r="DP3" s="212"/>
      <c r="DQ3" s="212"/>
      <c r="DR3" s="212"/>
      <c r="DS3" s="212"/>
      <c r="DT3" s="212"/>
      <c r="DU3" s="212"/>
      <c r="DV3" s="212"/>
      <c r="DW3" s="212"/>
      <c r="DX3" s="212"/>
      <c r="DY3" s="212"/>
      <c r="DZ3" s="212"/>
      <c r="EA3" s="212"/>
      <c r="EB3" s="212"/>
      <c r="EC3" s="212"/>
      <c r="ED3" s="213" t="s">
        <v>1401</v>
      </c>
      <c r="EE3" s="214"/>
      <c r="EF3" s="214"/>
      <c r="EG3" s="214"/>
      <c r="EH3" s="214"/>
      <c r="EI3" s="214"/>
      <c r="EJ3" s="214"/>
      <c r="EK3" s="214"/>
      <c r="EL3" s="214"/>
      <c r="EM3" s="214"/>
      <c r="EN3" s="214"/>
      <c r="EO3" s="214"/>
      <c r="EP3" s="214"/>
      <c r="EQ3" s="214"/>
      <c r="ER3" s="214"/>
      <c r="ES3" s="214"/>
      <c r="ET3" s="214"/>
      <c r="EU3" s="214"/>
      <c r="EV3" s="214"/>
      <c r="EW3" s="215"/>
      <c r="EY3" s="40">
        <f>SUBTOTAL(9,EY5:EY20)</f>
        <v>122</v>
      </c>
      <c r="EZ3" s="40">
        <f>SUBTOTAL(9,EZ5:EZ20)</f>
        <v>0</v>
      </c>
    </row>
    <row r="4" spans="1:156" s="101" customFormat="1" ht="30" customHeight="1" x14ac:dyDescent="0.2">
      <c r="A4" s="73" t="s">
        <v>865</v>
      </c>
      <c r="B4" s="72" t="s">
        <v>56</v>
      </c>
      <c r="C4" s="66" t="s">
        <v>249</v>
      </c>
      <c r="D4" s="66" t="s">
        <v>250</v>
      </c>
      <c r="E4" s="42" t="s">
        <v>61</v>
      </c>
      <c r="F4" s="205" t="s">
        <v>1433</v>
      </c>
      <c r="G4" s="205" t="s">
        <v>51</v>
      </c>
      <c r="H4" s="3" t="s">
        <v>65</v>
      </c>
      <c r="I4" s="6" t="s">
        <v>78</v>
      </c>
      <c r="J4" s="21" t="s">
        <v>119</v>
      </c>
      <c r="K4" s="104" t="s">
        <v>260</v>
      </c>
      <c r="L4" s="104" t="s">
        <v>261</v>
      </c>
      <c r="M4" s="22" t="s">
        <v>118</v>
      </c>
      <c r="N4" s="74" t="s">
        <v>90</v>
      </c>
      <c r="O4" s="75" t="s">
        <v>0</v>
      </c>
      <c r="P4" s="77" t="s">
        <v>258</v>
      </c>
      <c r="Q4" s="77" t="s">
        <v>259</v>
      </c>
      <c r="R4" s="76" t="s">
        <v>76</v>
      </c>
      <c r="S4" s="76" t="s">
        <v>83</v>
      </c>
      <c r="T4" s="76" t="s">
        <v>84</v>
      </c>
      <c r="U4" s="76" t="s">
        <v>85</v>
      </c>
      <c r="V4" s="76" t="s">
        <v>60</v>
      </c>
      <c r="W4" s="76" t="s">
        <v>98</v>
      </c>
      <c r="X4" s="76" t="s">
        <v>62</v>
      </c>
      <c r="Y4" s="76" t="s">
        <v>63</v>
      </c>
      <c r="Z4" s="76" t="s">
        <v>82</v>
      </c>
      <c r="AA4" s="77" t="s">
        <v>155</v>
      </c>
      <c r="AB4" s="187" t="s">
        <v>1402</v>
      </c>
      <c r="AC4" s="78" t="s">
        <v>55</v>
      </c>
      <c r="AD4" s="78" t="s">
        <v>89</v>
      </c>
      <c r="AE4" s="143" t="s">
        <v>110</v>
      </c>
      <c r="AF4" s="144" t="s">
        <v>1395</v>
      </c>
      <c r="AG4" s="79" t="s">
        <v>97</v>
      </c>
      <c r="AH4" s="80" t="s">
        <v>91</v>
      </c>
      <c r="AI4" s="81" t="s">
        <v>0</v>
      </c>
      <c r="AJ4" s="83" t="s">
        <v>258</v>
      </c>
      <c r="AK4" s="83" t="s">
        <v>259</v>
      </c>
      <c r="AL4" s="82" t="s">
        <v>76</v>
      </c>
      <c r="AM4" s="82" t="s">
        <v>83</v>
      </c>
      <c r="AN4" s="82" t="s">
        <v>84</v>
      </c>
      <c r="AO4" s="82" t="s">
        <v>85</v>
      </c>
      <c r="AP4" s="82" t="s">
        <v>60</v>
      </c>
      <c r="AQ4" s="82" t="s">
        <v>98</v>
      </c>
      <c r="AR4" s="82" t="s">
        <v>62</v>
      </c>
      <c r="AS4" s="82" t="s">
        <v>63</v>
      </c>
      <c r="AT4" s="83" t="s">
        <v>82</v>
      </c>
      <c r="AU4" s="83" t="s">
        <v>155</v>
      </c>
      <c r="AV4" s="189" t="s">
        <v>1402</v>
      </c>
      <c r="AW4" s="84" t="s">
        <v>55</v>
      </c>
      <c r="AX4" s="85" t="s">
        <v>89</v>
      </c>
      <c r="AY4" s="145" t="s">
        <v>110</v>
      </c>
      <c r="AZ4" s="146" t="s">
        <v>1395</v>
      </c>
      <c r="BA4" s="86" t="s">
        <v>97</v>
      </c>
      <c r="BB4" s="87" t="s">
        <v>94</v>
      </c>
      <c r="BC4" s="88" t="s">
        <v>0</v>
      </c>
      <c r="BD4" s="90" t="s">
        <v>258</v>
      </c>
      <c r="BE4" s="90" t="s">
        <v>259</v>
      </c>
      <c r="BF4" s="89" t="s">
        <v>76</v>
      </c>
      <c r="BG4" s="89" t="s">
        <v>83</v>
      </c>
      <c r="BH4" s="89" t="s">
        <v>84</v>
      </c>
      <c r="BI4" s="89" t="s">
        <v>85</v>
      </c>
      <c r="BJ4" s="89" t="s">
        <v>60</v>
      </c>
      <c r="BK4" s="89" t="s">
        <v>98</v>
      </c>
      <c r="BL4" s="89" t="s">
        <v>62</v>
      </c>
      <c r="BM4" s="89" t="s">
        <v>63</v>
      </c>
      <c r="BN4" s="89" t="s">
        <v>82</v>
      </c>
      <c r="BO4" s="90" t="s">
        <v>155</v>
      </c>
      <c r="BP4" s="190" t="s">
        <v>1402</v>
      </c>
      <c r="BQ4" s="91" t="s">
        <v>55</v>
      </c>
      <c r="BR4" s="91" t="s">
        <v>96</v>
      </c>
      <c r="BS4" s="147" t="s">
        <v>110</v>
      </c>
      <c r="BT4" s="148" t="s">
        <v>1395</v>
      </c>
      <c r="BU4" s="92" t="s">
        <v>97</v>
      </c>
      <c r="BV4" s="93" t="s">
        <v>95</v>
      </c>
      <c r="BW4" s="94" t="s">
        <v>0</v>
      </c>
      <c r="BX4" s="96" t="s">
        <v>258</v>
      </c>
      <c r="BY4" s="96" t="s">
        <v>259</v>
      </c>
      <c r="BZ4" s="95" t="s">
        <v>76</v>
      </c>
      <c r="CA4" s="95" t="s">
        <v>83</v>
      </c>
      <c r="CB4" s="95" t="s">
        <v>84</v>
      </c>
      <c r="CC4" s="95" t="s">
        <v>85</v>
      </c>
      <c r="CD4" s="95" t="s">
        <v>60</v>
      </c>
      <c r="CE4" s="95" t="s">
        <v>98</v>
      </c>
      <c r="CF4" s="95" t="s">
        <v>62</v>
      </c>
      <c r="CG4" s="95" t="s">
        <v>63</v>
      </c>
      <c r="CH4" s="95" t="s">
        <v>82</v>
      </c>
      <c r="CI4" s="96" t="s">
        <v>155</v>
      </c>
      <c r="CJ4" s="191" t="s">
        <v>1402</v>
      </c>
      <c r="CK4" s="97" t="s">
        <v>55</v>
      </c>
      <c r="CL4" s="97" t="s">
        <v>96</v>
      </c>
      <c r="CM4" s="149" t="s">
        <v>110</v>
      </c>
      <c r="CN4" s="150" t="s">
        <v>1395</v>
      </c>
      <c r="CO4" s="98" t="s">
        <v>97</v>
      </c>
      <c r="CP4" s="151" t="s">
        <v>1397</v>
      </c>
      <c r="CQ4" s="152" t="s">
        <v>0</v>
      </c>
      <c r="CR4" s="153" t="s">
        <v>258</v>
      </c>
      <c r="CS4" s="153" t="s">
        <v>259</v>
      </c>
      <c r="CT4" s="154" t="s">
        <v>76</v>
      </c>
      <c r="CU4" s="154" t="s">
        <v>83</v>
      </c>
      <c r="CV4" s="154" t="s">
        <v>84</v>
      </c>
      <c r="CW4" s="154" t="s">
        <v>85</v>
      </c>
      <c r="CX4" s="154" t="s">
        <v>60</v>
      </c>
      <c r="CY4" s="154" t="s">
        <v>98</v>
      </c>
      <c r="CZ4" s="154" t="s">
        <v>62</v>
      </c>
      <c r="DA4" s="154" t="s">
        <v>63</v>
      </c>
      <c r="DB4" s="154" t="s">
        <v>82</v>
      </c>
      <c r="DC4" s="153" t="s">
        <v>155</v>
      </c>
      <c r="DD4" s="192" t="s">
        <v>1402</v>
      </c>
      <c r="DE4" s="155" t="s">
        <v>55</v>
      </c>
      <c r="DF4" s="155" t="s">
        <v>96</v>
      </c>
      <c r="DG4" s="156" t="s">
        <v>110</v>
      </c>
      <c r="DH4" s="157" t="s">
        <v>1395</v>
      </c>
      <c r="DI4" s="158" t="s">
        <v>97</v>
      </c>
      <c r="DJ4" s="164" t="s">
        <v>1398</v>
      </c>
      <c r="DK4" s="165" t="s">
        <v>0</v>
      </c>
      <c r="DL4" s="166" t="s">
        <v>258</v>
      </c>
      <c r="DM4" s="166" t="s">
        <v>259</v>
      </c>
      <c r="DN4" s="166" t="s">
        <v>76</v>
      </c>
      <c r="DO4" s="166" t="s">
        <v>83</v>
      </c>
      <c r="DP4" s="166" t="s">
        <v>84</v>
      </c>
      <c r="DQ4" s="166" t="s">
        <v>85</v>
      </c>
      <c r="DR4" s="166" t="s">
        <v>60</v>
      </c>
      <c r="DS4" s="166" t="s">
        <v>98</v>
      </c>
      <c r="DT4" s="166" t="s">
        <v>62</v>
      </c>
      <c r="DU4" s="166" t="s">
        <v>63</v>
      </c>
      <c r="DV4" s="166" t="s">
        <v>82</v>
      </c>
      <c r="DW4" s="166" t="s">
        <v>155</v>
      </c>
      <c r="DX4" s="193" t="s">
        <v>1402</v>
      </c>
      <c r="DY4" s="167" t="s">
        <v>55</v>
      </c>
      <c r="DZ4" s="167" t="s">
        <v>96</v>
      </c>
      <c r="EA4" s="168" t="s">
        <v>110</v>
      </c>
      <c r="EB4" s="169" t="s">
        <v>1395</v>
      </c>
      <c r="EC4" s="169" t="s">
        <v>97</v>
      </c>
      <c r="ED4" s="175" t="s">
        <v>1400</v>
      </c>
      <c r="EE4" s="176" t="s">
        <v>0</v>
      </c>
      <c r="EF4" s="177" t="s">
        <v>258</v>
      </c>
      <c r="EG4" s="177" t="s">
        <v>259</v>
      </c>
      <c r="EH4" s="177" t="s">
        <v>76</v>
      </c>
      <c r="EI4" s="177" t="s">
        <v>83</v>
      </c>
      <c r="EJ4" s="177" t="s">
        <v>84</v>
      </c>
      <c r="EK4" s="177" t="s">
        <v>85</v>
      </c>
      <c r="EL4" s="177" t="s">
        <v>60</v>
      </c>
      <c r="EM4" s="177" t="s">
        <v>98</v>
      </c>
      <c r="EN4" s="177" t="s">
        <v>62</v>
      </c>
      <c r="EO4" s="177" t="s">
        <v>63</v>
      </c>
      <c r="EP4" s="177" t="s">
        <v>82</v>
      </c>
      <c r="EQ4" s="177" t="s">
        <v>155</v>
      </c>
      <c r="ER4" s="194" t="s">
        <v>1402</v>
      </c>
      <c r="ES4" s="178" t="s">
        <v>55</v>
      </c>
      <c r="ET4" s="178" t="s">
        <v>96</v>
      </c>
      <c r="EU4" s="179" t="s">
        <v>110</v>
      </c>
      <c r="EV4" s="180" t="s">
        <v>1395</v>
      </c>
      <c r="EW4" s="180" t="s">
        <v>97</v>
      </c>
      <c r="EX4" s="142" t="s">
        <v>1394</v>
      </c>
      <c r="EY4" s="99" t="s">
        <v>53</v>
      </c>
      <c r="EZ4" s="100" t="s">
        <v>54</v>
      </c>
    </row>
    <row r="5" spans="1:156" ht="22.5" customHeight="1" x14ac:dyDescent="0.2">
      <c r="A5" s="26"/>
      <c r="B5" s="20" t="str">
        <f>A5&amp;H5&amp;I5</f>
        <v/>
      </c>
      <c r="C5" s="55" t="s">
        <v>81</v>
      </c>
      <c r="D5" s="55"/>
      <c r="E5" s="55" t="str">
        <f>IF(C5="","","Hors Gabarit")</f>
        <v>Hors Gabarit</v>
      </c>
      <c r="F5" s="58" t="s">
        <v>64</v>
      </c>
      <c r="G5" s="206"/>
      <c r="H5" s="43"/>
      <c r="I5" s="27"/>
      <c r="J5" s="196"/>
      <c r="K5" s="106"/>
      <c r="L5" s="105"/>
      <c r="M5" s="28" t="e">
        <f>N5&amp;AF5&amp;#REF!&amp;"/"&amp;AH5&amp;AZ5&amp;#REF!&amp;"/"&amp;BB5&amp;BT5&amp;#REF!&amp;"/"&amp;BV5&amp;CN5&amp;#REF!&amp;"/"&amp;CP5&amp;DH5&amp;#REF!&amp;"/"&amp;DJ5&amp;EB5&amp;#REF!&amp;"/"&amp;ED5&amp;EV5&amp;#REF!</f>
        <v>#REF!</v>
      </c>
      <c r="N5" s="12"/>
      <c r="O5" s="17" t="str">
        <f>IF(N5="","",VLOOKUP(N5,Feuil2!$A$2:$B$300,2,0))</f>
        <v/>
      </c>
      <c r="P5" s="7"/>
      <c r="Q5" s="7"/>
      <c r="R5" s="107"/>
      <c r="S5" s="7"/>
      <c r="T5" s="7"/>
      <c r="U5" s="7"/>
      <c r="V5" s="7"/>
      <c r="W5" s="7"/>
      <c r="X5" s="7"/>
      <c r="Y5" s="7"/>
      <c r="Z5" s="7"/>
      <c r="AA5" s="107"/>
      <c r="AB5" s="186" t="str">
        <f>DETAIL_CAMION(P5:AA5)</f>
        <v/>
      </c>
      <c r="AC5" s="29"/>
      <c r="AD5" s="29"/>
      <c r="AE5" s="198" t="s">
        <v>1428</v>
      </c>
      <c r="AF5" s="13" t="s">
        <v>139</v>
      </c>
      <c r="AG5" s="44"/>
      <c r="AH5" s="14"/>
      <c r="AI5" s="30" t="str">
        <f>IF(AH5="","",VLOOKUP(AH5,Feuil2!$A$2:$B$300,2,0))</f>
        <v/>
      </c>
      <c r="AJ5" s="45"/>
      <c r="AK5" s="45"/>
      <c r="AL5" s="108"/>
      <c r="AM5" s="45"/>
      <c r="AN5" s="45"/>
      <c r="AO5" s="45"/>
      <c r="AP5" s="45"/>
      <c r="AQ5" s="45"/>
      <c r="AR5" s="45"/>
      <c r="AS5" s="45"/>
      <c r="AT5" s="45"/>
      <c r="AU5" s="108"/>
      <c r="AV5" s="186" t="str">
        <f>DETAIL_CAMION(AJ5:AU5)</f>
        <v/>
      </c>
      <c r="AW5" s="31"/>
      <c r="AX5" s="31"/>
      <c r="AY5" s="200"/>
      <c r="AZ5" s="59"/>
      <c r="BA5" s="46"/>
      <c r="BB5" s="15"/>
      <c r="BC5" s="32" t="str">
        <f>IF(BB5="","",VLOOKUP(BB5,Feuil2!$A$2:$B$300,2,0))</f>
        <v/>
      </c>
      <c r="BD5" s="47"/>
      <c r="BE5" s="47"/>
      <c r="BF5" s="108"/>
      <c r="BG5" s="47"/>
      <c r="BH5" s="47"/>
      <c r="BI5" s="47"/>
      <c r="BJ5" s="47"/>
      <c r="BK5" s="47"/>
      <c r="BL5" s="47"/>
      <c r="BM5" s="47"/>
      <c r="BN5" s="47"/>
      <c r="BO5" s="108"/>
      <c r="BP5" s="186" t="str">
        <f>DETAIL_CAMION(BD5:BO5)</f>
        <v/>
      </c>
      <c r="BQ5" s="33"/>
      <c r="BR5" s="33"/>
      <c r="BS5" s="199"/>
      <c r="BT5" s="60"/>
      <c r="BU5" s="48"/>
      <c r="BV5" s="16"/>
      <c r="BW5" s="34" t="str">
        <f>IF(BV5="","",VLOOKUP(BV5,Feuil2!$A$2:$B$300,2,0))</f>
        <v/>
      </c>
      <c r="BX5" s="49"/>
      <c r="BY5" s="49"/>
      <c r="BZ5" s="108"/>
      <c r="CA5" s="49"/>
      <c r="CB5" s="49"/>
      <c r="CC5" s="49"/>
      <c r="CD5" s="49"/>
      <c r="CE5" s="49"/>
      <c r="CF5" s="49"/>
      <c r="CG5" s="49"/>
      <c r="CH5" s="49"/>
      <c r="CI5" s="108"/>
      <c r="CJ5" s="186" t="str">
        <f>DETAIL_CAMION(BX5:CI5)</f>
        <v/>
      </c>
      <c r="CK5" s="35"/>
      <c r="CL5" s="35"/>
      <c r="CM5" s="35"/>
      <c r="CN5" s="61"/>
      <c r="CO5" s="50"/>
      <c r="CP5" s="159" t="str">
        <f>IF(CO5="","",VLOOKUP(CO5,Feuil2!$A$2:$B$300,2,0))</f>
        <v/>
      </c>
      <c r="CQ5" s="160" t="str">
        <f>IF(CP5="","",VLOOKUP(CP5,Feuil2!$A$2:$B$144,2,0))</f>
        <v/>
      </c>
      <c r="CR5" s="7"/>
      <c r="CS5" s="7"/>
      <c r="CT5" s="107"/>
      <c r="CU5" s="7"/>
      <c r="CV5" s="7"/>
      <c r="CW5" s="7"/>
      <c r="CX5" s="7"/>
      <c r="CY5" s="7"/>
      <c r="CZ5" s="7"/>
      <c r="DA5" s="7"/>
      <c r="DB5" s="7"/>
      <c r="DC5" s="107"/>
      <c r="DD5" s="186" t="str">
        <f>DETAIL_CAMION(CR5:DC5)</f>
        <v/>
      </c>
      <c r="DE5" s="161"/>
      <c r="DF5" s="161"/>
      <c r="DG5" s="161"/>
      <c r="DH5" s="162"/>
      <c r="DI5" s="163"/>
      <c r="DJ5" s="170"/>
      <c r="DK5" s="171" t="str">
        <f>IF(DJ5="","",VLOOKUP(DJ5,Feuil2!$A$2:$B$300,2,0))</f>
        <v/>
      </c>
      <c r="DL5" s="7"/>
      <c r="DM5" s="7"/>
      <c r="DN5" s="107"/>
      <c r="DO5" s="7"/>
      <c r="DP5" s="7"/>
      <c r="DQ5" s="7"/>
      <c r="DR5" s="7"/>
      <c r="DS5" s="7"/>
      <c r="DT5" s="7"/>
      <c r="DU5" s="7"/>
      <c r="DV5" s="7"/>
      <c r="DW5" s="107"/>
      <c r="DX5" s="186" t="str">
        <f>DETAIL_CAMION(DL5:DW5)</f>
        <v/>
      </c>
      <c r="DY5" s="172"/>
      <c r="DZ5" s="172"/>
      <c r="EA5" s="172"/>
      <c r="EB5" s="173"/>
      <c r="EC5" s="174"/>
      <c r="ED5" s="181"/>
      <c r="EE5" s="182" t="str">
        <f>IF(ED5="","",VLOOKUP(ED5,Feuil2!$A$2:$B$300,2,0))</f>
        <v/>
      </c>
      <c r="EF5" s="7"/>
      <c r="EG5" s="7"/>
      <c r="EH5" s="107"/>
      <c r="EI5" s="7"/>
      <c r="EJ5" s="7"/>
      <c r="EK5" s="7"/>
      <c r="EL5" s="7"/>
      <c r="EM5" s="7"/>
      <c r="EN5" s="7"/>
      <c r="EO5" s="7"/>
      <c r="EP5" s="7"/>
      <c r="EQ5" s="107"/>
      <c r="ER5" s="186" t="str">
        <f>DETAIL_CAMION(EF5:EQ5)</f>
        <v/>
      </c>
      <c r="ES5" s="183"/>
      <c r="ET5" s="183"/>
      <c r="EU5" s="183"/>
      <c r="EV5" s="184"/>
      <c r="EW5" s="185"/>
      <c r="EX5" s="28"/>
      <c r="EY5" s="188">
        <f>SUM(P5:AA5)+SUM(AJ5:AU5)+SUM(BD5:BO5)+SUM(BX5:CI5)+SUM(CR5:DC5)+SUM(DL5:DW5)+SUM(EF5:EQ5)</f>
        <v>0</v>
      </c>
      <c r="EZ5" s="195">
        <v>0</v>
      </c>
    </row>
    <row r="6" spans="1:156" ht="19.5" customHeight="1" x14ac:dyDescent="0.2">
      <c r="A6" s="24">
        <v>43525</v>
      </c>
      <c r="B6" s="20" t="s">
        <v>1031</v>
      </c>
      <c r="C6" s="55" t="s">
        <v>255</v>
      </c>
      <c r="D6" s="55"/>
      <c r="E6" s="55" t="str">
        <f t="shared" ref="E6:E20" si="1">IF(C6="","","Hors Gabarit")</f>
        <v>Hors Gabarit</v>
      </c>
      <c r="F6" s="58" t="s">
        <v>64</v>
      </c>
      <c r="G6" s="206"/>
      <c r="H6" s="57" t="s">
        <v>100</v>
      </c>
      <c r="I6" s="23" t="s">
        <v>79</v>
      </c>
      <c r="J6" s="196"/>
      <c r="K6" s="109"/>
      <c r="L6" s="105"/>
      <c r="M6" s="25" t="str">
        <f>RecapCamion(N6:EW6)</f>
        <v>19/19</v>
      </c>
      <c r="N6" s="12">
        <v>19</v>
      </c>
      <c r="O6" s="17" t="s">
        <v>8</v>
      </c>
      <c r="P6" s="7">
        <v>8</v>
      </c>
      <c r="Q6" s="7">
        <v>17</v>
      </c>
      <c r="R6" s="107"/>
      <c r="S6" s="7"/>
      <c r="T6" s="7"/>
      <c r="U6" s="7"/>
      <c r="V6" s="7"/>
      <c r="W6" s="7"/>
      <c r="X6" s="7"/>
      <c r="Y6" s="7"/>
      <c r="Z6" s="7"/>
      <c r="AA6" s="107"/>
      <c r="AB6" s="186" t="s">
        <v>1409</v>
      </c>
      <c r="AC6" s="29"/>
      <c r="AD6" s="29"/>
      <c r="AE6" s="198"/>
      <c r="AF6" s="225"/>
      <c r="AG6" s="64"/>
      <c r="AH6" s="14">
        <v>96</v>
      </c>
      <c r="AI6" s="30" t="s">
        <v>39</v>
      </c>
      <c r="AJ6" s="7"/>
      <c r="AK6" s="7">
        <v>5</v>
      </c>
      <c r="AL6" s="107"/>
      <c r="AM6" s="7"/>
      <c r="AN6" s="7"/>
      <c r="AO6" s="7"/>
      <c r="AP6" s="7"/>
      <c r="AQ6" s="7"/>
      <c r="AR6" s="7"/>
      <c r="AS6" s="7"/>
      <c r="AT6" s="7"/>
      <c r="AU6" s="107"/>
      <c r="AV6" s="107" t="s">
        <v>1415</v>
      </c>
      <c r="AW6" s="31"/>
      <c r="AX6" s="31"/>
      <c r="AY6" s="200"/>
      <c r="AZ6" s="226" t="s">
        <v>110</v>
      </c>
      <c r="BA6" s="55"/>
      <c r="BB6" s="15">
        <v>9001</v>
      </c>
      <c r="BC6" s="32" t="s">
        <v>848</v>
      </c>
      <c r="BD6" s="7"/>
      <c r="BE6" s="7">
        <v>2</v>
      </c>
      <c r="BF6" s="107"/>
      <c r="BG6" s="7"/>
      <c r="BH6" s="7"/>
      <c r="BI6" s="7"/>
      <c r="BJ6" s="7"/>
      <c r="BK6" s="7"/>
      <c r="BL6" s="7"/>
      <c r="BM6" s="7"/>
      <c r="BN6" s="7"/>
      <c r="BO6" s="107"/>
      <c r="BP6" s="107" t="s">
        <v>1420</v>
      </c>
      <c r="BQ6" s="33"/>
      <c r="BR6" s="33"/>
      <c r="BS6" s="199"/>
      <c r="BT6" s="60"/>
      <c r="BU6" s="69"/>
      <c r="BV6" s="16">
        <v>73</v>
      </c>
      <c r="BW6" s="34" t="s">
        <v>30</v>
      </c>
      <c r="BX6" s="7"/>
      <c r="BY6" s="7">
        <v>13</v>
      </c>
      <c r="BZ6" s="107"/>
      <c r="CA6" s="7"/>
      <c r="CB6" s="7"/>
      <c r="CC6" s="7"/>
      <c r="CD6" s="7"/>
      <c r="CE6" s="7"/>
      <c r="CF6" s="7"/>
      <c r="CG6" s="7"/>
      <c r="CH6" s="7"/>
      <c r="CI6" s="107"/>
      <c r="CJ6" s="107" t="s">
        <v>1423</v>
      </c>
      <c r="CK6" s="35"/>
      <c r="CL6" s="35"/>
      <c r="CM6" s="35"/>
      <c r="CN6" s="61"/>
      <c r="CO6" s="70"/>
      <c r="CP6" s="159">
        <v>57</v>
      </c>
      <c r="CQ6" s="160" t="s">
        <v>22</v>
      </c>
      <c r="CR6" s="7"/>
      <c r="CS6" s="7">
        <v>8</v>
      </c>
      <c r="CT6" s="107"/>
      <c r="CU6" s="7"/>
      <c r="CV6" s="7"/>
      <c r="CW6" s="7"/>
      <c r="CX6" s="7"/>
      <c r="CY6" s="7"/>
      <c r="CZ6" s="7"/>
      <c r="DA6" s="7"/>
      <c r="DB6" s="7"/>
      <c r="DC6" s="107"/>
      <c r="DD6" s="107" t="s">
        <v>1418</v>
      </c>
      <c r="DE6" s="161"/>
      <c r="DF6" s="161"/>
      <c r="DG6" s="161"/>
      <c r="DH6" s="162"/>
      <c r="DI6" s="163"/>
      <c r="DJ6" s="170">
        <v>36</v>
      </c>
      <c r="DK6" s="171" t="s">
        <v>15</v>
      </c>
      <c r="DL6" s="7"/>
      <c r="DM6" s="7">
        <v>14</v>
      </c>
      <c r="DN6" s="107"/>
      <c r="DO6" s="7"/>
      <c r="DP6" s="7"/>
      <c r="DQ6" s="7"/>
      <c r="DR6" s="7"/>
      <c r="DS6" s="7"/>
      <c r="DT6" s="7"/>
      <c r="DU6" s="7"/>
      <c r="DV6" s="7"/>
      <c r="DW6" s="107"/>
      <c r="DX6" s="107" t="s">
        <v>1427</v>
      </c>
      <c r="DY6" s="172"/>
      <c r="DZ6" s="172"/>
      <c r="EA6" s="172"/>
      <c r="EB6" s="173"/>
      <c r="EC6" s="174"/>
      <c r="ED6" s="181">
        <v>7301</v>
      </c>
      <c r="EE6" s="182" t="s">
        <v>47</v>
      </c>
      <c r="EF6" s="7"/>
      <c r="EG6" s="7">
        <v>1</v>
      </c>
      <c r="EH6" s="107"/>
      <c r="EI6" s="7"/>
      <c r="EJ6" s="7"/>
      <c r="EK6" s="7"/>
      <c r="EL6" s="7"/>
      <c r="EM6" s="7"/>
      <c r="EN6" s="7"/>
      <c r="EO6" s="7"/>
      <c r="EP6" s="7"/>
      <c r="EQ6" s="107"/>
      <c r="ER6" s="107" t="s">
        <v>1422</v>
      </c>
      <c r="ES6" s="183"/>
      <c r="ET6" s="183"/>
      <c r="EU6" s="183"/>
      <c r="EV6" s="184"/>
      <c r="EW6" s="185"/>
      <c r="EX6" s="25"/>
      <c r="EY6" s="51">
        <v>19</v>
      </c>
      <c r="EZ6" s="52">
        <v>0</v>
      </c>
    </row>
    <row r="7" spans="1:156" ht="19.5" customHeight="1" x14ac:dyDescent="0.2">
      <c r="A7" s="24">
        <v>43525</v>
      </c>
      <c r="B7" s="20" t="s">
        <v>1032</v>
      </c>
      <c r="C7" s="55" t="s">
        <v>255</v>
      </c>
      <c r="D7" s="55"/>
      <c r="E7" s="55" t="str">
        <f t="shared" si="1"/>
        <v>Hors Gabarit</v>
      </c>
      <c r="F7" s="58" t="s">
        <v>64</v>
      </c>
      <c r="G7" s="206"/>
      <c r="H7" s="57" t="s">
        <v>101</v>
      </c>
      <c r="I7" s="23" t="s">
        <v>79</v>
      </c>
      <c r="J7" s="196"/>
      <c r="K7" s="109"/>
      <c r="L7" s="105"/>
      <c r="M7" s="25" t="s">
        <v>1403</v>
      </c>
      <c r="N7" s="12">
        <v>35</v>
      </c>
      <c r="O7" s="17" t="s">
        <v>14</v>
      </c>
      <c r="P7" s="7">
        <v>9</v>
      </c>
      <c r="Q7" s="7">
        <v>8</v>
      </c>
      <c r="R7" s="107"/>
      <c r="S7" s="7"/>
      <c r="T7" s="7"/>
      <c r="U7" s="7"/>
      <c r="V7" s="7"/>
      <c r="W7" s="7"/>
      <c r="X7" s="7"/>
      <c r="Y7" s="7"/>
      <c r="Z7" s="7"/>
      <c r="AA7" s="107"/>
      <c r="AB7" s="186" t="s">
        <v>1410</v>
      </c>
      <c r="AC7" s="29"/>
      <c r="AD7" s="29"/>
      <c r="AE7" s="198"/>
      <c r="AF7" s="13"/>
      <c r="AG7" s="64"/>
      <c r="AH7" s="14">
        <v>95</v>
      </c>
      <c r="AI7" s="30" t="s">
        <v>38</v>
      </c>
      <c r="AJ7" s="7"/>
      <c r="AK7" s="7">
        <v>6</v>
      </c>
      <c r="AL7" s="107"/>
      <c r="AM7" s="7"/>
      <c r="AN7" s="7"/>
      <c r="AO7" s="7"/>
      <c r="AP7" s="7"/>
      <c r="AQ7" s="7"/>
      <c r="AR7" s="7"/>
      <c r="AS7" s="7"/>
      <c r="AT7" s="7"/>
      <c r="AU7" s="107"/>
      <c r="AV7" s="107" t="s">
        <v>1416</v>
      </c>
      <c r="AW7" s="31"/>
      <c r="AX7" s="31"/>
      <c r="AY7" s="200"/>
      <c r="AZ7" s="59"/>
      <c r="BA7" s="55"/>
      <c r="BB7" s="15">
        <v>85</v>
      </c>
      <c r="BC7" s="32" t="s">
        <v>34</v>
      </c>
      <c r="BD7" s="7"/>
      <c r="BE7" s="7">
        <v>4</v>
      </c>
      <c r="BF7" s="107"/>
      <c r="BG7" s="7"/>
      <c r="BH7" s="7"/>
      <c r="BI7" s="7"/>
      <c r="BJ7" s="7"/>
      <c r="BK7" s="7"/>
      <c r="BL7" s="7"/>
      <c r="BM7" s="7"/>
      <c r="BN7" s="7"/>
      <c r="BO7" s="107"/>
      <c r="BP7" s="107" t="s">
        <v>1421</v>
      </c>
      <c r="BQ7" s="33"/>
      <c r="BR7" s="33"/>
      <c r="BS7" s="199"/>
      <c r="BT7" s="60"/>
      <c r="BU7" s="69"/>
      <c r="BV7" s="16">
        <v>5601</v>
      </c>
      <c r="BW7" s="34" t="s">
        <v>230</v>
      </c>
      <c r="BX7" s="7"/>
      <c r="BY7" s="7">
        <v>3</v>
      </c>
      <c r="BZ7" s="107"/>
      <c r="CA7" s="7"/>
      <c r="CB7" s="7"/>
      <c r="CC7" s="7"/>
      <c r="CD7" s="7"/>
      <c r="CE7" s="7"/>
      <c r="CF7" s="7"/>
      <c r="CG7" s="7"/>
      <c r="CH7" s="7"/>
      <c r="CI7" s="107"/>
      <c r="CJ7" s="107" t="s">
        <v>1424</v>
      </c>
      <c r="CK7" s="35"/>
      <c r="CL7" s="35"/>
      <c r="CM7" s="35"/>
      <c r="CN7" s="61"/>
      <c r="CO7" s="70"/>
      <c r="CP7" s="159">
        <v>8501</v>
      </c>
      <c r="CQ7" s="160" t="s">
        <v>48</v>
      </c>
      <c r="CR7" s="7"/>
      <c r="CS7" s="7">
        <v>7</v>
      </c>
      <c r="CT7" s="107"/>
      <c r="CU7" s="7"/>
      <c r="CV7" s="7"/>
      <c r="CW7" s="7"/>
      <c r="CX7" s="7"/>
      <c r="CY7" s="7"/>
      <c r="CZ7" s="7"/>
      <c r="DA7" s="7"/>
      <c r="DB7" s="7"/>
      <c r="DC7" s="107"/>
      <c r="DD7" s="107" t="s">
        <v>1417</v>
      </c>
      <c r="DE7" s="161"/>
      <c r="DF7" s="161"/>
      <c r="DG7" s="161"/>
      <c r="DH7" s="162"/>
      <c r="DI7" s="163"/>
      <c r="DJ7" s="170">
        <v>8501</v>
      </c>
      <c r="DK7" s="171" t="s">
        <v>48</v>
      </c>
      <c r="DL7" s="7"/>
      <c r="DM7" s="7">
        <v>3</v>
      </c>
      <c r="DN7" s="107"/>
      <c r="DO7" s="7"/>
      <c r="DP7" s="7"/>
      <c r="DQ7" s="7"/>
      <c r="DR7" s="7"/>
      <c r="DS7" s="7"/>
      <c r="DT7" s="7"/>
      <c r="DU7" s="7"/>
      <c r="DV7" s="7"/>
      <c r="DW7" s="107"/>
      <c r="DX7" s="107" t="s">
        <v>1424</v>
      </c>
      <c r="DY7" s="172"/>
      <c r="DZ7" s="172"/>
      <c r="EA7" s="172"/>
      <c r="EB7" s="173"/>
      <c r="EC7" s="174"/>
      <c r="ED7" s="181">
        <v>7302</v>
      </c>
      <c r="EE7" s="182" t="s">
        <v>193</v>
      </c>
      <c r="EF7" s="7"/>
      <c r="EG7" s="7">
        <v>2</v>
      </c>
      <c r="EH7" s="107"/>
      <c r="EI7" s="7"/>
      <c r="EJ7" s="7"/>
      <c r="EK7" s="7"/>
      <c r="EL7" s="7"/>
      <c r="EM7" s="7"/>
      <c r="EN7" s="7"/>
      <c r="EO7" s="7"/>
      <c r="EP7" s="7"/>
      <c r="EQ7" s="107"/>
      <c r="ER7" s="107" t="s">
        <v>1420</v>
      </c>
      <c r="ES7" s="183"/>
      <c r="ET7" s="183"/>
      <c r="EU7" s="183"/>
      <c r="EV7" s="184"/>
      <c r="EW7" s="185"/>
      <c r="EX7" s="25"/>
      <c r="EY7" s="51">
        <v>15</v>
      </c>
      <c r="EZ7" s="52">
        <v>0</v>
      </c>
    </row>
    <row r="8" spans="1:156" ht="19.5" customHeight="1" x14ac:dyDescent="0.2">
      <c r="A8" s="24">
        <v>43525</v>
      </c>
      <c r="B8" s="20" t="s">
        <v>1033</v>
      </c>
      <c r="C8" s="55" t="s">
        <v>255</v>
      </c>
      <c r="D8" s="55"/>
      <c r="E8" s="55" t="str">
        <f t="shared" si="1"/>
        <v>Hors Gabarit</v>
      </c>
      <c r="F8" s="58" t="s">
        <v>64</v>
      </c>
      <c r="G8" s="206"/>
      <c r="H8" s="57" t="s">
        <v>102</v>
      </c>
      <c r="I8" s="23" t="s">
        <v>79</v>
      </c>
      <c r="J8" s="196"/>
      <c r="K8" s="109"/>
      <c r="L8" s="105"/>
      <c r="M8" s="25" t="s">
        <v>1404</v>
      </c>
      <c r="N8" s="12">
        <v>50</v>
      </c>
      <c r="O8" s="17" t="s">
        <v>20</v>
      </c>
      <c r="P8" s="7">
        <v>6</v>
      </c>
      <c r="Q8" s="7">
        <v>1</v>
      </c>
      <c r="R8" s="107"/>
      <c r="S8" s="7"/>
      <c r="T8" s="7"/>
      <c r="U8" s="7"/>
      <c r="V8" s="7"/>
      <c r="W8" s="7"/>
      <c r="X8" s="7"/>
      <c r="Y8" s="7"/>
      <c r="Z8" s="7"/>
      <c r="AA8" s="107"/>
      <c r="AB8" s="186" t="s">
        <v>1411</v>
      </c>
      <c r="AC8" s="29"/>
      <c r="AD8" s="29"/>
      <c r="AE8" s="198"/>
      <c r="AF8" s="13"/>
      <c r="AG8" s="64"/>
      <c r="AH8" s="14">
        <v>9502</v>
      </c>
      <c r="AI8" s="30" t="s">
        <v>204</v>
      </c>
      <c r="AJ8" s="7"/>
      <c r="AK8" s="7">
        <v>7</v>
      </c>
      <c r="AL8" s="107"/>
      <c r="AM8" s="7"/>
      <c r="AN8" s="7"/>
      <c r="AO8" s="7"/>
      <c r="AP8" s="7"/>
      <c r="AQ8" s="7"/>
      <c r="AR8" s="7"/>
      <c r="AS8" s="7"/>
      <c r="AT8" s="7"/>
      <c r="AU8" s="107"/>
      <c r="AV8" s="107" t="s">
        <v>1417</v>
      </c>
      <c r="AW8" s="31"/>
      <c r="AX8" s="31"/>
      <c r="AY8" s="200"/>
      <c r="AZ8" s="59"/>
      <c r="BA8" s="55"/>
      <c r="BB8" s="15">
        <v>44</v>
      </c>
      <c r="BC8" s="32" t="s">
        <v>17</v>
      </c>
      <c r="BD8" s="7"/>
      <c r="BE8" s="7">
        <v>10</v>
      </c>
      <c r="BF8" s="107"/>
      <c r="BG8" s="7"/>
      <c r="BH8" s="7"/>
      <c r="BI8" s="7"/>
      <c r="BJ8" s="7"/>
      <c r="BK8" s="7"/>
      <c r="BL8" s="7"/>
      <c r="BM8" s="7"/>
      <c r="BN8" s="7"/>
      <c r="BO8" s="107"/>
      <c r="BP8" s="107" t="s">
        <v>1414</v>
      </c>
      <c r="BQ8" s="33"/>
      <c r="BR8" s="33"/>
      <c r="BS8" s="199"/>
      <c r="BT8" s="60"/>
      <c r="BU8" s="69"/>
      <c r="BV8" s="16">
        <v>70</v>
      </c>
      <c r="BW8" s="34" t="s">
        <v>28</v>
      </c>
      <c r="BX8" s="7"/>
      <c r="BY8" s="7">
        <v>13</v>
      </c>
      <c r="BZ8" s="107"/>
      <c r="CA8" s="7"/>
      <c r="CB8" s="7"/>
      <c r="CC8" s="7"/>
      <c r="CD8" s="7"/>
      <c r="CE8" s="7"/>
      <c r="CF8" s="7"/>
      <c r="CG8" s="7"/>
      <c r="CH8" s="7"/>
      <c r="CI8" s="107"/>
      <c r="CJ8" s="107" t="s">
        <v>1423</v>
      </c>
      <c r="CK8" s="35"/>
      <c r="CL8" s="35"/>
      <c r="CM8" s="35"/>
      <c r="CN8" s="61"/>
      <c r="CO8" s="70"/>
      <c r="CP8" s="159">
        <v>70</v>
      </c>
      <c r="CQ8" s="160" t="s">
        <v>28</v>
      </c>
      <c r="CR8" s="7"/>
      <c r="CS8" s="7">
        <v>6</v>
      </c>
      <c r="CT8" s="107"/>
      <c r="CU8" s="7"/>
      <c r="CV8" s="7"/>
      <c r="CW8" s="7"/>
      <c r="CX8" s="7"/>
      <c r="CY8" s="7"/>
      <c r="CZ8" s="7"/>
      <c r="DA8" s="7"/>
      <c r="DB8" s="7"/>
      <c r="DC8" s="107"/>
      <c r="DD8" s="107" t="s">
        <v>1416</v>
      </c>
      <c r="DE8" s="161"/>
      <c r="DF8" s="161"/>
      <c r="DG8" s="161"/>
      <c r="DH8" s="162"/>
      <c r="DI8" s="163"/>
      <c r="DJ8" s="170">
        <v>70</v>
      </c>
      <c r="DK8" s="171" t="s">
        <v>28</v>
      </c>
      <c r="DL8" s="7"/>
      <c r="DM8" s="7">
        <v>13</v>
      </c>
      <c r="DN8" s="107"/>
      <c r="DO8" s="7"/>
      <c r="DP8" s="7"/>
      <c r="DQ8" s="7"/>
      <c r="DR8" s="7"/>
      <c r="DS8" s="7"/>
      <c r="DT8" s="7"/>
      <c r="DU8" s="7"/>
      <c r="DV8" s="7"/>
      <c r="DW8" s="107"/>
      <c r="DX8" s="107" t="s">
        <v>1423</v>
      </c>
      <c r="DY8" s="172"/>
      <c r="DZ8" s="172"/>
      <c r="EA8" s="172"/>
      <c r="EB8" s="173"/>
      <c r="EC8" s="174"/>
      <c r="ED8" s="181">
        <v>73</v>
      </c>
      <c r="EE8" s="182" t="s">
        <v>30</v>
      </c>
      <c r="EF8" s="7"/>
      <c r="EG8" s="7">
        <v>3</v>
      </c>
      <c r="EH8" s="107"/>
      <c r="EI8" s="7"/>
      <c r="EJ8" s="7"/>
      <c r="EK8" s="7"/>
      <c r="EL8" s="7"/>
      <c r="EM8" s="7"/>
      <c r="EN8" s="7"/>
      <c r="EO8" s="7"/>
      <c r="EP8" s="7"/>
      <c r="EQ8" s="107"/>
      <c r="ER8" s="107" t="s">
        <v>1424</v>
      </c>
      <c r="ES8" s="183"/>
      <c r="ET8" s="183"/>
      <c r="EU8" s="183"/>
      <c r="EV8" s="184"/>
      <c r="EW8" s="185"/>
      <c r="EX8" s="25"/>
      <c r="EY8" s="51">
        <v>24</v>
      </c>
      <c r="EZ8" s="52">
        <v>0</v>
      </c>
    </row>
    <row r="9" spans="1:156" ht="19.5" customHeight="1" x14ac:dyDescent="0.2">
      <c r="A9" s="24">
        <v>43525</v>
      </c>
      <c r="B9" s="20" t="s">
        <v>1034</v>
      </c>
      <c r="C9" s="55" t="s">
        <v>255</v>
      </c>
      <c r="D9" s="55"/>
      <c r="E9" s="55" t="str">
        <f t="shared" si="1"/>
        <v>Hors Gabarit</v>
      </c>
      <c r="F9" s="58" t="s">
        <v>64</v>
      </c>
      <c r="G9" s="206"/>
      <c r="H9" s="57" t="s">
        <v>113</v>
      </c>
      <c r="I9" s="23" t="s">
        <v>79</v>
      </c>
      <c r="J9" s="196"/>
      <c r="K9" s="109"/>
      <c r="L9" s="105"/>
      <c r="M9" s="25" t="s">
        <v>1405</v>
      </c>
      <c r="N9" s="12">
        <v>86</v>
      </c>
      <c r="O9" s="17" t="s">
        <v>35</v>
      </c>
      <c r="P9" s="7">
        <v>1</v>
      </c>
      <c r="Q9" s="7">
        <v>24</v>
      </c>
      <c r="R9" s="107">
        <v>12</v>
      </c>
      <c r="S9" s="7">
        <v>6</v>
      </c>
      <c r="T9" s="7">
        <v>7</v>
      </c>
      <c r="U9" s="7"/>
      <c r="V9" s="7"/>
      <c r="W9" s="7"/>
      <c r="X9" s="7"/>
      <c r="Y9" s="7"/>
      <c r="Z9" s="7"/>
      <c r="AA9" s="107"/>
      <c r="AB9" s="186" t="s">
        <v>1412</v>
      </c>
      <c r="AC9" s="29"/>
      <c r="AD9" s="29"/>
      <c r="AE9" s="198"/>
      <c r="AF9" s="13"/>
      <c r="AG9" s="64"/>
      <c r="AH9" s="14">
        <v>9601</v>
      </c>
      <c r="AI9" s="30" t="s">
        <v>50</v>
      </c>
      <c r="AJ9" s="7"/>
      <c r="AK9" s="7">
        <v>8</v>
      </c>
      <c r="AL9" s="107"/>
      <c r="AM9" s="7"/>
      <c r="AN9" s="7"/>
      <c r="AO9" s="7"/>
      <c r="AP9" s="7"/>
      <c r="AQ9" s="7"/>
      <c r="AR9" s="7"/>
      <c r="AS9" s="7"/>
      <c r="AT9" s="7"/>
      <c r="AU9" s="107"/>
      <c r="AV9" s="107" t="s">
        <v>1418</v>
      </c>
      <c r="AW9" s="31"/>
      <c r="AX9" s="31"/>
      <c r="AY9" s="200"/>
      <c r="AZ9" s="59"/>
      <c r="BA9" s="55"/>
      <c r="BB9" s="15">
        <v>5701</v>
      </c>
      <c r="BC9" s="32" t="s">
        <v>390</v>
      </c>
      <c r="BD9" s="7"/>
      <c r="BE9" s="7">
        <v>2</v>
      </c>
      <c r="BF9" s="107"/>
      <c r="BG9" s="7"/>
      <c r="BH9" s="7"/>
      <c r="BI9" s="7"/>
      <c r="BJ9" s="7"/>
      <c r="BK9" s="7"/>
      <c r="BL9" s="7"/>
      <c r="BM9" s="7"/>
      <c r="BN9" s="7"/>
      <c r="BO9" s="107"/>
      <c r="BP9" s="107" t="s">
        <v>1420</v>
      </c>
      <c r="BQ9" s="33"/>
      <c r="BR9" s="33"/>
      <c r="BS9" s="199"/>
      <c r="BT9" s="60"/>
      <c r="BU9" s="69"/>
      <c r="BV9" s="16">
        <v>85</v>
      </c>
      <c r="BW9" s="34" t="s">
        <v>34</v>
      </c>
      <c r="BX9" s="7"/>
      <c r="BY9" s="7">
        <v>11</v>
      </c>
      <c r="BZ9" s="107"/>
      <c r="CA9" s="7"/>
      <c r="CB9" s="7"/>
      <c r="CC9" s="7"/>
      <c r="CD9" s="7"/>
      <c r="CE9" s="7"/>
      <c r="CF9" s="7"/>
      <c r="CG9" s="7"/>
      <c r="CH9" s="7"/>
      <c r="CI9" s="107"/>
      <c r="CJ9" s="107" t="s">
        <v>1425</v>
      </c>
      <c r="CK9" s="35"/>
      <c r="CL9" s="35"/>
      <c r="CM9" s="35"/>
      <c r="CN9" s="61"/>
      <c r="CO9" s="70"/>
      <c r="CP9" s="159">
        <v>1202</v>
      </c>
      <c r="CQ9" s="160" t="s">
        <v>222</v>
      </c>
      <c r="CR9" s="7"/>
      <c r="CS9" s="7">
        <v>8</v>
      </c>
      <c r="CT9" s="107"/>
      <c r="CU9" s="7"/>
      <c r="CV9" s="7"/>
      <c r="CW9" s="7"/>
      <c r="CX9" s="7"/>
      <c r="CY9" s="7"/>
      <c r="CZ9" s="7"/>
      <c r="DA9" s="7"/>
      <c r="DB9" s="7"/>
      <c r="DC9" s="107"/>
      <c r="DD9" s="107" t="s">
        <v>1418</v>
      </c>
      <c r="DE9" s="161"/>
      <c r="DF9" s="161"/>
      <c r="DG9" s="161"/>
      <c r="DH9" s="162"/>
      <c r="DI9" s="163"/>
      <c r="DJ9" s="170">
        <v>7001</v>
      </c>
      <c r="DK9" s="171" t="s">
        <v>225</v>
      </c>
      <c r="DL9" s="7"/>
      <c r="DM9" s="7">
        <v>12</v>
      </c>
      <c r="DN9" s="107"/>
      <c r="DO9" s="7"/>
      <c r="DP9" s="7"/>
      <c r="DQ9" s="7"/>
      <c r="DR9" s="7"/>
      <c r="DS9" s="7"/>
      <c r="DT9" s="7"/>
      <c r="DU9" s="7"/>
      <c r="DV9" s="7"/>
      <c r="DW9" s="107"/>
      <c r="DX9" s="107" t="s">
        <v>1426</v>
      </c>
      <c r="DY9" s="172"/>
      <c r="DZ9" s="172"/>
      <c r="EA9" s="172"/>
      <c r="EB9" s="173"/>
      <c r="EC9" s="174"/>
      <c r="ED9" s="181">
        <v>64</v>
      </c>
      <c r="EE9" s="182" t="s">
        <v>25</v>
      </c>
      <c r="EF9" s="7"/>
      <c r="EG9" s="7">
        <v>4</v>
      </c>
      <c r="EH9" s="107"/>
      <c r="EI9" s="7"/>
      <c r="EJ9" s="7"/>
      <c r="EK9" s="7"/>
      <c r="EL9" s="7"/>
      <c r="EM9" s="7"/>
      <c r="EN9" s="7"/>
      <c r="EO9" s="7"/>
      <c r="EP9" s="7"/>
      <c r="EQ9" s="107"/>
      <c r="ER9" s="107" t="s">
        <v>1421</v>
      </c>
      <c r="ES9" s="183"/>
      <c r="ET9" s="183"/>
      <c r="EU9" s="183"/>
      <c r="EV9" s="184"/>
      <c r="EW9" s="185"/>
      <c r="EX9" s="25"/>
      <c r="EY9" s="51">
        <v>26</v>
      </c>
      <c r="EZ9" s="52">
        <v>0</v>
      </c>
    </row>
    <row r="10" spans="1:156" ht="19.5" customHeight="1" x14ac:dyDescent="0.2">
      <c r="A10" s="24">
        <v>43525</v>
      </c>
      <c r="B10" s="20" t="s">
        <v>1035</v>
      </c>
      <c r="C10" s="55" t="s">
        <v>255</v>
      </c>
      <c r="D10" s="55"/>
      <c r="E10" s="55" t="str">
        <f t="shared" si="1"/>
        <v>Hors Gabarit</v>
      </c>
      <c r="F10" s="58" t="s">
        <v>64</v>
      </c>
      <c r="G10" s="206"/>
      <c r="H10" s="57" t="s">
        <v>114</v>
      </c>
      <c r="I10" s="23" t="s">
        <v>79</v>
      </c>
      <c r="J10" s="196"/>
      <c r="K10" s="109"/>
      <c r="L10" s="105"/>
      <c r="M10" s="25" t="s">
        <v>1406</v>
      </c>
      <c r="N10" s="12">
        <v>7</v>
      </c>
      <c r="O10" s="17" t="s">
        <v>52</v>
      </c>
      <c r="P10" s="7"/>
      <c r="Q10" s="7">
        <v>16</v>
      </c>
      <c r="R10" s="107"/>
      <c r="S10" s="7"/>
      <c r="T10" s="7"/>
      <c r="U10" s="7"/>
      <c r="V10" s="7"/>
      <c r="W10" s="7"/>
      <c r="X10" s="7"/>
      <c r="Y10" s="7"/>
      <c r="Z10" s="7"/>
      <c r="AA10" s="107"/>
      <c r="AB10" s="186" t="s">
        <v>1413</v>
      </c>
      <c r="AC10" s="29"/>
      <c r="AD10" s="29"/>
      <c r="AE10" s="198"/>
      <c r="AF10" s="13"/>
      <c r="AG10" s="64"/>
      <c r="AH10" s="14">
        <v>4</v>
      </c>
      <c r="AI10" s="30" t="s">
        <v>1</v>
      </c>
      <c r="AJ10" s="7"/>
      <c r="AK10" s="7">
        <v>9</v>
      </c>
      <c r="AL10" s="107"/>
      <c r="AM10" s="7"/>
      <c r="AN10" s="7"/>
      <c r="AO10" s="7"/>
      <c r="AP10" s="7"/>
      <c r="AQ10" s="7"/>
      <c r="AR10" s="7"/>
      <c r="AS10" s="7"/>
      <c r="AT10" s="7"/>
      <c r="AU10" s="107"/>
      <c r="AV10" s="107" t="s">
        <v>1419</v>
      </c>
      <c r="AW10" s="31"/>
      <c r="AX10" s="31"/>
      <c r="AY10" s="200"/>
      <c r="AZ10" s="59"/>
      <c r="BA10" s="55"/>
      <c r="BB10" s="15">
        <v>701</v>
      </c>
      <c r="BC10" s="32" t="s">
        <v>174</v>
      </c>
      <c r="BD10" s="7"/>
      <c r="BE10" s="7">
        <v>1</v>
      </c>
      <c r="BF10" s="107"/>
      <c r="BG10" s="7"/>
      <c r="BH10" s="7"/>
      <c r="BI10" s="7"/>
      <c r="BJ10" s="7"/>
      <c r="BK10" s="7"/>
      <c r="BL10" s="7"/>
      <c r="BM10" s="7"/>
      <c r="BN10" s="7"/>
      <c r="BO10" s="107"/>
      <c r="BP10" s="107" t="s">
        <v>1422</v>
      </c>
      <c r="BQ10" s="33"/>
      <c r="BR10" s="33"/>
      <c r="BS10" s="199"/>
      <c r="BT10" s="60"/>
      <c r="BU10" s="69"/>
      <c r="BV10" s="16">
        <v>49</v>
      </c>
      <c r="BW10" s="34" t="s">
        <v>19</v>
      </c>
      <c r="BX10" s="7"/>
      <c r="BY10" s="7">
        <v>12</v>
      </c>
      <c r="BZ10" s="107"/>
      <c r="CA10" s="7"/>
      <c r="CB10" s="7"/>
      <c r="CC10" s="7"/>
      <c r="CD10" s="7"/>
      <c r="CE10" s="7"/>
      <c r="CF10" s="7"/>
      <c r="CG10" s="7"/>
      <c r="CH10" s="7"/>
      <c r="CI10" s="107"/>
      <c r="CJ10" s="107" t="s">
        <v>1426</v>
      </c>
      <c r="CK10" s="35"/>
      <c r="CL10" s="35"/>
      <c r="CM10" s="35"/>
      <c r="CN10" s="61"/>
      <c r="CO10" s="70"/>
      <c r="CP10" s="159">
        <v>7202</v>
      </c>
      <c r="CQ10" s="160" t="s">
        <v>248</v>
      </c>
      <c r="CR10" s="7"/>
      <c r="CS10" s="7">
        <v>6</v>
      </c>
      <c r="CT10" s="107"/>
      <c r="CU10" s="7"/>
      <c r="CV10" s="7"/>
      <c r="CW10" s="7"/>
      <c r="CX10" s="7"/>
      <c r="CY10" s="7"/>
      <c r="CZ10" s="7"/>
      <c r="DA10" s="7"/>
      <c r="DB10" s="7"/>
      <c r="DC10" s="107"/>
      <c r="DD10" s="107" t="s">
        <v>1416</v>
      </c>
      <c r="DE10" s="161"/>
      <c r="DF10" s="161"/>
      <c r="DG10" s="161"/>
      <c r="DH10" s="162"/>
      <c r="DI10" s="163"/>
      <c r="DJ10" s="170">
        <v>85</v>
      </c>
      <c r="DK10" s="171" t="s">
        <v>34</v>
      </c>
      <c r="DL10" s="7"/>
      <c r="DM10" s="7">
        <v>6</v>
      </c>
      <c r="DN10" s="107"/>
      <c r="DO10" s="7"/>
      <c r="DP10" s="7"/>
      <c r="DQ10" s="7"/>
      <c r="DR10" s="7"/>
      <c r="DS10" s="7"/>
      <c r="DT10" s="7"/>
      <c r="DU10" s="7"/>
      <c r="DV10" s="7"/>
      <c r="DW10" s="107"/>
      <c r="DX10" s="107" t="s">
        <v>1416</v>
      </c>
      <c r="DY10" s="172"/>
      <c r="DZ10" s="172"/>
      <c r="EA10" s="172"/>
      <c r="EB10" s="173"/>
      <c r="EC10" s="174"/>
      <c r="ED10" s="181">
        <v>6402</v>
      </c>
      <c r="EE10" s="182" t="s">
        <v>127</v>
      </c>
      <c r="EF10" s="7"/>
      <c r="EG10" s="7">
        <v>6</v>
      </c>
      <c r="EH10" s="107"/>
      <c r="EI10" s="7"/>
      <c r="EJ10" s="7"/>
      <c r="EK10" s="7"/>
      <c r="EL10" s="7"/>
      <c r="EM10" s="7"/>
      <c r="EN10" s="7"/>
      <c r="EO10" s="7"/>
      <c r="EP10" s="7"/>
      <c r="EQ10" s="107"/>
      <c r="ER10" s="107" t="s">
        <v>1416</v>
      </c>
      <c r="ES10" s="183"/>
      <c r="ET10" s="183"/>
      <c r="EU10" s="183"/>
      <c r="EV10" s="184"/>
      <c r="EW10" s="185"/>
      <c r="EX10" s="25"/>
      <c r="EY10" s="51">
        <v>17</v>
      </c>
      <c r="EZ10" s="52">
        <v>0</v>
      </c>
    </row>
    <row r="11" spans="1:156" ht="19.5" customHeight="1" x14ac:dyDescent="0.2">
      <c r="A11" s="24">
        <v>43525</v>
      </c>
      <c r="B11" s="20" t="s">
        <v>1036</v>
      </c>
      <c r="C11" s="55" t="s">
        <v>255</v>
      </c>
      <c r="D11" s="55"/>
      <c r="E11" s="55" t="str">
        <f t="shared" si="1"/>
        <v>Hors Gabarit</v>
      </c>
      <c r="F11" s="58" t="s">
        <v>64</v>
      </c>
      <c r="G11" s="206"/>
      <c r="H11" s="57" t="s">
        <v>103</v>
      </c>
      <c r="I11" s="23" t="s">
        <v>79</v>
      </c>
      <c r="J11" s="196"/>
      <c r="K11" s="109"/>
      <c r="L11" s="105"/>
      <c r="M11" s="25" t="s">
        <v>1407</v>
      </c>
      <c r="N11" s="12">
        <v>9</v>
      </c>
      <c r="O11" s="17" t="s">
        <v>58</v>
      </c>
      <c r="P11" s="7"/>
      <c r="Q11" s="7">
        <v>10</v>
      </c>
      <c r="R11" s="107"/>
      <c r="S11" s="7"/>
      <c r="T11" s="7"/>
      <c r="U11" s="7"/>
      <c r="V11" s="7"/>
      <c r="W11" s="7"/>
      <c r="X11" s="7"/>
      <c r="Y11" s="7"/>
      <c r="Z11" s="7"/>
      <c r="AA11" s="107"/>
      <c r="AB11" s="186" t="s">
        <v>1414</v>
      </c>
      <c r="AC11" s="29"/>
      <c r="AD11" s="29"/>
      <c r="AE11" s="198"/>
      <c r="AF11" s="13"/>
      <c r="AG11" s="64"/>
      <c r="AH11" s="14">
        <v>10</v>
      </c>
      <c r="AI11" s="30" t="s">
        <v>165</v>
      </c>
      <c r="AJ11" s="7"/>
      <c r="AK11" s="7">
        <v>10</v>
      </c>
      <c r="AL11" s="107"/>
      <c r="AM11" s="7"/>
      <c r="AN11" s="7"/>
      <c r="AO11" s="7"/>
      <c r="AP11" s="7"/>
      <c r="AQ11" s="7"/>
      <c r="AR11" s="7"/>
      <c r="AS11" s="7"/>
      <c r="AT11" s="7"/>
      <c r="AU11" s="107"/>
      <c r="AV11" s="107" t="s">
        <v>1414</v>
      </c>
      <c r="AW11" s="31"/>
      <c r="AX11" s="31"/>
      <c r="AY11" s="200"/>
      <c r="AZ11" s="59"/>
      <c r="BA11" s="55"/>
      <c r="BB11" s="15">
        <v>7202</v>
      </c>
      <c r="BC11" s="32" t="s">
        <v>248</v>
      </c>
      <c r="BD11" s="7"/>
      <c r="BE11" s="7">
        <v>2</v>
      </c>
      <c r="BF11" s="107"/>
      <c r="BG11" s="7"/>
      <c r="BH11" s="7"/>
      <c r="BI11" s="7"/>
      <c r="BJ11" s="7"/>
      <c r="BK11" s="7"/>
      <c r="BL11" s="7"/>
      <c r="BM11" s="7"/>
      <c r="BN11" s="7"/>
      <c r="BO11" s="107"/>
      <c r="BP11" s="107" t="s">
        <v>1420</v>
      </c>
      <c r="BQ11" s="33"/>
      <c r="BR11" s="33"/>
      <c r="BS11" s="199"/>
      <c r="BT11" s="60"/>
      <c r="BU11" s="69"/>
      <c r="BV11" s="16">
        <v>12</v>
      </c>
      <c r="BW11" s="34" t="s">
        <v>5</v>
      </c>
      <c r="BX11" s="7"/>
      <c r="BY11" s="7">
        <v>9</v>
      </c>
      <c r="BZ11" s="107"/>
      <c r="CA11" s="7"/>
      <c r="CB11" s="7"/>
      <c r="CC11" s="7"/>
      <c r="CD11" s="7"/>
      <c r="CE11" s="7"/>
      <c r="CF11" s="7"/>
      <c r="CG11" s="7"/>
      <c r="CH11" s="7"/>
      <c r="CI11" s="107"/>
      <c r="CJ11" s="107" t="s">
        <v>1419</v>
      </c>
      <c r="CK11" s="35"/>
      <c r="CL11" s="35"/>
      <c r="CM11" s="35"/>
      <c r="CN11" s="61"/>
      <c r="CO11" s="70"/>
      <c r="CP11" s="159">
        <v>12</v>
      </c>
      <c r="CQ11" s="160" t="s">
        <v>5</v>
      </c>
      <c r="CR11" s="7"/>
      <c r="CS11" s="7">
        <v>7</v>
      </c>
      <c r="CT11" s="107"/>
      <c r="CU11" s="7"/>
      <c r="CV11" s="7"/>
      <c r="CW11" s="7"/>
      <c r="CX11" s="7"/>
      <c r="CY11" s="7"/>
      <c r="CZ11" s="7"/>
      <c r="DA11" s="7"/>
      <c r="DB11" s="7"/>
      <c r="DC11" s="107"/>
      <c r="DD11" s="107" t="s">
        <v>1417</v>
      </c>
      <c r="DE11" s="161"/>
      <c r="DF11" s="161"/>
      <c r="DG11" s="161"/>
      <c r="DH11" s="162"/>
      <c r="DI11" s="163"/>
      <c r="DJ11" s="170">
        <v>12</v>
      </c>
      <c r="DK11" s="171" t="s">
        <v>5</v>
      </c>
      <c r="DL11" s="7"/>
      <c r="DM11" s="7">
        <v>9</v>
      </c>
      <c r="DN11" s="107"/>
      <c r="DO11" s="7"/>
      <c r="DP11" s="7"/>
      <c r="DQ11" s="7"/>
      <c r="DR11" s="7"/>
      <c r="DS11" s="7"/>
      <c r="DT11" s="7"/>
      <c r="DU11" s="7"/>
      <c r="DV11" s="7"/>
      <c r="DW11" s="107"/>
      <c r="DX11" s="107" t="s">
        <v>1419</v>
      </c>
      <c r="DY11" s="172"/>
      <c r="DZ11" s="172"/>
      <c r="EA11" s="172"/>
      <c r="EB11" s="173"/>
      <c r="EC11" s="174"/>
      <c r="ED11" s="181">
        <v>67</v>
      </c>
      <c r="EE11" s="182" t="s">
        <v>374</v>
      </c>
      <c r="EF11" s="7"/>
      <c r="EG11" s="7">
        <v>7</v>
      </c>
      <c r="EH11" s="107"/>
      <c r="EI11" s="7"/>
      <c r="EJ11" s="7"/>
      <c r="EK11" s="7"/>
      <c r="EL11" s="7"/>
      <c r="EM11" s="7"/>
      <c r="EN11" s="7"/>
      <c r="EO11" s="7"/>
      <c r="EP11" s="7"/>
      <c r="EQ11" s="107"/>
      <c r="ER11" s="107" t="s">
        <v>1417</v>
      </c>
      <c r="ES11" s="183"/>
      <c r="ET11" s="183"/>
      <c r="EU11" s="183"/>
      <c r="EV11" s="184"/>
      <c r="EW11" s="185"/>
      <c r="EX11" s="25"/>
      <c r="EY11" s="51">
        <v>21</v>
      </c>
      <c r="EZ11" s="52">
        <v>0</v>
      </c>
    </row>
    <row r="12" spans="1:156" ht="19.5" customHeight="1" x14ac:dyDescent="0.2">
      <c r="A12" s="24"/>
      <c r="B12" s="20" t="s">
        <v>154</v>
      </c>
      <c r="C12" s="55"/>
      <c r="D12" s="55"/>
      <c r="E12" s="55" t="str">
        <f t="shared" si="1"/>
        <v/>
      </c>
      <c r="F12" s="58" t="s">
        <v>154</v>
      </c>
      <c r="G12" s="206"/>
      <c r="H12" s="57"/>
      <c r="I12" s="23"/>
      <c r="J12" s="196"/>
      <c r="K12" s="109"/>
      <c r="L12" s="105"/>
      <c r="M12" s="25" t="s">
        <v>1408</v>
      </c>
      <c r="N12" s="12"/>
      <c r="O12" s="17" t="s">
        <v>154</v>
      </c>
      <c r="P12" s="7"/>
      <c r="Q12" s="7"/>
      <c r="R12" s="107"/>
      <c r="S12" s="7"/>
      <c r="T12" s="7"/>
      <c r="U12" s="7"/>
      <c r="V12" s="7"/>
      <c r="W12" s="7"/>
      <c r="X12" s="7"/>
      <c r="Y12" s="7"/>
      <c r="Z12" s="7"/>
      <c r="AA12" s="107"/>
      <c r="AB12" s="107" t="s">
        <v>154</v>
      </c>
      <c r="AC12" s="29"/>
      <c r="AD12" s="29"/>
      <c r="AE12" s="198"/>
      <c r="AF12" s="13"/>
      <c r="AG12" s="64"/>
      <c r="AH12" s="14"/>
      <c r="AI12" s="30" t="s">
        <v>154</v>
      </c>
      <c r="AJ12" s="7"/>
      <c r="AK12" s="7"/>
      <c r="AL12" s="107"/>
      <c r="AM12" s="7"/>
      <c r="AN12" s="7"/>
      <c r="AO12" s="7"/>
      <c r="AP12" s="7"/>
      <c r="AQ12" s="7"/>
      <c r="AR12" s="7"/>
      <c r="AS12" s="7"/>
      <c r="AT12" s="7"/>
      <c r="AU12" s="107"/>
      <c r="AV12" s="107" t="s">
        <v>154</v>
      </c>
      <c r="AW12" s="31"/>
      <c r="AX12" s="31"/>
      <c r="AY12" s="200"/>
      <c r="AZ12" s="59"/>
      <c r="BA12" s="55"/>
      <c r="BB12" s="15"/>
      <c r="BC12" s="32" t="s">
        <v>154</v>
      </c>
      <c r="BD12" s="7"/>
      <c r="BE12" s="7"/>
      <c r="BF12" s="107"/>
      <c r="BG12" s="7"/>
      <c r="BH12" s="7"/>
      <c r="BI12" s="7"/>
      <c r="BJ12" s="7"/>
      <c r="BK12" s="7"/>
      <c r="BL12" s="7"/>
      <c r="BM12" s="7"/>
      <c r="BN12" s="7"/>
      <c r="BO12" s="107"/>
      <c r="BP12" s="107" t="s">
        <v>154</v>
      </c>
      <c r="BQ12" s="33"/>
      <c r="BR12" s="33"/>
      <c r="BS12" s="199"/>
      <c r="BT12" s="60"/>
      <c r="BU12" s="69"/>
      <c r="BV12" s="16"/>
      <c r="BW12" s="34" t="s">
        <v>154</v>
      </c>
      <c r="BX12" s="7"/>
      <c r="BY12" s="7"/>
      <c r="BZ12" s="107"/>
      <c r="CA12" s="7"/>
      <c r="CB12" s="7"/>
      <c r="CC12" s="7"/>
      <c r="CD12" s="7"/>
      <c r="CE12" s="7"/>
      <c r="CF12" s="7"/>
      <c r="CG12" s="7"/>
      <c r="CH12" s="7"/>
      <c r="CI12" s="107"/>
      <c r="CJ12" s="107" t="s">
        <v>154</v>
      </c>
      <c r="CK12" s="35"/>
      <c r="CL12" s="35"/>
      <c r="CM12" s="35"/>
      <c r="CN12" s="61"/>
      <c r="CO12" s="70"/>
      <c r="CP12" s="159"/>
      <c r="CQ12" s="160" t="s">
        <v>154</v>
      </c>
      <c r="CR12" s="7"/>
      <c r="CS12" s="7"/>
      <c r="CT12" s="107"/>
      <c r="CU12" s="7"/>
      <c r="CV12" s="7"/>
      <c r="CW12" s="7"/>
      <c r="CX12" s="7"/>
      <c r="CY12" s="7"/>
      <c r="CZ12" s="7"/>
      <c r="DA12" s="7"/>
      <c r="DB12" s="7"/>
      <c r="DC12" s="107"/>
      <c r="DD12" s="107" t="s">
        <v>154</v>
      </c>
      <c r="DE12" s="161"/>
      <c r="DF12" s="161"/>
      <c r="DG12" s="161"/>
      <c r="DH12" s="162"/>
      <c r="DI12" s="163"/>
      <c r="DJ12" s="170"/>
      <c r="DK12" s="171" t="s">
        <v>154</v>
      </c>
      <c r="DL12" s="7"/>
      <c r="DM12" s="7"/>
      <c r="DN12" s="107"/>
      <c r="DO12" s="7"/>
      <c r="DP12" s="7"/>
      <c r="DQ12" s="7"/>
      <c r="DR12" s="7"/>
      <c r="DS12" s="7"/>
      <c r="DT12" s="7"/>
      <c r="DU12" s="7"/>
      <c r="DV12" s="7"/>
      <c r="DW12" s="107"/>
      <c r="DX12" s="107" t="s">
        <v>154</v>
      </c>
      <c r="DY12" s="172"/>
      <c r="DZ12" s="172"/>
      <c r="EA12" s="172"/>
      <c r="EB12" s="173"/>
      <c r="EC12" s="174"/>
      <c r="ED12" s="181"/>
      <c r="EE12" s="182" t="s">
        <v>154</v>
      </c>
      <c r="EF12" s="7"/>
      <c r="EG12" s="7"/>
      <c r="EH12" s="107"/>
      <c r="EI12" s="7"/>
      <c r="EJ12" s="7"/>
      <c r="EK12" s="7"/>
      <c r="EL12" s="7"/>
      <c r="EM12" s="7"/>
      <c r="EN12" s="7"/>
      <c r="EO12" s="7"/>
      <c r="EP12" s="7"/>
      <c r="EQ12" s="107"/>
      <c r="ER12" s="107" t="s">
        <v>154</v>
      </c>
      <c r="ES12" s="183"/>
      <c r="ET12" s="183"/>
      <c r="EU12" s="183"/>
      <c r="EV12" s="184"/>
      <c r="EW12" s="185"/>
      <c r="EX12" s="25"/>
      <c r="EY12" s="51"/>
      <c r="EZ12" s="52"/>
    </row>
    <row r="13" spans="1:156" ht="19.5" customHeight="1" x14ac:dyDescent="0.2">
      <c r="A13" s="24"/>
      <c r="B13" s="20" t="s">
        <v>154</v>
      </c>
      <c r="C13" s="55"/>
      <c r="D13" s="55"/>
      <c r="E13" s="55" t="str">
        <f t="shared" si="1"/>
        <v/>
      </c>
      <c r="F13" s="58" t="s">
        <v>154</v>
      </c>
      <c r="G13" s="206"/>
      <c r="H13" s="57"/>
      <c r="I13" s="23"/>
      <c r="J13" s="196"/>
      <c r="K13" s="109"/>
      <c r="L13" s="105"/>
      <c r="M13" s="25" t="s">
        <v>1408</v>
      </c>
      <c r="N13" s="12"/>
      <c r="O13" s="17" t="s">
        <v>154</v>
      </c>
      <c r="P13" s="7"/>
      <c r="Q13" s="7"/>
      <c r="R13" s="107"/>
      <c r="S13" s="7"/>
      <c r="T13" s="7"/>
      <c r="U13" s="7"/>
      <c r="V13" s="7"/>
      <c r="W13" s="7"/>
      <c r="X13" s="7"/>
      <c r="Y13" s="7"/>
      <c r="Z13" s="7"/>
      <c r="AA13" s="107"/>
      <c r="AB13" s="107" t="s">
        <v>154</v>
      </c>
      <c r="AC13" s="29"/>
      <c r="AD13" s="29"/>
      <c r="AE13" s="198"/>
      <c r="AF13" s="13"/>
      <c r="AG13" s="64"/>
      <c r="AH13" s="14"/>
      <c r="AI13" s="30" t="s">
        <v>154</v>
      </c>
      <c r="AJ13" s="7"/>
      <c r="AK13" s="7"/>
      <c r="AL13" s="107"/>
      <c r="AM13" s="7"/>
      <c r="AN13" s="7"/>
      <c r="AO13" s="7"/>
      <c r="AP13" s="7"/>
      <c r="AQ13" s="7"/>
      <c r="AR13" s="7"/>
      <c r="AS13" s="7"/>
      <c r="AT13" s="7"/>
      <c r="AU13" s="107"/>
      <c r="AV13" s="107" t="s">
        <v>154</v>
      </c>
      <c r="AW13" s="31"/>
      <c r="AX13" s="31"/>
      <c r="AY13" s="200"/>
      <c r="AZ13" s="59"/>
      <c r="BA13" s="55"/>
      <c r="BB13" s="15"/>
      <c r="BC13" s="32" t="s">
        <v>154</v>
      </c>
      <c r="BD13" s="7"/>
      <c r="BE13" s="7"/>
      <c r="BF13" s="107"/>
      <c r="BG13" s="7"/>
      <c r="BH13" s="7"/>
      <c r="BI13" s="7"/>
      <c r="BJ13" s="7"/>
      <c r="BK13" s="7"/>
      <c r="BL13" s="7"/>
      <c r="BM13" s="7"/>
      <c r="BN13" s="7"/>
      <c r="BO13" s="107"/>
      <c r="BP13" s="107" t="s">
        <v>154</v>
      </c>
      <c r="BQ13" s="33"/>
      <c r="BR13" s="33"/>
      <c r="BS13" s="199"/>
      <c r="BT13" s="60"/>
      <c r="BU13" s="69"/>
      <c r="BV13" s="16"/>
      <c r="BW13" s="34" t="s">
        <v>154</v>
      </c>
      <c r="BX13" s="7"/>
      <c r="BY13" s="7"/>
      <c r="BZ13" s="107"/>
      <c r="CA13" s="7"/>
      <c r="CB13" s="7"/>
      <c r="CC13" s="7"/>
      <c r="CD13" s="7"/>
      <c r="CE13" s="7"/>
      <c r="CF13" s="7"/>
      <c r="CG13" s="7"/>
      <c r="CH13" s="7"/>
      <c r="CI13" s="107"/>
      <c r="CJ13" s="107" t="s">
        <v>154</v>
      </c>
      <c r="CK13" s="35"/>
      <c r="CL13" s="35"/>
      <c r="CM13" s="35"/>
      <c r="CN13" s="61"/>
      <c r="CO13" s="70"/>
      <c r="CP13" s="159"/>
      <c r="CQ13" s="160" t="s">
        <v>154</v>
      </c>
      <c r="CR13" s="7"/>
      <c r="CS13" s="7"/>
      <c r="CT13" s="107"/>
      <c r="CU13" s="7"/>
      <c r="CV13" s="7"/>
      <c r="CW13" s="7"/>
      <c r="CX13" s="7"/>
      <c r="CY13" s="7"/>
      <c r="CZ13" s="7"/>
      <c r="DA13" s="7"/>
      <c r="DB13" s="7"/>
      <c r="DC13" s="107"/>
      <c r="DD13" s="107" t="s">
        <v>154</v>
      </c>
      <c r="DE13" s="161"/>
      <c r="DF13" s="161"/>
      <c r="DG13" s="161"/>
      <c r="DH13" s="162"/>
      <c r="DI13" s="163"/>
      <c r="DJ13" s="170"/>
      <c r="DK13" s="171" t="s">
        <v>154</v>
      </c>
      <c r="DL13" s="7"/>
      <c r="DM13" s="7"/>
      <c r="DN13" s="107"/>
      <c r="DO13" s="7"/>
      <c r="DP13" s="7"/>
      <c r="DQ13" s="7"/>
      <c r="DR13" s="7"/>
      <c r="DS13" s="7"/>
      <c r="DT13" s="7"/>
      <c r="DU13" s="7"/>
      <c r="DV13" s="7"/>
      <c r="DW13" s="107"/>
      <c r="DX13" s="107" t="s">
        <v>154</v>
      </c>
      <c r="DY13" s="172"/>
      <c r="DZ13" s="172"/>
      <c r="EA13" s="172"/>
      <c r="EB13" s="173"/>
      <c r="EC13" s="174"/>
      <c r="ED13" s="181"/>
      <c r="EE13" s="182" t="s">
        <v>154</v>
      </c>
      <c r="EF13" s="7"/>
      <c r="EG13" s="7"/>
      <c r="EH13" s="107"/>
      <c r="EI13" s="7"/>
      <c r="EJ13" s="7"/>
      <c r="EK13" s="7"/>
      <c r="EL13" s="7"/>
      <c r="EM13" s="7"/>
      <c r="EN13" s="7"/>
      <c r="EO13" s="7"/>
      <c r="EP13" s="7"/>
      <c r="EQ13" s="107"/>
      <c r="ER13" s="107" t="s">
        <v>154</v>
      </c>
      <c r="ES13" s="183"/>
      <c r="ET13" s="183"/>
      <c r="EU13" s="183"/>
      <c r="EV13" s="184"/>
      <c r="EW13" s="185"/>
      <c r="EX13" s="25"/>
      <c r="EY13" s="51"/>
      <c r="EZ13" s="52"/>
    </row>
    <row r="14" spans="1:156" ht="19.5" customHeight="1" x14ac:dyDescent="0.2">
      <c r="A14" s="24"/>
      <c r="B14" s="20" t="s">
        <v>154</v>
      </c>
      <c r="C14" s="55"/>
      <c r="D14" s="55"/>
      <c r="E14" s="55" t="str">
        <f t="shared" si="1"/>
        <v/>
      </c>
      <c r="F14" s="58" t="s">
        <v>154</v>
      </c>
      <c r="G14" s="206"/>
      <c r="H14" s="57"/>
      <c r="I14" s="23"/>
      <c r="J14" s="196"/>
      <c r="K14" s="109"/>
      <c r="L14" s="105"/>
      <c r="M14" s="25" t="s">
        <v>1408</v>
      </c>
      <c r="N14" s="12"/>
      <c r="O14" s="17" t="s">
        <v>154</v>
      </c>
      <c r="P14" s="7"/>
      <c r="Q14" s="7"/>
      <c r="R14" s="107"/>
      <c r="S14" s="7"/>
      <c r="T14" s="7"/>
      <c r="U14" s="7"/>
      <c r="V14" s="7"/>
      <c r="W14" s="7"/>
      <c r="X14" s="7"/>
      <c r="Y14" s="7"/>
      <c r="Z14" s="7"/>
      <c r="AA14" s="107"/>
      <c r="AB14" s="107" t="s">
        <v>154</v>
      </c>
      <c r="AC14" s="29"/>
      <c r="AD14" s="29"/>
      <c r="AE14" s="198"/>
      <c r="AF14" s="13"/>
      <c r="AG14" s="64"/>
      <c r="AH14" s="14"/>
      <c r="AI14" s="30" t="s">
        <v>154</v>
      </c>
      <c r="AJ14" s="7"/>
      <c r="AK14" s="7"/>
      <c r="AL14" s="107"/>
      <c r="AM14" s="7"/>
      <c r="AN14" s="7"/>
      <c r="AO14" s="7"/>
      <c r="AP14" s="7"/>
      <c r="AQ14" s="7"/>
      <c r="AR14" s="7"/>
      <c r="AS14" s="7"/>
      <c r="AT14" s="7"/>
      <c r="AU14" s="107"/>
      <c r="AV14" s="107" t="s">
        <v>154</v>
      </c>
      <c r="AW14" s="31"/>
      <c r="AX14" s="31"/>
      <c r="AY14" s="200"/>
      <c r="AZ14" s="59"/>
      <c r="BA14" s="55"/>
      <c r="BB14" s="15"/>
      <c r="BC14" s="32" t="s">
        <v>154</v>
      </c>
      <c r="BD14" s="7"/>
      <c r="BE14" s="7"/>
      <c r="BF14" s="107"/>
      <c r="BG14" s="7"/>
      <c r="BH14" s="7"/>
      <c r="BI14" s="7"/>
      <c r="BJ14" s="7"/>
      <c r="BK14" s="7"/>
      <c r="BL14" s="7"/>
      <c r="BM14" s="7"/>
      <c r="BN14" s="7"/>
      <c r="BO14" s="107"/>
      <c r="BP14" s="107" t="s">
        <v>154</v>
      </c>
      <c r="BQ14" s="33"/>
      <c r="BR14" s="33"/>
      <c r="BS14" s="199"/>
      <c r="BT14" s="60"/>
      <c r="BU14" s="69"/>
      <c r="BV14" s="16"/>
      <c r="BW14" s="34" t="s">
        <v>154</v>
      </c>
      <c r="BX14" s="7"/>
      <c r="BY14" s="7"/>
      <c r="BZ14" s="107"/>
      <c r="CA14" s="7"/>
      <c r="CB14" s="7"/>
      <c r="CC14" s="7"/>
      <c r="CD14" s="7"/>
      <c r="CE14" s="7"/>
      <c r="CF14" s="7"/>
      <c r="CG14" s="7"/>
      <c r="CH14" s="7"/>
      <c r="CI14" s="107"/>
      <c r="CJ14" s="107" t="s">
        <v>154</v>
      </c>
      <c r="CK14" s="35"/>
      <c r="CL14" s="35"/>
      <c r="CM14" s="35"/>
      <c r="CN14" s="61"/>
      <c r="CO14" s="70"/>
      <c r="CP14" s="159"/>
      <c r="CQ14" s="160" t="s">
        <v>154</v>
      </c>
      <c r="CR14" s="7"/>
      <c r="CS14" s="7"/>
      <c r="CT14" s="107"/>
      <c r="CU14" s="7"/>
      <c r="CV14" s="7"/>
      <c r="CW14" s="7"/>
      <c r="CX14" s="7"/>
      <c r="CY14" s="7"/>
      <c r="CZ14" s="7"/>
      <c r="DA14" s="7"/>
      <c r="DB14" s="7"/>
      <c r="DC14" s="107"/>
      <c r="DD14" s="107" t="s">
        <v>154</v>
      </c>
      <c r="DE14" s="161"/>
      <c r="DF14" s="161"/>
      <c r="DG14" s="161"/>
      <c r="DH14" s="162"/>
      <c r="DI14" s="163"/>
      <c r="DJ14" s="170"/>
      <c r="DK14" s="171" t="s">
        <v>154</v>
      </c>
      <c r="DL14" s="7"/>
      <c r="DM14" s="7"/>
      <c r="DN14" s="107"/>
      <c r="DO14" s="7"/>
      <c r="DP14" s="7"/>
      <c r="DQ14" s="7"/>
      <c r="DR14" s="7"/>
      <c r="DS14" s="7"/>
      <c r="DT14" s="7"/>
      <c r="DU14" s="7"/>
      <c r="DV14" s="7"/>
      <c r="DW14" s="107"/>
      <c r="DX14" s="107" t="s">
        <v>154</v>
      </c>
      <c r="DY14" s="172"/>
      <c r="DZ14" s="172"/>
      <c r="EA14" s="172"/>
      <c r="EB14" s="173"/>
      <c r="EC14" s="174"/>
      <c r="ED14" s="181"/>
      <c r="EE14" s="182" t="s">
        <v>154</v>
      </c>
      <c r="EF14" s="7"/>
      <c r="EG14" s="7"/>
      <c r="EH14" s="107"/>
      <c r="EI14" s="7"/>
      <c r="EJ14" s="7"/>
      <c r="EK14" s="7"/>
      <c r="EL14" s="7"/>
      <c r="EM14" s="7"/>
      <c r="EN14" s="7"/>
      <c r="EO14" s="7"/>
      <c r="EP14" s="7"/>
      <c r="EQ14" s="107"/>
      <c r="ER14" s="107" t="s">
        <v>154</v>
      </c>
      <c r="ES14" s="183"/>
      <c r="ET14" s="183"/>
      <c r="EU14" s="183"/>
      <c r="EV14" s="184"/>
      <c r="EW14" s="185"/>
      <c r="EX14" s="25"/>
      <c r="EY14" s="51"/>
      <c r="EZ14" s="52"/>
    </row>
    <row r="15" spans="1:156" ht="19.5" customHeight="1" x14ac:dyDescent="0.2">
      <c r="A15" s="24"/>
      <c r="B15" s="20" t="s">
        <v>154</v>
      </c>
      <c r="C15" s="55"/>
      <c r="D15" s="55"/>
      <c r="E15" s="55" t="str">
        <f t="shared" si="1"/>
        <v/>
      </c>
      <c r="F15" s="58" t="s">
        <v>154</v>
      </c>
      <c r="G15" s="206"/>
      <c r="H15" s="57"/>
      <c r="I15" s="23"/>
      <c r="J15" s="196"/>
      <c r="K15" s="109"/>
      <c r="L15" s="105"/>
      <c r="M15" s="25" t="s">
        <v>1408</v>
      </c>
      <c r="N15" s="12"/>
      <c r="O15" s="17" t="s">
        <v>154</v>
      </c>
      <c r="P15" s="7"/>
      <c r="Q15" s="7"/>
      <c r="R15" s="107"/>
      <c r="S15" s="7"/>
      <c r="T15" s="7"/>
      <c r="U15" s="7"/>
      <c r="V15" s="7"/>
      <c r="W15" s="7"/>
      <c r="X15" s="7"/>
      <c r="Y15" s="7"/>
      <c r="Z15" s="7"/>
      <c r="AA15" s="107"/>
      <c r="AB15" s="107" t="s">
        <v>154</v>
      </c>
      <c r="AC15" s="29"/>
      <c r="AD15" s="29"/>
      <c r="AE15" s="198"/>
      <c r="AF15" s="13"/>
      <c r="AG15" s="64"/>
      <c r="AH15" s="14"/>
      <c r="AI15" s="30" t="s">
        <v>154</v>
      </c>
      <c r="AJ15" s="7"/>
      <c r="AK15" s="7"/>
      <c r="AL15" s="107"/>
      <c r="AM15" s="7"/>
      <c r="AN15" s="7"/>
      <c r="AO15" s="7"/>
      <c r="AP15" s="7"/>
      <c r="AQ15" s="7"/>
      <c r="AR15" s="7"/>
      <c r="AS15" s="7"/>
      <c r="AT15" s="7"/>
      <c r="AU15" s="107"/>
      <c r="AV15" s="107" t="s">
        <v>154</v>
      </c>
      <c r="AW15" s="31"/>
      <c r="AX15" s="31"/>
      <c r="AY15" s="200"/>
      <c r="AZ15" s="59"/>
      <c r="BA15" s="55"/>
      <c r="BB15" s="15"/>
      <c r="BC15" s="32" t="s">
        <v>154</v>
      </c>
      <c r="BD15" s="7"/>
      <c r="BE15" s="7"/>
      <c r="BF15" s="107"/>
      <c r="BG15" s="7"/>
      <c r="BH15" s="7"/>
      <c r="BI15" s="7"/>
      <c r="BJ15" s="7"/>
      <c r="BK15" s="7"/>
      <c r="BL15" s="7"/>
      <c r="BM15" s="7"/>
      <c r="BN15" s="7"/>
      <c r="BO15" s="107"/>
      <c r="BP15" s="107" t="s">
        <v>154</v>
      </c>
      <c r="BQ15" s="33"/>
      <c r="BR15" s="33"/>
      <c r="BS15" s="199"/>
      <c r="BT15" s="60"/>
      <c r="BU15" s="69"/>
      <c r="BV15" s="16"/>
      <c r="BW15" s="34" t="s">
        <v>154</v>
      </c>
      <c r="BX15" s="7"/>
      <c r="BY15" s="7"/>
      <c r="BZ15" s="107"/>
      <c r="CA15" s="7"/>
      <c r="CB15" s="7"/>
      <c r="CC15" s="7"/>
      <c r="CD15" s="7"/>
      <c r="CE15" s="7"/>
      <c r="CF15" s="7"/>
      <c r="CG15" s="7"/>
      <c r="CH15" s="7"/>
      <c r="CI15" s="107"/>
      <c r="CJ15" s="107" t="s">
        <v>154</v>
      </c>
      <c r="CK15" s="35"/>
      <c r="CL15" s="35"/>
      <c r="CM15" s="35"/>
      <c r="CN15" s="61"/>
      <c r="CO15" s="70"/>
      <c r="CP15" s="159"/>
      <c r="CQ15" s="160" t="s">
        <v>154</v>
      </c>
      <c r="CR15" s="7"/>
      <c r="CS15" s="7"/>
      <c r="CT15" s="107"/>
      <c r="CU15" s="7"/>
      <c r="CV15" s="7"/>
      <c r="CW15" s="7"/>
      <c r="CX15" s="7"/>
      <c r="CY15" s="7"/>
      <c r="CZ15" s="7"/>
      <c r="DA15" s="7"/>
      <c r="DB15" s="7"/>
      <c r="DC15" s="107"/>
      <c r="DD15" s="107" t="s">
        <v>154</v>
      </c>
      <c r="DE15" s="161"/>
      <c r="DF15" s="161"/>
      <c r="DG15" s="161"/>
      <c r="DH15" s="162"/>
      <c r="DI15" s="163"/>
      <c r="DJ15" s="170"/>
      <c r="DK15" s="171" t="s">
        <v>154</v>
      </c>
      <c r="DL15" s="7"/>
      <c r="DM15" s="7"/>
      <c r="DN15" s="107"/>
      <c r="DO15" s="7"/>
      <c r="DP15" s="7"/>
      <c r="DQ15" s="7"/>
      <c r="DR15" s="7"/>
      <c r="DS15" s="7"/>
      <c r="DT15" s="7"/>
      <c r="DU15" s="7"/>
      <c r="DV15" s="7"/>
      <c r="DW15" s="107"/>
      <c r="DX15" s="107" t="s">
        <v>154</v>
      </c>
      <c r="DY15" s="172"/>
      <c r="DZ15" s="172"/>
      <c r="EA15" s="172"/>
      <c r="EB15" s="173"/>
      <c r="EC15" s="174"/>
      <c r="ED15" s="181"/>
      <c r="EE15" s="182" t="s">
        <v>154</v>
      </c>
      <c r="EF15" s="7"/>
      <c r="EG15" s="7"/>
      <c r="EH15" s="107"/>
      <c r="EI15" s="7"/>
      <c r="EJ15" s="7"/>
      <c r="EK15" s="7"/>
      <c r="EL15" s="7"/>
      <c r="EM15" s="7"/>
      <c r="EN15" s="7"/>
      <c r="EO15" s="7"/>
      <c r="EP15" s="7"/>
      <c r="EQ15" s="107"/>
      <c r="ER15" s="107" t="s">
        <v>154</v>
      </c>
      <c r="ES15" s="183"/>
      <c r="ET15" s="183"/>
      <c r="EU15" s="183"/>
      <c r="EV15" s="184"/>
      <c r="EW15" s="185"/>
      <c r="EX15" s="25"/>
      <c r="EY15" s="51"/>
      <c r="EZ15" s="52"/>
    </row>
    <row r="16" spans="1:156" ht="19.5" customHeight="1" x14ac:dyDescent="0.2">
      <c r="A16" s="24"/>
      <c r="B16" s="20" t="s">
        <v>154</v>
      </c>
      <c r="C16" s="55"/>
      <c r="D16" s="55"/>
      <c r="E16" s="55" t="str">
        <f t="shared" si="1"/>
        <v/>
      </c>
      <c r="F16" s="58" t="s">
        <v>154</v>
      </c>
      <c r="G16" s="206"/>
      <c r="H16" s="57"/>
      <c r="I16" s="23"/>
      <c r="J16" s="196"/>
      <c r="K16" s="109"/>
      <c r="L16" s="105"/>
      <c r="M16" s="25" t="s">
        <v>1408</v>
      </c>
      <c r="N16" s="12"/>
      <c r="O16" s="17" t="s">
        <v>154</v>
      </c>
      <c r="P16" s="7"/>
      <c r="Q16" s="7"/>
      <c r="R16" s="107"/>
      <c r="S16" s="7"/>
      <c r="T16" s="7"/>
      <c r="U16" s="7"/>
      <c r="V16" s="7"/>
      <c r="W16" s="7"/>
      <c r="X16" s="7"/>
      <c r="Y16" s="7"/>
      <c r="Z16" s="7"/>
      <c r="AA16" s="107"/>
      <c r="AB16" s="107" t="s">
        <v>154</v>
      </c>
      <c r="AC16" s="29"/>
      <c r="AD16" s="29"/>
      <c r="AE16" s="198"/>
      <c r="AF16" s="13"/>
      <c r="AG16" s="64"/>
      <c r="AH16" s="14"/>
      <c r="AI16" s="30" t="s">
        <v>154</v>
      </c>
      <c r="AJ16" s="7"/>
      <c r="AK16" s="7"/>
      <c r="AL16" s="107"/>
      <c r="AM16" s="7"/>
      <c r="AN16" s="7"/>
      <c r="AO16" s="7"/>
      <c r="AP16" s="7"/>
      <c r="AQ16" s="7"/>
      <c r="AR16" s="7"/>
      <c r="AS16" s="7"/>
      <c r="AT16" s="7"/>
      <c r="AU16" s="107"/>
      <c r="AV16" s="107" t="s">
        <v>154</v>
      </c>
      <c r="AW16" s="31"/>
      <c r="AX16" s="31"/>
      <c r="AY16" s="200"/>
      <c r="AZ16" s="59"/>
      <c r="BA16" s="55"/>
      <c r="BB16" s="15"/>
      <c r="BC16" s="32" t="s">
        <v>154</v>
      </c>
      <c r="BD16" s="7"/>
      <c r="BE16" s="7"/>
      <c r="BF16" s="107"/>
      <c r="BG16" s="7"/>
      <c r="BH16" s="7"/>
      <c r="BI16" s="7"/>
      <c r="BJ16" s="7"/>
      <c r="BK16" s="7"/>
      <c r="BL16" s="7"/>
      <c r="BM16" s="7"/>
      <c r="BN16" s="7"/>
      <c r="BO16" s="107"/>
      <c r="BP16" s="107" t="s">
        <v>154</v>
      </c>
      <c r="BQ16" s="33"/>
      <c r="BR16" s="33"/>
      <c r="BS16" s="199"/>
      <c r="BT16" s="60"/>
      <c r="BU16" s="69"/>
      <c r="BV16" s="16"/>
      <c r="BW16" s="34" t="s">
        <v>154</v>
      </c>
      <c r="BX16" s="7"/>
      <c r="BY16" s="7"/>
      <c r="BZ16" s="107"/>
      <c r="CA16" s="7"/>
      <c r="CB16" s="7"/>
      <c r="CC16" s="7"/>
      <c r="CD16" s="7"/>
      <c r="CE16" s="7"/>
      <c r="CF16" s="7"/>
      <c r="CG16" s="7"/>
      <c r="CH16" s="7"/>
      <c r="CI16" s="107"/>
      <c r="CJ16" s="107" t="s">
        <v>154</v>
      </c>
      <c r="CK16" s="35"/>
      <c r="CL16" s="35"/>
      <c r="CM16" s="35"/>
      <c r="CN16" s="61"/>
      <c r="CO16" s="70"/>
      <c r="CP16" s="159"/>
      <c r="CQ16" s="160" t="s">
        <v>154</v>
      </c>
      <c r="CR16" s="7"/>
      <c r="CS16" s="7"/>
      <c r="CT16" s="107"/>
      <c r="CU16" s="7"/>
      <c r="CV16" s="7"/>
      <c r="CW16" s="7"/>
      <c r="CX16" s="7"/>
      <c r="CY16" s="7"/>
      <c r="CZ16" s="7"/>
      <c r="DA16" s="7"/>
      <c r="DB16" s="7"/>
      <c r="DC16" s="107"/>
      <c r="DD16" s="107" t="s">
        <v>154</v>
      </c>
      <c r="DE16" s="161"/>
      <c r="DF16" s="161"/>
      <c r="DG16" s="161"/>
      <c r="DH16" s="162"/>
      <c r="DI16" s="163"/>
      <c r="DJ16" s="170"/>
      <c r="DK16" s="171" t="s">
        <v>154</v>
      </c>
      <c r="DL16" s="7"/>
      <c r="DM16" s="7"/>
      <c r="DN16" s="107"/>
      <c r="DO16" s="7"/>
      <c r="DP16" s="7"/>
      <c r="DQ16" s="7"/>
      <c r="DR16" s="7"/>
      <c r="DS16" s="7"/>
      <c r="DT16" s="7"/>
      <c r="DU16" s="7"/>
      <c r="DV16" s="7"/>
      <c r="DW16" s="107"/>
      <c r="DX16" s="107" t="s">
        <v>154</v>
      </c>
      <c r="DY16" s="172"/>
      <c r="DZ16" s="172"/>
      <c r="EA16" s="172"/>
      <c r="EB16" s="173"/>
      <c r="EC16" s="174"/>
      <c r="ED16" s="181"/>
      <c r="EE16" s="182" t="s">
        <v>154</v>
      </c>
      <c r="EF16" s="7"/>
      <c r="EG16" s="7"/>
      <c r="EH16" s="107"/>
      <c r="EI16" s="7"/>
      <c r="EJ16" s="7"/>
      <c r="EK16" s="7"/>
      <c r="EL16" s="7"/>
      <c r="EM16" s="7"/>
      <c r="EN16" s="7"/>
      <c r="EO16" s="7"/>
      <c r="EP16" s="7"/>
      <c r="EQ16" s="107"/>
      <c r="ER16" s="107" t="s">
        <v>154</v>
      </c>
      <c r="ES16" s="183"/>
      <c r="ET16" s="183"/>
      <c r="EU16" s="183"/>
      <c r="EV16" s="184"/>
      <c r="EW16" s="185"/>
      <c r="EX16" s="25"/>
      <c r="EY16" s="51"/>
      <c r="EZ16" s="52"/>
    </row>
    <row r="17" spans="1:156" ht="19.5" customHeight="1" x14ac:dyDescent="0.2">
      <c r="A17" s="24"/>
      <c r="B17" s="20" t="s">
        <v>154</v>
      </c>
      <c r="C17" s="55"/>
      <c r="D17" s="55"/>
      <c r="E17" s="55" t="str">
        <f t="shared" si="1"/>
        <v/>
      </c>
      <c r="F17" s="58" t="s">
        <v>154</v>
      </c>
      <c r="G17" s="206"/>
      <c r="H17" s="57"/>
      <c r="I17" s="23"/>
      <c r="J17" s="196"/>
      <c r="K17" s="109"/>
      <c r="L17" s="105"/>
      <c r="M17" s="25" t="s">
        <v>1408</v>
      </c>
      <c r="N17" s="12"/>
      <c r="O17" s="17" t="s">
        <v>154</v>
      </c>
      <c r="P17" s="7"/>
      <c r="Q17" s="7"/>
      <c r="R17" s="107"/>
      <c r="S17" s="7"/>
      <c r="T17" s="7"/>
      <c r="U17" s="7"/>
      <c r="V17" s="7"/>
      <c r="W17" s="7"/>
      <c r="X17" s="7"/>
      <c r="Y17" s="7"/>
      <c r="Z17" s="7"/>
      <c r="AA17" s="107"/>
      <c r="AB17" s="107" t="s">
        <v>154</v>
      </c>
      <c r="AC17" s="29"/>
      <c r="AD17" s="29"/>
      <c r="AE17" s="198"/>
      <c r="AF17" s="13"/>
      <c r="AG17" s="64"/>
      <c r="AH17" s="14"/>
      <c r="AI17" s="30" t="s">
        <v>154</v>
      </c>
      <c r="AJ17" s="7"/>
      <c r="AK17" s="7"/>
      <c r="AL17" s="107"/>
      <c r="AM17" s="7"/>
      <c r="AN17" s="7"/>
      <c r="AO17" s="7"/>
      <c r="AP17" s="7"/>
      <c r="AQ17" s="7"/>
      <c r="AR17" s="7"/>
      <c r="AS17" s="7"/>
      <c r="AT17" s="7"/>
      <c r="AU17" s="107"/>
      <c r="AV17" s="107" t="s">
        <v>154</v>
      </c>
      <c r="AW17" s="31"/>
      <c r="AX17" s="31"/>
      <c r="AY17" s="200"/>
      <c r="AZ17" s="59"/>
      <c r="BA17" s="55"/>
      <c r="BB17" s="15"/>
      <c r="BC17" s="32" t="s">
        <v>154</v>
      </c>
      <c r="BD17" s="7"/>
      <c r="BE17" s="7"/>
      <c r="BF17" s="107"/>
      <c r="BG17" s="7"/>
      <c r="BH17" s="7"/>
      <c r="BI17" s="7"/>
      <c r="BJ17" s="7"/>
      <c r="BK17" s="7"/>
      <c r="BL17" s="7"/>
      <c r="BM17" s="7"/>
      <c r="BN17" s="7"/>
      <c r="BO17" s="107"/>
      <c r="BP17" s="107" t="s">
        <v>154</v>
      </c>
      <c r="BQ17" s="33"/>
      <c r="BR17" s="33"/>
      <c r="BS17" s="199"/>
      <c r="BT17" s="60"/>
      <c r="BU17" s="69"/>
      <c r="BV17" s="16"/>
      <c r="BW17" s="34" t="s">
        <v>154</v>
      </c>
      <c r="BX17" s="7"/>
      <c r="BY17" s="7"/>
      <c r="BZ17" s="107"/>
      <c r="CA17" s="7"/>
      <c r="CB17" s="7"/>
      <c r="CC17" s="7"/>
      <c r="CD17" s="7"/>
      <c r="CE17" s="7"/>
      <c r="CF17" s="7"/>
      <c r="CG17" s="7"/>
      <c r="CH17" s="7"/>
      <c r="CI17" s="107"/>
      <c r="CJ17" s="107" t="s">
        <v>154</v>
      </c>
      <c r="CK17" s="35"/>
      <c r="CL17" s="35"/>
      <c r="CM17" s="35"/>
      <c r="CN17" s="61"/>
      <c r="CO17" s="70"/>
      <c r="CP17" s="159"/>
      <c r="CQ17" s="160" t="s">
        <v>154</v>
      </c>
      <c r="CR17" s="7"/>
      <c r="CS17" s="7"/>
      <c r="CT17" s="107"/>
      <c r="CU17" s="7"/>
      <c r="CV17" s="7"/>
      <c r="CW17" s="7"/>
      <c r="CX17" s="7"/>
      <c r="CY17" s="7"/>
      <c r="CZ17" s="7"/>
      <c r="DA17" s="7"/>
      <c r="DB17" s="7"/>
      <c r="DC17" s="107"/>
      <c r="DD17" s="107" t="s">
        <v>154</v>
      </c>
      <c r="DE17" s="161"/>
      <c r="DF17" s="161"/>
      <c r="DG17" s="161"/>
      <c r="DH17" s="162"/>
      <c r="DI17" s="163"/>
      <c r="DJ17" s="170"/>
      <c r="DK17" s="171" t="s">
        <v>154</v>
      </c>
      <c r="DL17" s="7"/>
      <c r="DM17" s="7"/>
      <c r="DN17" s="107"/>
      <c r="DO17" s="7"/>
      <c r="DP17" s="7"/>
      <c r="DQ17" s="7"/>
      <c r="DR17" s="7"/>
      <c r="DS17" s="7"/>
      <c r="DT17" s="7"/>
      <c r="DU17" s="7"/>
      <c r="DV17" s="7"/>
      <c r="DW17" s="107"/>
      <c r="DX17" s="107" t="s">
        <v>154</v>
      </c>
      <c r="DY17" s="172"/>
      <c r="DZ17" s="172"/>
      <c r="EA17" s="172"/>
      <c r="EB17" s="173"/>
      <c r="EC17" s="174"/>
      <c r="ED17" s="181"/>
      <c r="EE17" s="182" t="s">
        <v>154</v>
      </c>
      <c r="EF17" s="7"/>
      <c r="EG17" s="7"/>
      <c r="EH17" s="107"/>
      <c r="EI17" s="7"/>
      <c r="EJ17" s="7"/>
      <c r="EK17" s="7"/>
      <c r="EL17" s="7"/>
      <c r="EM17" s="7"/>
      <c r="EN17" s="7"/>
      <c r="EO17" s="7"/>
      <c r="EP17" s="7"/>
      <c r="EQ17" s="107"/>
      <c r="ER17" s="107" t="s">
        <v>154</v>
      </c>
      <c r="ES17" s="183"/>
      <c r="ET17" s="183"/>
      <c r="EU17" s="183"/>
      <c r="EV17" s="184"/>
      <c r="EW17" s="185"/>
      <c r="EX17" s="25"/>
      <c r="EY17" s="51"/>
      <c r="EZ17" s="52"/>
    </row>
    <row r="18" spans="1:156" ht="19.5" customHeight="1" x14ac:dyDescent="0.2">
      <c r="A18" s="24"/>
      <c r="B18" s="20" t="s">
        <v>154</v>
      </c>
      <c r="C18" s="55"/>
      <c r="D18" s="55"/>
      <c r="E18" s="55" t="str">
        <f t="shared" si="1"/>
        <v/>
      </c>
      <c r="F18" s="58" t="s">
        <v>154</v>
      </c>
      <c r="G18" s="206"/>
      <c r="H18" s="57"/>
      <c r="I18" s="23"/>
      <c r="J18" s="196"/>
      <c r="K18" s="109"/>
      <c r="L18" s="105"/>
      <c r="M18" s="25" t="s">
        <v>1408</v>
      </c>
      <c r="N18" s="12"/>
      <c r="O18" s="17" t="s">
        <v>154</v>
      </c>
      <c r="P18" s="7"/>
      <c r="Q18" s="7"/>
      <c r="R18" s="107"/>
      <c r="S18" s="7"/>
      <c r="T18" s="7"/>
      <c r="U18" s="7"/>
      <c r="V18" s="7"/>
      <c r="W18" s="7"/>
      <c r="X18" s="7"/>
      <c r="Y18" s="7"/>
      <c r="Z18" s="7"/>
      <c r="AA18" s="107"/>
      <c r="AB18" s="107" t="s">
        <v>154</v>
      </c>
      <c r="AC18" s="29"/>
      <c r="AD18" s="29"/>
      <c r="AE18" s="198"/>
      <c r="AF18" s="13"/>
      <c r="AG18" s="64"/>
      <c r="AH18" s="14"/>
      <c r="AI18" s="30" t="s">
        <v>154</v>
      </c>
      <c r="AJ18" s="7"/>
      <c r="AK18" s="7"/>
      <c r="AL18" s="107"/>
      <c r="AM18" s="7"/>
      <c r="AN18" s="7"/>
      <c r="AO18" s="7"/>
      <c r="AP18" s="7"/>
      <c r="AQ18" s="7"/>
      <c r="AR18" s="7"/>
      <c r="AS18" s="7"/>
      <c r="AT18" s="7"/>
      <c r="AU18" s="107"/>
      <c r="AV18" s="107" t="s">
        <v>154</v>
      </c>
      <c r="AW18" s="31"/>
      <c r="AX18" s="31"/>
      <c r="AY18" s="200"/>
      <c r="AZ18" s="59"/>
      <c r="BA18" s="55"/>
      <c r="BB18" s="15"/>
      <c r="BC18" s="32" t="s">
        <v>154</v>
      </c>
      <c r="BD18" s="7"/>
      <c r="BE18" s="7"/>
      <c r="BF18" s="107"/>
      <c r="BG18" s="7"/>
      <c r="BH18" s="7"/>
      <c r="BI18" s="7"/>
      <c r="BJ18" s="7"/>
      <c r="BK18" s="7"/>
      <c r="BL18" s="7"/>
      <c r="BM18" s="7"/>
      <c r="BN18" s="7"/>
      <c r="BO18" s="107"/>
      <c r="BP18" s="107" t="s">
        <v>154</v>
      </c>
      <c r="BQ18" s="33"/>
      <c r="BR18" s="33"/>
      <c r="BS18" s="199"/>
      <c r="BT18" s="60"/>
      <c r="BU18" s="69"/>
      <c r="BV18" s="16"/>
      <c r="BW18" s="34" t="s">
        <v>154</v>
      </c>
      <c r="BX18" s="7"/>
      <c r="BY18" s="7"/>
      <c r="BZ18" s="107"/>
      <c r="CA18" s="7"/>
      <c r="CB18" s="7"/>
      <c r="CC18" s="7"/>
      <c r="CD18" s="7"/>
      <c r="CE18" s="7"/>
      <c r="CF18" s="7"/>
      <c r="CG18" s="7"/>
      <c r="CH18" s="7"/>
      <c r="CI18" s="107"/>
      <c r="CJ18" s="107" t="s">
        <v>154</v>
      </c>
      <c r="CK18" s="35"/>
      <c r="CL18" s="35"/>
      <c r="CM18" s="35"/>
      <c r="CN18" s="61"/>
      <c r="CO18" s="70"/>
      <c r="CP18" s="159"/>
      <c r="CQ18" s="160" t="s">
        <v>154</v>
      </c>
      <c r="CR18" s="7"/>
      <c r="CS18" s="7"/>
      <c r="CT18" s="107"/>
      <c r="CU18" s="7"/>
      <c r="CV18" s="7"/>
      <c r="CW18" s="7"/>
      <c r="CX18" s="7"/>
      <c r="CY18" s="7"/>
      <c r="CZ18" s="7"/>
      <c r="DA18" s="7"/>
      <c r="DB18" s="7"/>
      <c r="DC18" s="107"/>
      <c r="DD18" s="107" t="s">
        <v>154</v>
      </c>
      <c r="DE18" s="161"/>
      <c r="DF18" s="161"/>
      <c r="DG18" s="161"/>
      <c r="DH18" s="162"/>
      <c r="DI18" s="163"/>
      <c r="DJ18" s="170"/>
      <c r="DK18" s="171" t="s">
        <v>154</v>
      </c>
      <c r="DL18" s="7"/>
      <c r="DM18" s="7"/>
      <c r="DN18" s="107"/>
      <c r="DO18" s="7"/>
      <c r="DP18" s="7"/>
      <c r="DQ18" s="7"/>
      <c r="DR18" s="7"/>
      <c r="DS18" s="7"/>
      <c r="DT18" s="7"/>
      <c r="DU18" s="7"/>
      <c r="DV18" s="7"/>
      <c r="DW18" s="107"/>
      <c r="DX18" s="107" t="s">
        <v>154</v>
      </c>
      <c r="DY18" s="172"/>
      <c r="DZ18" s="172"/>
      <c r="EA18" s="172"/>
      <c r="EB18" s="173"/>
      <c r="EC18" s="174"/>
      <c r="ED18" s="181"/>
      <c r="EE18" s="182" t="s">
        <v>154</v>
      </c>
      <c r="EF18" s="7"/>
      <c r="EG18" s="7"/>
      <c r="EH18" s="107"/>
      <c r="EI18" s="7"/>
      <c r="EJ18" s="7"/>
      <c r="EK18" s="7"/>
      <c r="EL18" s="7"/>
      <c r="EM18" s="7"/>
      <c r="EN18" s="7"/>
      <c r="EO18" s="7"/>
      <c r="EP18" s="7"/>
      <c r="EQ18" s="107"/>
      <c r="ER18" s="107" t="s">
        <v>154</v>
      </c>
      <c r="ES18" s="183"/>
      <c r="ET18" s="183"/>
      <c r="EU18" s="183"/>
      <c r="EV18" s="184"/>
      <c r="EW18" s="185"/>
      <c r="EX18" s="25"/>
      <c r="EY18" s="51"/>
      <c r="EZ18" s="52"/>
    </row>
    <row r="19" spans="1:156" ht="19.5" customHeight="1" x14ac:dyDescent="0.2">
      <c r="A19" s="24"/>
      <c r="B19" s="20" t="s">
        <v>154</v>
      </c>
      <c r="C19" s="55"/>
      <c r="D19" s="55"/>
      <c r="E19" s="55" t="str">
        <f t="shared" si="1"/>
        <v/>
      </c>
      <c r="F19" s="58" t="s">
        <v>154</v>
      </c>
      <c r="G19" s="206"/>
      <c r="H19" s="57"/>
      <c r="I19" s="23"/>
      <c r="J19" s="196"/>
      <c r="K19" s="109"/>
      <c r="L19" s="105"/>
      <c r="M19" s="25" t="s">
        <v>1408</v>
      </c>
      <c r="N19" s="12"/>
      <c r="O19" s="17" t="s">
        <v>154</v>
      </c>
      <c r="P19" s="7"/>
      <c r="Q19" s="7"/>
      <c r="R19" s="107"/>
      <c r="S19" s="7"/>
      <c r="T19" s="7"/>
      <c r="U19" s="7"/>
      <c r="V19" s="7"/>
      <c r="W19" s="7"/>
      <c r="X19" s="7"/>
      <c r="Y19" s="7"/>
      <c r="Z19" s="7"/>
      <c r="AA19" s="107"/>
      <c r="AB19" s="107" t="s">
        <v>154</v>
      </c>
      <c r="AC19" s="29"/>
      <c r="AD19" s="29"/>
      <c r="AE19" s="198"/>
      <c r="AF19" s="13"/>
      <c r="AG19" s="64"/>
      <c r="AH19" s="14"/>
      <c r="AI19" s="30" t="s">
        <v>154</v>
      </c>
      <c r="AJ19" s="7"/>
      <c r="AK19" s="7"/>
      <c r="AL19" s="107"/>
      <c r="AM19" s="7"/>
      <c r="AN19" s="7"/>
      <c r="AO19" s="7"/>
      <c r="AP19" s="7"/>
      <c r="AQ19" s="7"/>
      <c r="AR19" s="7"/>
      <c r="AS19" s="7"/>
      <c r="AT19" s="7"/>
      <c r="AU19" s="107"/>
      <c r="AV19" s="107" t="s">
        <v>154</v>
      </c>
      <c r="AW19" s="31"/>
      <c r="AX19" s="31"/>
      <c r="AY19" s="200"/>
      <c r="AZ19" s="59"/>
      <c r="BA19" s="55"/>
      <c r="BB19" s="15"/>
      <c r="BC19" s="32" t="s">
        <v>154</v>
      </c>
      <c r="BD19" s="7"/>
      <c r="BE19" s="7"/>
      <c r="BF19" s="107"/>
      <c r="BG19" s="7"/>
      <c r="BH19" s="7"/>
      <c r="BI19" s="7"/>
      <c r="BJ19" s="7"/>
      <c r="BK19" s="7"/>
      <c r="BL19" s="7"/>
      <c r="BM19" s="7"/>
      <c r="BN19" s="7"/>
      <c r="BO19" s="107"/>
      <c r="BP19" s="107" t="s">
        <v>154</v>
      </c>
      <c r="BQ19" s="33"/>
      <c r="BR19" s="33"/>
      <c r="BS19" s="199"/>
      <c r="BT19" s="60"/>
      <c r="BU19" s="69"/>
      <c r="BV19" s="16"/>
      <c r="BW19" s="34" t="s">
        <v>154</v>
      </c>
      <c r="BX19" s="7"/>
      <c r="BY19" s="7"/>
      <c r="BZ19" s="107"/>
      <c r="CA19" s="7"/>
      <c r="CB19" s="7"/>
      <c r="CC19" s="7"/>
      <c r="CD19" s="7"/>
      <c r="CE19" s="7"/>
      <c r="CF19" s="7"/>
      <c r="CG19" s="7"/>
      <c r="CH19" s="7"/>
      <c r="CI19" s="107"/>
      <c r="CJ19" s="107" t="s">
        <v>154</v>
      </c>
      <c r="CK19" s="35"/>
      <c r="CL19" s="35"/>
      <c r="CM19" s="35"/>
      <c r="CN19" s="61"/>
      <c r="CO19" s="70"/>
      <c r="CP19" s="159"/>
      <c r="CQ19" s="160" t="s">
        <v>154</v>
      </c>
      <c r="CR19" s="7"/>
      <c r="CS19" s="7"/>
      <c r="CT19" s="107"/>
      <c r="CU19" s="7"/>
      <c r="CV19" s="7"/>
      <c r="CW19" s="7"/>
      <c r="CX19" s="7"/>
      <c r="CY19" s="7"/>
      <c r="CZ19" s="7"/>
      <c r="DA19" s="7"/>
      <c r="DB19" s="7"/>
      <c r="DC19" s="107"/>
      <c r="DD19" s="107" t="s">
        <v>154</v>
      </c>
      <c r="DE19" s="161"/>
      <c r="DF19" s="161"/>
      <c r="DG19" s="161"/>
      <c r="DH19" s="162"/>
      <c r="DI19" s="163"/>
      <c r="DJ19" s="170"/>
      <c r="DK19" s="171" t="s">
        <v>154</v>
      </c>
      <c r="DL19" s="7"/>
      <c r="DM19" s="7"/>
      <c r="DN19" s="107"/>
      <c r="DO19" s="7"/>
      <c r="DP19" s="7"/>
      <c r="DQ19" s="7"/>
      <c r="DR19" s="7"/>
      <c r="DS19" s="7"/>
      <c r="DT19" s="7"/>
      <c r="DU19" s="7"/>
      <c r="DV19" s="7"/>
      <c r="DW19" s="107"/>
      <c r="DX19" s="107" t="s">
        <v>154</v>
      </c>
      <c r="DY19" s="172"/>
      <c r="DZ19" s="172"/>
      <c r="EA19" s="172"/>
      <c r="EB19" s="173"/>
      <c r="EC19" s="174"/>
      <c r="ED19" s="181"/>
      <c r="EE19" s="182" t="s">
        <v>154</v>
      </c>
      <c r="EF19" s="7"/>
      <c r="EG19" s="7"/>
      <c r="EH19" s="107"/>
      <c r="EI19" s="7"/>
      <c r="EJ19" s="7"/>
      <c r="EK19" s="7"/>
      <c r="EL19" s="7"/>
      <c r="EM19" s="7"/>
      <c r="EN19" s="7"/>
      <c r="EO19" s="7"/>
      <c r="EP19" s="7"/>
      <c r="EQ19" s="107"/>
      <c r="ER19" s="107" t="s">
        <v>154</v>
      </c>
      <c r="ES19" s="183"/>
      <c r="ET19" s="183"/>
      <c r="EU19" s="183"/>
      <c r="EV19" s="184"/>
      <c r="EW19" s="185"/>
      <c r="EX19" s="25"/>
      <c r="EY19" s="51"/>
      <c r="EZ19" s="52"/>
    </row>
    <row r="20" spans="1:156" ht="19.5" customHeight="1" x14ac:dyDescent="0.2">
      <c r="A20" s="24"/>
      <c r="B20" s="20" t="s">
        <v>154</v>
      </c>
      <c r="C20" s="55"/>
      <c r="D20" s="55"/>
      <c r="E20" s="55" t="str">
        <f t="shared" si="1"/>
        <v/>
      </c>
      <c r="F20" s="58" t="s">
        <v>154</v>
      </c>
      <c r="G20" s="206"/>
      <c r="H20" s="57"/>
      <c r="I20" s="23"/>
      <c r="J20" s="196"/>
      <c r="K20" s="109"/>
      <c r="L20" s="105"/>
      <c r="M20" s="25" t="s">
        <v>1408</v>
      </c>
      <c r="N20" s="12"/>
      <c r="O20" s="17" t="s">
        <v>154</v>
      </c>
      <c r="P20" s="7"/>
      <c r="Q20" s="7"/>
      <c r="R20" s="107"/>
      <c r="S20" s="7"/>
      <c r="T20" s="7"/>
      <c r="U20" s="7"/>
      <c r="V20" s="7"/>
      <c r="W20" s="7"/>
      <c r="X20" s="7"/>
      <c r="Y20" s="7"/>
      <c r="Z20" s="7"/>
      <c r="AA20" s="107"/>
      <c r="AB20" s="107" t="s">
        <v>154</v>
      </c>
      <c r="AC20" s="29"/>
      <c r="AD20" s="29"/>
      <c r="AE20" s="198"/>
      <c r="AF20" s="13"/>
      <c r="AG20" s="64"/>
      <c r="AH20" s="14"/>
      <c r="AI20" s="30" t="s">
        <v>154</v>
      </c>
      <c r="AJ20" s="7"/>
      <c r="AK20" s="7"/>
      <c r="AL20" s="107"/>
      <c r="AM20" s="7"/>
      <c r="AN20" s="7"/>
      <c r="AO20" s="7"/>
      <c r="AP20" s="7"/>
      <c r="AQ20" s="7"/>
      <c r="AR20" s="7"/>
      <c r="AS20" s="7"/>
      <c r="AT20" s="7"/>
      <c r="AU20" s="107"/>
      <c r="AV20" s="107" t="s">
        <v>154</v>
      </c>
      <c r="AW20" s="31"/>
      <c r="AX20" s="31"/>
      <c r="AY20" s="200"/>
      <c r="AZ20" s="59"/>
      <c r="BA20" s="55"/>
      <c r="BB20" s="15"/>
      <c r="BC20" s="32" t="s">
        <v>154</v>
      </c>
      <c r="BD20" s="7"/>
      <c r="BE20" s="7"/>
      <c r="BF20" s="107"/>
      <c r="BG20" s="7"/>
      <c r="BH20" s="7"/>
      <c r="BI20" s="7"/>
      <c r="BJ20" s="7"/>
      <c r="BK20" s="7"/>
      <c r="BL20" s="7"/>
      <c r="BM20" s="7"/>
      <c r="BN20" s="7"/>
      <c r="BO20" s="107"/>
      <c r="BP20" s="107" t="s">
        <v>154</v>
      </c>
      <c r="BQ20" s="33"/>
      <c r="BR20" s="33"/>
      <c r="BS20" s="199"/>
      <c r="BT20" s="60"/>
      <c r="BU20" s="69"/>
      <c r="BV20" s="16"/>
      <c r="BW20" s="34" t="s">
        <v>154</v>
      </c>
      <c r="BX20" s="7"/>
      <c r="BY20" s="7"/>
      <c r="BZ20" s="107"/>
      <c r="CA20" s="7"/>
      <c r="CB20" s="7"/>
      <c r="CC20" s="7"/>
      <c r="CD20" s="7"/>
      <c r="CE20" s="7"/>
      <c r="CF20" s="7"/>
      <c r="CG20" s="7"/>
      <c r="CH20" s="7"/>
      <c r="CI20" s="107"/>
      <c r="CJ20" s="107" t="s">
        <v>154</v>
      </c>
      <c r="CK20" s="35"/>
      <c r="CL20" s="35"/>
      <c r="CM20" s="35"/>
      <c r="CN20" s="61"/>
      <c r="CO20" s="70"/>
      <c r="CP20" s="159"/>
      <c r="CQ20" s="160" t="s">
        <v>154</v>
      </c>
      <c r="CR20" s="7"/>
      <c r="CS20" s="7"/>
      <c r="CT20" s="107"/>
      <c r="CU20" s="7"/>
      <c r="CV20" s="7"/>
      <c r="CW20" s="7"/>
      <c r="CX20" s="7"/>
      <c r="CY20" s="7"/>
      <c r="CZ20" s="7"/>
      <c r="DA20" s="7"/>
      <c r="DB20" s="7"/>
      <c r="DC20" s="107"/>
      <c r="DD20" s="107" t="s">
        <v>154</v>
      </c>
      <c r="DE20" s="161"/>
      <c r="DF20" s="161"/>
      <c r="DG20" s="161"/>
      <c r="DH20" s="162"/>
      <c r="DI20" s="163"/>
      <c r="DJ20" s="170"/>
      <c r="DK20" s="171" t="s">
        <v>154</v>
      </c>
      <c r="DL20" s="7"/>
      <c r="DM20" s="7"/>
      <c r="DN20" s="107"/>
      <c r="DO20" s="7"/>
      <c r="DP20" s="7"/>
      <c r="DQ20" s="7"/>
      <c r="DR20" s="7"/>
      <c r="DS20" s="7"/>
      <c r="DT20" s="7"/>
      <c r="DU20" s="7"/>
      <c r="DV20" s="7"/>
      <c r="DW20" s="107"/>
      <c r="DX20" s="107" t="s">
        <v>154</v>
      </c>
      <c r="DY20" s="172"/>
      <c r="DZ20" s="172"/>
      <c r="EA20" s="172"/>
      <c r="EB20" s="173"/>
      <c r="EC20" s="174"/>
      <c r="ED20" s="181"/>
      <c r="EE20" s="182" t="s">
        <v>154</v>
      </c>
      <c r="EF20" s="7"/>
      <c r="EG20" s="7"/>
      <c r="EH20" s="107"/>
      <c r="EI20" s="7"/>
      <c r="EJ20" s="7"/>
      <c r="EK20" s="7"/>
      <c r="EL20" s="7"/>
      <c r="EM20" s="7"/>
      <c r="EN20" s="7"/>
      <c r="EO20" s="7"/>
      <c r="EP20" s="7"/>
      <c r="EQ20" s="107"/>
      <c r="ER20" s="107" t="s">
        <v>154</v>
      </c>
      <c r="ES20" s="183"/>
      <c r="ET20" s="183"/>
      <c r="EU20" s="183"/>
      <c r="EV20" s="184"/>
      <c r="EW20" s="185"/>
      <c r="EX20" s="25"/>
      <c r="EY20" s="51"/>
      <c r="EZ20" s="52"/>
    </row>
  </sheetData>
  <autoFilter ref="A4:EZ20"/>
  <dataConsolidate/>
  <mergeCells count="8">
    <mergeCell ref="CP3:DI3"/>
    <mergeCell ref="DJ3:EC3"/>
    <mergeCell ref="ED3:EW3"/>
    <mergeCell ref="AC2:AF2"/>
    <mergeCell ref="N3:AG3"/>
    <mergeCell ref="AH3:BA3"/>
    <mergeCell ref="BB3:BU3"/>
    <mergeCell ref="BV3:CO3"/>
  </mergeCells>
  <conditionalFormatting sqref="EF5 P6:P20 AJ7:AJ20 BD7:BD20 BX7:BX20 CR7:CR20 DL7:DL20 EF7:EF20 L7:L20">
    <cfRule type="expression" dxfId="44" priority="90" stopIfTrue="1">
      <formula>$C5&lt;&gt;"Recy"</formula>
    </cfRule>
  </conditionalFormatting>
  <conditionalFormatting sqref="EI5">
    <cfRule type="expression" dxfId="43" priority="85" stopIfTrue="1">
      <formula>$C5&lt;&gt;"Opé"</formula>
    </cfRule>
    <cfRule type="expression" dxfId="42" priority="89" stopIfTrue="1">
      <formula>$C5&lt;&gt;"NA"</formula>
    </cfRule>
  </conditionalFormatting>
  <conditionalFormatting sqref="EM5 W6:W20 AQ7:AQ20 BK7:BK20 CE7:CE20 CY7:CY20 DS7:DS20 EM7:EM20">
    <cfRule type="expression" dxfId="41" priority="88" stopIfTrue="1">
      <formula>$C5&lt;&gt;"GT 4"</formula>
    </cfRule>
  </conditionalFormatting>
  <conditionalFormatting sqref="EG5">
    <cfRule type="expression" dxfId="40" priority="86" stopIfTrue="1">
      <formula>$C5&lt;&gt;"Hors Gabarit"</formula>
    </cfRule>
    <cfRule type="expression" dxfId="39" priority="87" stopIfTrue="1">
      <formula>$C5&lt;&gt;"Hors Gabarit"</formula>
    </cfRule>
  </conditionalFormatting>
  <conditionalFormatting sqref="EJ5">
    <cfRule type="expression" dxfId="38" priority="84" stopIfTrue="1">
      <formula>$C5&lt;&gt;"Caillot Beth"</formula>
    </cfRule>
  </conditionalFormatting>
  <conditionalFormatting sqref="EK5">
    <cfRule type="expression" dxfId="37" priority="83" stopIfTrue="1">
      <formula>$C5&lt;&gt;"C. Liq 63"</formula>
    </cfRule>
  </conditionalFormatting>
  <conditionalFormatting sqref="EL5">
    <cfRule type="expression" dxfId="36" priority="82" stopIfTrue="1">
      <formula>$C5&lt;&gt;"Vatry"</formula>
    </cfRule>
  </conditionalFormatting>
  <conditionalFormatting sqref="EP5">
    <cfRule type="expression" dxfId="35" priority="78" stopIfTrue="1">
      <formula>$C5&lt;&gt;"Fls"</formula>
    </cfRule>
    <cfRule type="expression" dxfId="34" priority="81" stopIfTrue="1">
      <formula>$C5&lt;&gt;"Fls"</formula>
    </cfRule>
  </conditionalFormatting>
  <conditionalFormatting sqref="EN5 X6:X20 AR7:AR20 BL7:BL20 CF7:CF20 CZ7:CZ20 DT7:DT20 EN7:EN20">
    <cfRule type="expression" dxfId="33" priority="80" stopIfTrue="1">
      <formula>$C5&lt;&gt;"PF"</formula>
    </cfRule>
  </conditionalFormatting>
  <conditionalFormatting sqref="EO5 Y6:Y20 AS7:AS20 BM7:BM20 CG7:CG20 DA7:DA20 DU7:DU20 EO7:EO20">
    <cfRule type="expression" dxfId="32" priority="79" stopIfTrue="1">
      <formula>$C5&lt;&gt;"Surg"</formula>
    </cfRule>
  </conditionalFormatting>
  <conditionalFormatting sqref="CR5">
    <cfRule type="expression" dxfId="31" priority="116" stopIfTrue="1">
      <formula>$C5&lt;&gt;"Recy"</formula>
    </cfRule>
  </conditionalFormatting>
  <conditionalFormatting sqref="CU5">
    <cfRule type="expression" dxfId="30" priority="111" stopIfTrue="1">
      <formula>$C5&lt;&gt;"Opé"</formula>
    </cfRule>
    <cfRule type="expression" dxfId="29" priority="115" stopIfTrue="1">
      <formula>$C5&lt;&gt;"NA"</formula>
    </cfRule>
  </conditionalFormatting>
  <conditionalFormatting sqref="CY5">
    <cfRule type="expression" dxfId="28" priority="114" stopIfTrue="1">
      <formula>$C5&lt;&gt;"GT 4"</formula>
    </cfRule>
  </conditionalFormatting>
  <conditionalFormatting sqref="CS5">
    <cfRule type="expression" dxfId="27" priority="112" stopIfTrue="1">
      <formula>$C5&lt;&gt;"Hors Gabarit"</formula>
    </cfRule>
    <cfRule type="expression" dxfId="26" priority="113" stopIfTrue="1">
      <formula>$C5&lt;&gt;"Hors Gabarit"</formula>
    </cfRule>
  </conditionalFormatting>
  <conditionalFormatting sqref="CV5">
    <cfRule type="expression" dxfId="25" priority="110" stopIfTrue="1">
      <formula>$C5&lt;&gt;"Caillot Beth"</formula>
    </cfRule>
  </conditionalFormatting>
  <conditionalFormatting sqref="CW5">
    <cfRule type="expression" dxfId="24" priority="109" stopIfTrue="1">
      <formula>$C5&lt;&gt;"C. Liq 63"</formula>
    </cfRule>
  </conditionalFormatting>
  <conditionalFormatting sqref="CX5">
    <cfRule type="expression" dxfId="23" priority="108" stopIfTrue="1">
      <formula>$C5&lt;&gt;"Vatry"</formula>
    </cfRule>
  </conditionalFormatting>
  <conditionalFormatting sqref="DB5">
    <cfRule type="expression" dxfId="22" priority="104" stopIfTrue="1">
      <formula>$C5&lt;&gt;"Fls"</formula>
    </cfRule>
    <cfRule type="expression" dxfId="21" priority="107" stopIfTrue="1">
      <formula>$C5&lt;&gt;"Fls"</formula>
    </cfRule>
  </conditionalFormatting>
  <conditionalFormatting sqref="CZ5">
    <cfRule type="expression" dxfId="20" priority="106" stopIfTrue="1">
      <formula>$C5&lt;&gt;"PF"</formula>
    </cfRule>
  </conditionalFormatting>
  <conditionalFormatting sqref="DA5">
    <cfRule type="expression" dxfId="19" priority="105" stopIfTrue="1">
      <formula>$C5&lt;&gt;"Surg"</formula>
    </cfRule>
  </conditionalFormatting>
  <conditionalFormatting sqref="DL5">
    <cfRule type="expression" dxfId="18" priority="103" stopIfTrue="1">
      <formula>$C5&lt;&gt;"Recy"</formula>
    </cfRule>
  </conditionalFormatting>
  <conditionalFormatting sqref="DO5">
    <cfRule type="expression" dxfId="17" priority="98" stopIfTrue="1">
      <formula>$C5&lt;&gt;"Opé"</formula>
    </cfRule>
    <cfRule type="expression" dxfId="16" priority="102" stopIfTrue="1">
      <formula>$C5&lt;&gt;"NA"</formula>
    </cfRule>
  </conditionalFormatting>
  <conditionalFormatting sqref="DS5">
    <cfRule type="expression" dxfId="15" priority="101" stopIfTrue="1">
      <formula>$C5&lt;&gt;"GT 4"</formula>
    </cfRule>
  </conditionalFormatting>
  <conditionalFormatting sqref="DM5">
    <cfRule type="expression" dxfId="14" priority="99" stopIfTrue="1">
      <formula>$C5&lt;&gt;"Hors Gabarit"</formula>
    </cfRule>
    <cfRule type="expression" dxfId="13" priority="100" stopIfTrue="1">
      <formula>$C5&lt;&gt;"Hors Gabarit"</formula>
    </cfRule>
  </conditionalFormatting>
  <conditionalFormatting sqref="DP5">
    <cfRule type="expression" dxfId="12" priority="97" stopIfTrue="1">
      <formula>$C5&lt;&gt;"Caillot Beth"</formula>
    </cfRule>
  </conditionalFormatting>
  <conditionalFormatting sqref="DQ5">
    <cfRule type="expression" dxfId="11" priority="96" stopIfTrue="1">
      <formula>$C5&lt;&gt;"C. Liq 63"</formula>
    </cfRule>
  </conditionalFormatting>
  <conditionalFormatting sqref="DR5">
    <cfRule type="expression" dxfId="10" priority="95" stopIfTrue="1">
      <formula>$C5&lt;&gt;"Vatry"</formula>
    </cfRule>
  </conditionalFormatting>
  <conditionalFormatting sqref="DV5">
    <cfRule type="expression" dxfId="9" priority="91" stopIfTrue="1">
      <formula>$C5&lt;&gt;"Fls"</formula>
    </cfRule>
    <cfRule type="expression" dxfId="8" priority="94" stopIfTrue="1">
      <formula>$C5&lt;&gt;"Fls"</formula>
    </cfRule>
  </conditionalFormatting>
  <conditionalFormatting sqref="DT5">
    <cfRule type="expression" dxfId="7" priority="93" stopIfTrue="1">
      <formula>$C5&lt;&gt;"PF"</formula>
    </cfRule>
  </conditionalFormatting>
  <conditionalFormatting sqref="DU5">
    <cfRule type="expression" dxfId="6" priority="92" stopIfTrue="1">
      <formula>$C5&lt;&gt;"Surg"</formula>
    </cfRule>
  </conditionalFormatting>
  <conditionalFormatting sqref="S6:S20 AM7:AM20 BG7:BG20 CA7:CA20 CU7:CU20 DO7:DO20 EI7:EI20">
    <cfRule type="expression" dxfId="5" priority="67" stopIfTrue="1">
      <formula>$C6&lt;&gt;"NA"</formula>
    </cfRule>
  </conditionalFormatting>
  <conditionalFormatting sqref="Q6:Q20 AK7:AK20 BE7:BE20 BY7:BY20 CS7:CS20 DM7:DM20 EG7:EG20">
    <cfRule type="expression" dxfId="4" priority="65" stopIfTrue="1">
      <formula>$C6&lt;&gt;"Hors Gabarit"</formula>
    </cfRule>
  </conditionalFormatting>
  <conditionalFormatting sqref="S6:S20 AM7:AM20 BG7:BG20 CA7:CA20 CU7:CU20 DO7:DO20 EI7:EI20">
    <cfRule type="expression" dxfId="3" priority="64" stopIfTrue="1">
      <formula>$C6&lt;&gt;"Opé"</formula>
    </cfRule>
  </conditionalFormatting>
  <conditionalFormatting sqref="Z6:Z20 AT7:AT20 BN7:BN20 CH7:CH20 DB7:DB20 DV7:DV20 EP7:EP20">
    <cfRule type="expression" dxfId="2" priority="63" stopIfTrue="1">
      <formula>$C6&lt;&gt;"Fls"</formula>
    </cfRule>
  </conditionalFormatting>
  <conditionalFormatting sqref="L6">
    <cfRule type="expression" dxfId="1" priority="60" stopIfTrue="1">
      <formula>$C6&lt;&gt;"Recy"</formula>
    </cfRule>
  </conditionalFormatting>
  <conditionalFormatting sqref="K6:K20">
    <cfRule type="expression" dxfId="0" priority="3" stopIfTrue="1">
      <formula>$C6&lt;&gt;"Recy"</formula>
    </cfRule>
  </conditionalFormatting>
  <dataValidations count="2">
    <dataValidation type="time" allowBlank="1" showInputMessage="1" showErrorMessage="1" sqref="J5:J20">
      <formula1>0</formula1>
      <formula2>0.999305555555556</formula2>
    </dataValidation>
    <dataValidation type="time" allowBlank="1" showInputMessage="1" showErrorMessage="1" sqref="AC5:AD20 AW5:AX20 BQ5:BR20 CK5:CL20 DE5:DF20 DY5:DZ20 ES5:ET20">
      <formula1>0.125</formula1>
      <formula2>0.916666666666667</formula2>
    </dataValidation>
  </dataValidations>
  <pageMargins left="0.23622047244094491" right="0.23622047244094491" top="0.74803149606299213" bottom="0.74803149606299213" header="0.31496062992125984" footer="0.31496062992125984"/>
  <pageSetup paperSize="8" orientation="landscape" r:id="rId1"/>
  <headerFooter alignWithMargins="0">
    <oddFooter>&amp;LCertification SCAPEST
11/05/2016&amp;C&amp;P/&amp;N&amp;R&amp;Z/&amp;F/&amp;A
LOG/TRA/SCAPEST/DOC10 - V2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3" r:id="rId4" name="Button 19">
              <controlPr defaultSize="0" print="0" autoFill="0" autoPict="0" macro="[0]!MAJ_Formulesv2">
                <anchor moveWithCells="1" sizeWithCells="1">
                  <from>
                    <xdr:col>0</xdr:col>
                    <xdr:colOff>76200</xdr:colOff>
                    <xdr:row>1</xdr:row>
                    <xdr:rowOff>0</xdr:rowOff>
                  </from>
                  <to>
                    <xdr:col>2</xdr:col>
                    <xdr:colOff>28575</xdr:colOff>
                    <xdr:row>1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5" name="Button 20">
              <controlPr defaultSize="0" print="0" autoFill="0" autoPict="0" macro="[0]!Mise_En_Forme">
                <anchor moveWithCells="1" sizeWithCells="1">
                  <from>
                    <xdr:col>2</xdr:col>
                    <xdr:colOff>85725</xdr:colOff>
                    <xdr:row>0</xdr:row>
                    <xdr:rowOff>333375</xdr:rowOff>
                  </from>
                  <to>
                    <xdr:col>2</xdr:col>
                    <xdr:colOff>933450</xdr:colOff>
                    <xdr:row>1</xdr:row>
                    <xdr:rowOff>295275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6" name="Button 21">
              <controlPr defaultSize="0" print="0" autoFill="0" autoPict="0" macro="[0]!Import_WITRON">
                <anchor moveWithCells="1" sizeWithCells="1">
                  <from>
                    <xdr:col>3</xdr:col>
                    <xdr:colOff>0</xdr:colOff>
                    <xdr:row>0</xdr:row>
                    <xdr:rowOff>333375</xdr:rowOff>
                  </from>
                  <to>
                    <xdr:col>4</xdr:col>
                    <xdr:colOff>876300</xdr:colOff>
                    <xdr:row>1</xdr:row>
                    <xdr:rowOff>304800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'Validation de données'!$D$3:$D$13</xm:f>
          </x14:formula1>
          <xm:sqref>F5:F20</xm:sqref>
        </x14:dataValidation>
        <x14:dataValidation type="list" allowBlank="1" showInputMessage="1" showErrorMessage="1">
          <x14:formula1>
            <xm:f>'Validation de données'!$E$3:$E$17</xm:f>
          </x14:formula1>
          <xm:sqref>EB6:EB20</xm:sqref>
        </x14:dataValidation>
        <x14:dataValidation type="list" allowBlank="1" showInputMessage="1" showErrorMessage="1">
          <x14:formula1>
            <xm:f>'Validation de données'!$B$3:$B$20</xm:f>
          </x14:formula1>
          <xm:sqref>C6:D20 C5</xm:sqref>
        </x14:dataValidation>
        <x14:dataValidation type="list" allowBlank="1" showInputMessage="1" showErrorMessage="1">
          <x14:formula1>
            <xm:f>'Validation de données'!$A:$A</xm:f>
          </x14:formula1>
          <xm:sqref>ED5:ED20 DJ5:DJ20 CP5:CP20 BV5:BV20 BB5:BB20 N5:N20 AH5:AH20</xm:sqref>
        </x14:dataValidation>
        <x14:dataValidation type="list" allowBlank="1" showInputMessage="1" showErrorMessage="1">
          <x14:formula1>
            <xm:f>'Validation de données'!$F$3:$F$4</xm:f>
          </x14:formula1>
          <xm:sqref>AE5:AE20 AY5:AY20 BS5:BS20 CM5:CM20 EA5:EA20 EU5:EU20</xm:sqref>
        </x14:dataValidation>
        <x14:dataValidation type="list" allowBlank="1" showInputMessage="1" showErrorMessage="1">
          <x14:formula1>
            <xm:f>'Validation de données'!$E$3:$E$20</xm:f>
          </x14:formula1>
          <xm:sqref>AF5:AF20 AZ5:AZ20 BT5:BT20 CN5:CN20 DH5:DH20 EB5 EV5:EV20</xm:sqref>
        </x14:dataValidation>
        <x14:dataValidation type="list" allowBlank="1" showInputMessage="1" showErrorMessage="1">
          <x14:formula1>
            <xm:f>'Validation de données'!$G$3:$G$55</xm:f>
          </x14:formula1>
          <xm:sqref>G5:G20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>
      <selection activeCell="O16" sqref="O16"/>
    </sheetView>
  </sheetViews>
  <sheetFormatPr baseColWidth="10" defaultRowHeight="12.75" x14ac:dyDescent="0.2"/>
  <sheetData/>
  <customSheetViews>
    <customSheetView guid="{BF55C8B6-02BC-4649-87DB-F6F6CA7756AD}" topLeftCell="A7">
      <selection activeCell="B91" sqref="B91"/>
      <pageMargins left="0.78740157499999996" right="0.78740157499999996" top="0.984251969" bottom="0.984251969" header="0.4921259845" footer="0.4921259845"/>
      <headerFooter alignWithMargins="0"/>
    </customSheetView>
  </customSheetViews>
  <phoneticPr fontId="2" type="noConversion"/>
  <pageMargins left="0.78740157499999996" right="0.78740157499999996" top="0.984251969" bottom="0.984251969" header="0.4921259845" footer="0.4921259845"/>
  <pageSetup paperSize="8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4"/>
  <sheetViews>
    <sheetView topLeftCell="A94" workbookViewId="0">
      <selection activeCell="A123" sqref="A123"/>
    </sheetView>
  </sheetViews>
  <sheetFormatPr baseColWidth="10" defaultRowHeight="12.75" x14ac:dyDescent="0.2"/>
  <cols>
    <col min="3" max="3" width="21.42578125" bestFit="1" customWidth="1"/>
  </cols>
  <sheetData>
    <row r="1" spans="1:3" x14ac:dyDescent="0.2">
      <c r="A1" s="135" t="s">
        <v>57</v>
      </c>
      <c r="B1" s="135" t="s">
        <v>0</v>
      </c>
      <c r="C1" s="136" t="s">
        <v>730</v>
      </c>
    </row>
    <row r="2" spans="1:3" x14ac:dyDescent="0.2">
      <c r="A2" s="135">
        <v>4</v>
      </c>
      <c r="B2" s="135" t="s">
        <v>1</v>
      </c>
      <c r="C2" s="136" t="s">
        <v>731</v>
      </c>
    </row>
    <row r="3" spans="1:3" x14ac:dyDescent="0.2">
      <c r="A3" s="135">
        <v>5</v>
      </c>
      <c r="B3" s="135" t="s">
        <v>2</v>
      </c>
      <c r="C3" s="136" t="s">
        <v>732</v>
      </c>
    </row>
    <row r="4" spans="1:3" x14ac:dyDescent="0.2">
      <c r="A4" s="135">
        <v>7</v>
      </c>
      <c r="B4" s="135" t="s">
        <v>52</v>
      </c>
      <c r="C4" s="136" t="s">
        <v>733</v>
      </c>
    </row>
    <row r="5" spans="1:3" x14ac:dyDescent="0.2">
      <c r="A5" s="135">
        <v>8</v>
      </c>
      <c r="B5" s="135" t="s">
        <v>3</v>
      </c>
      <c r="C5" s="136" t="s">
        <v>734</v>
      </c>
    </row>
    <row r="6" spans="1:3" x14ac:dyDescent="0.2">
      <c r="A6" s="135">
        <v>9</v>
      </c>
      <c r="B6" s="135" t="s">
        <v>58</v>
      </c>
      <c r="C6" s="136" t="s">
        <v>735</v>
      </c>
    </row>
    <row r="7" spans="1:3" x14ac:dyDescent="0.2">
      <c r="A7" s="135">
        <v>10</v>
      </c>
      <c r="B7" s="136" t="s">
        <v>165</v>
      </c>
      <c r="C7" s="136" t="s">
        <v>736</v>
      </c>
    </row>
    <row r="8" spans="1:3" x14ac:dyDescent="0.2">
      <c r="A8" s="135">
        <v>11</v>
      </c>
      <c r="B8" s="135" t="s">
        <v>4</v>
      </c>
      <c r="C8" s="136" t="s">
        <v>4</v>
      </c>
    </row>
    <row r="9" spans="1:3" x14ac:dyDescent="0.2">
      <c r="A9" s="135">
        <v>12</v>
      </c>
      <c r="B9" s="135" t="s">
        <v>5</v>
      </c>
      <c r="C9" s="136" t="s">
        <v>737</v>
      </c>
    </row>
    <row r="10" spans="1:3" x14ac:dyDescent="0.2">
      <c r="A10" s="135">
        <v>13</v>
      </c>
      <c r="B10" s="135" t="s">
        <v>6</v>
      </c>
      <c r="C10" s="136" t="s">
        <v>738</v>
      </c>
    </row>
    <row r="11" spans="1:3" x14ac:dyDescent="0.2">
      <c r="A11" s="135">
        <v>14</v>
      </c>
      <c r="B11" s="136" t="s">
        <v>377</v>
      </c>
      <c r="C11" s="136" t="s">
        <v>739</v>
      </c>
    </row>
    <row r="12" spans="1:3" x14ac:dyDescent="0.2">
      <c r="A12" s="135">
        <v>16</v>
      </c>
      <c r="B12" s="135" t="s">
        <v>7</v>
      </c>
      <c r="C12" s="136" t="s">
        <v>740</v>
      </c>
    </row>
    <row r="13" spans="1:3" x14ac:dyDescent="0.2">
      <c r="A13" s="135">
        <v>19</v>
      </c>
      <c r="B13" s="135" t="s">
        <v>8</v>
      </c>
      <c r="C13" s="136" t="s">
        <v>741</v>
      </c>
    </row>
    <row r="14" spans="1:3" x14ac:dyDescent="0.2">
      <c r="A14" s="135">
        <v>22</v>
      </c>
      <c r="B14" s="135" t="s">
        <v>9</v>
      </c>
      <c r="C14" s="136" t="s">
        <v>742</v>
      </c>
    </row>
    <row r="15" spans="1:3" x14ac:dyDescent="0.2">
      <c r="A15" s="135">
        <v>23</v>
      </c>
      <c r="B15" s="135" t="s">
        <v>10</v>
      </c>
      <c r="C15" s="136" t="s">
        <v>743</v>
      </c>
    </row>
    <row r="16" spans="1:3" x14ac:dyDescent="0.2">
      <c r="A16" s="135">
        <v>27</v>
      </c>
      <c r="B16" s="135" t="s">
        <v>59</v>
      </c>
      <c r="C16" s="136" t="s">
        <v>744</v>
      </c>
    </row>
    <row r="17" spans="1:3" x14ac:dyDescent="0.2">
      <c r="A17" s="135">
        <v>28</v>
      </c>
      <c r="B17" s="135" t="s">
        <v>11</v>
      </c>
      <c r="C17" s="136" t="s">
        <v>745</v>
      </c>
    </row>
    <row r="18" spans="1:3" x14ac:dyDescent="0.2">
      <c r="A18" s="135">
        <v>32</v>
      </c>
      <c r="B18" s="135" t="s">
        <v>12</v>
      </c>
      <c r="C18" s="136" t="s">
        <v>744</v>
      </c>
    </row>
    <row r="19" spans="1:3" x14ac:dyDescent="0.2">
      <c r="A19" s="135">
        <v>33</v>
      </c>
      <c r="B19" s="135" t="s">
        <v>13</v>
      </c>
      <c r="C19" s="136" t="s">
        <v>746</v>
      </c>
    </row>
    <row r="20" spans="1:3" x14ac:dyDescent="0.2">
      <c r="A20" s="135">
        <v>35</v>
      </c>
      <c r="B20" s="135" t="s">
        <v>14</v>
      </c>
      <c r="C20" s="136" t="s">
        <v>747</v>
      </c>
    </row>
    <row r="21" spans="1:3" x14ac:dyDescent="0.2">
      <c r="A21" s="135">
        <v>36</v>
      </c>
      <c r="B21" s="135" t="s">
        <v>15</v>
      </c>
      <c r="C21" s="136" t="s">
        <v>748</v>
      </c>
    </row>
    <row r="22" spans="1:3" x14ac:dyDescent="0.2">
      <c r="A22" s="135">
        <v>38</v>
      </c>
      <c r="B22" s="135" t="s">
        <v>16</v>
      </c>
      <c r="C22" s="136" t="s">
        <v>749</v>
      </c>
    </row>
    <row r="23" spans="1:3" x14ac:dyDescent="0.2">
      <c r="A23" s="135">
        <v>44</v>
      </c>
      <c r="B23" s="135" t="s">
        <v>17</v>
      </c>
      <c r="C23" s="136" t="s">
        <v>750</v>
      </c>
    </row>
    <row r="24" spans="1:3" x14ac:dyDescent="0.2">
      <c r="A24" s="135">
        <v>48</v>
      </c>
      <c r="B24" s="135" t="s">
        <v>18</v>
      </c>
      <c r="C24" s="136" t="s">
        <v>751</v>
      </c>
    </row>
    <row r="25" spans="1:3" x14ac:dyDescent="0.2">
      <c r="A25" s="135">
        <v>49</v>
      </c>
      <c r="B25" s="135" t="s">
        <v>19</v>
      </c>
      <c r="C25" s="136" t="s">
        <v>752</v>
      </c>
    </row>
    <row r="26" spans="1:3" x14ac:dyDescent="0.2">
      <c r="A26" s="135">
        <v>50</v>
      </c>
      <c r="B26" s="135" t="s">
        <v>20</v>
      </c>
      <c r="C26" s="136" t="s">
        <v>753</v>
      </c>
    </row>
    <row r="27" spans="1:3" x14ac:dyDescent="0.2">
      <c r="A27" s="135">
        <v>54</v>
      </c>
      <c r="B27" s="135" t="s">
        <v>21</v>
      </c>
      <c r="C27" s="136" t="s">
        <v>754</v>
      </c>
    </row>
    <row r="28" spans="1:3" x14ac:dyDescent="0.2">
      <c r="A28" s="135">
        <v>56</v>
      </c>
      <c r="B28" s="136" t="s">
        <v>171</v>
      </c>
      <c r="C28" s="136" t="s">
        <v>755</v>
      </c>
    </row>
    <row r="29" spans="1:3" x14ac:dyDescent="0.2">
      <c r="A29" s="135">
        <v>57</v>
      </c>
      <c r="B29" s="135" t="s">
        <v>22</v>
      </c>
      <c r="C29" s="136" t="s">
        <v>756</v>
      </c>
    </row>
    <row r="30" spans="1:3" x14ac:dyDescent="0.2">
      <c r="A30" s="135">
        <v>58</v>
      </c>
      <c r="B30" s="135" t="s">
        <v>23</v>
      </c>
      <c r="C30" s="136" t="s">
        <v>755</v>
      </c>
    </row>
    <row r="31" spans="1:3" x14ac:dyDescent="0.2">
      <c r="A31" s="135">
        <v>63</v>
      </c>
      <c r="B31" s="135" t="s">
        <v>24</v>
      </c>
      <c r="C31" s="136" t="s">
        <v>757</v>
      </c>
    </row>
    <row r="32" spans="1:3" x14ac:dyDescent="0.2">
      <c r="A32" s="135">
        <v>64</v>
      </c>
      <c r="B32" s="135" t="s">
        <v>25</v>
      </c>
      <c r="C32" s="136" t="s">
        <v>758</v>
      </c>
    </row>
    <row r="33" spans="1:3" x14ac:dyDescent="0.2">
      <c r="A33" s="135">
        <v>65</v>
      </c>
      <c r="B33" s="135" t="s">
        <v>26</v>
      </c>
      <c r="C33" s="136" t="s">
        <v>759</v>
      </c>
    </row>
    <row r="34" spans="1:3" x14ac:dyDescent="0.2">
      <c r="A34" s="135">
        <v>67</v>
      </c>
      <c r="B34" s="136" t="s">
        <v>374</v>
      </c>
      <c r="C34" s="136" t="s">
        <v>760</v>
      </c>
    </row>
    <row r="35" spans="1:3" x14ac:dyDescent="0.2">
      <c r="A35" s="135">
        <v>69</v>
      </c>
      <c r="B35" s="135" t="s">
        <v>27</v>
      </c>
      <c r="C35" s="136" t="s">
        <v>761</v>
      </c>
    </row>
    <row r="36" spans="1:3" x14ac:dyDescent="0.2">
      <c r="A36" s="135">
        <v>70</v>
      </c>
      <c r="B36" s="135" t="s">
        <v>28</v>
      </c>
      <c r="C36" s="136" t="s">
        <v>762</v>
      </c>
    </row>
    <row r="37" spans="1:3" x14ac:dyDescent="0.2">
      <c r="A37" s="135">
        <v>72</v>
      </c>
      <c r="B37" s="135" t="s">
        <v>29</v>
      </c>
      <c r="C37" s="136" t="s">
        <v>736</v>
      </c>
    </row>
    <row r="38" spans="1:3" x14ac:dyDescent="0.2">
      <c r="A38" s="135">
        <v>73</v>
      </c>
      <c r="B38" s="135" t="s">
        <v>30</v>
      </c>
      <c r="C38" s="136" t="s">
        <v>763</v>
      </c>
    </row>
    <row r="39" spans="1:3" x14ac:dyDescent="0.2">
      <c r="A39" s="135">
        <v>78</v>
      </c>
      <c r="B39" s="135" t="s">
        <v>31</v>
      </c>
      <c r="C39" s="136" t="s">
        <v>764</v>
      </c>
    </row>
    <row r="40" spans="1:3" x14ac:dyDescent="0.2">
      <c r="A40" s="135">
        <v>80</v>
      </c>
      <c r="B40" s="135" t="s">
        <v>32</v>
      </c>
      <c r="C40" s="136" t="s">
        <v>765</v>
      </c>
    </row>
    <row r="41" spans="1:3" x14ac:dyDescent="0.2">
      <c r="A41" s="135">
        <v>82</v>
      </c>
      <c r="B41" s="135" t="s">
        <v>77</v>
      </c>
      <c r="C41" s="136" t="s">
        <v>766</v>
      </c>
    </row>
    <row r="42" spans="1:3" x14ac:dyDescent="0.2">
      <c r="A42" s="135">
        <v>84</v>
      </c>
      <c r="B42" s="135" t="s">
        <v>33</v>
      </c>
      <c r="C42" s="136" t="s">
        <v>767</v>
      </c>
    </row>
    <row r="43" spans="1:3" x14ac:dyDescent="0.2">
      <c r="A43" s="135">
        <v>85</v>
      </c>
      <c r="B43" s="135" t="s">
        <v>34</v>
      </c>
      <c r="C43" s="136" t="s">
        <v>768</v>
      </c>
    </row>
    <row r="44" spans="1:3" x14ac:dyDescent="0.2">
      <c r="A44" s="135">
        <v>86</v>
      </c>
      <c r="B44" s="135" t="s">
        <v>35</v>
      </c>
      <c r="C44" s="136" t="s">
        <v>769</v>
      </c>
    </row>
    <row r="45" spans="1:3" x14ac:dyDescent="0.2">
      <c r="A45" s="135">
        <v>90</v>
      </c>
      <c r="B45" s="135" t="s">
        <v>36</v>
      </c>
      <c r="C45" s="136" t="s">
        <v>770</v>
      </c>
    </row>
    <row r="46" spans="1:3" x14ac:dyDescent="0.2">
      <c r="A46" s="135">
        <v>91</v>
      </c>
      <c r="B46" s="135" t="s">
        <v>37</v>
      </c>
      <c r="C46" s="136" t="s">
        <v>771</v>
      </c>
    </row>
    <row r="47" spans="1:3" x14ac:dyDescent="0.2">
      <c r="A47" s="135">
        <v>95</v>
      </c>
      <c r="B47" s="135" t="s">
        <v>38</v>
      </c>
      <c r="C47" s="136" t="s">
        <v>38</v>
      </c>
    </row>
    <row r="48" spans="1:3" x14ac:dyDescent="0.2">
      <c r="A48" s="135">
        <v>96</v>
      </c>
      <c r="B48" s="135" t="s">
        <v>39</v>
      </c>
      <c r="C48" s="136" t="s">
        <v>772</v>
      </c>
    </row>
    <row r="49" spans="1:3" x14ac:dyDescent="0.2">
      <c r="A49" s="135">
        <v>501</v>
      </c>
      <c r="B49" s="136" t="s">
        <v>169</v>
      </c>
      <c r="C49" s="136" t="s">
        <v>732</v>
      </c>
    </row>
    <row r="50" spans="1:3" x14ac:dyDescent="0.2">
      <c r="A50" s="135">
        <v>701</v>
      </c>
      <c r="B50" s="136" t="s">
        <v>174</v>
      </c>
      <c r="C50" s="136" t="s">
        <v>733</v>
      </c>
    </row>
    <row r="51" spans="1:3" x14ac:dyDescent="0.2">
      <c r="A51" s="135">
        <v>801</v>
      </c>
      <c r="B51" s="136" t="s">
        <v>207</v>
      </c>
      <c r="C51" s="136" t="s">
        <v>734</v>
      </c>
    </row>
    <row r="52" spans="1:3" x14ac:dyDescent="0.2">
      <c r="A52" s="135">
        <v>802</v>
      </c>
      <c r="B52" s="136" t="s">
        <v>243</v>
      </c>
      <c r="C52" s="136" t="s">
        <v>734</v>
      </c>
    </row>
    <row r="53" spans="1:3" x14ac:dyDescent="0.2">
      <c r="A53" s="135">
        <v>901</v>
      </c>
      <c r="B53" s="136" t="s">
        <v>194</v>
      </c>
      <c r="C53" s="136" t="s">
        <v>773</v>
      </c>
    </row>
    <row r="54" spans="1:3" x14ac:dyDescent="0.2">
      <c r="A54" s="135">
        <v>1102</v>
      </c>
      <c r="B54" s="135" t="s">
        <v>133</v>
      </c>
      <c r="C54" s="136" t="s">
        <v>774</v>
      </c>
    </row>
    <row r="55" spans="1:3" x14ac:dyDescent="0.2">
      <c r="A55" s="135">
        <v>1103</v>
      </c>
      <c r="B55" s="136" t="s">
        <v>232</v>
      </c>
      <c r="C55" s="136" t="s">
        <v>4</v>
      </c>
    </row>
    <row r="56" spans="1:3" x14ac:dyDescent="0.2">
      <c r="A56" s="135">
        <v>1201</v>
      </c>
      <c r="B56" s="136" t="s">
        <v>172</v>
      </c>
      <c r="C56" s="136" t="s">
        <v>737</v>
      </c>
    </row>
    <row r="57" spans="1:3" x14ac:dyDescent="0.2">
      <c r="A57" s="135">
        <v>1202</v>
      </c>
      <c r="B57" s="136" t="s">
        <v>222</v>
      </c>
      <c r="C57" s="136" t="s">
        <v>775</v>
      </c>
    </row>
    <row r="58" spans="1:3" x14ac:dyDescent="0.2">
      <c r="A58" s="135">
        <v>1601</v>
      </c>
      <c r="B58" s="135" t="s">
        <v>40</v>
      </c>
      <c r="C58" s="136" t="s">
        <v>740</v>
      </c>
    </row>
    <row r="59" spans="1:3" x14ac:dyDescent="0.2">
      <c r="A59" s="135">
        <v>2201</v>
      </c>
      <c r="B59" s="135" t="s">
        <v>41</v>
      </c>
      <c r="C59" s="136" t="s">
        <v>41</v>
      </c>
    </row>
    <row r="60" spans="1:3" x14ac:dyDescent="0.2">
      <c r="A60" s="135">
        <v>2202</v>
      </c>
      <c r="B60" s="135" t="s">
        <v>128</v>
      </c>
      <c r="C60" s="136" t="s">
        <v>776</v>
      </c>
    </row>
    <row r="61" spans="1:3" x14ac:dyDescent="0.2">
      <c r="A61" s="135">
        <v>2203</v>
      </c>
      <c r="B61" s="135" t="s">
        <v>147</v>
      </c>
      <c r="C61" s="136" t="s">
        <v>776</v>
      </c>
    </row>
    <row r="62" spans="1:3" x14ac:dyDescent="0.2">
      <c r="A62" s="135">
        <v>2204</v>
      </c>
      <c r="B62" s="136" t="s">
        <v>156</v>
      </c>
      <c r="C62" s="136" t="s">
        <v>742</v>
      </c>
    </row>
    <row r="63" spans="1:3" x14ac:dyDescent="0.2">
      <c r="A63" s="135">
        <v>2301</v>
      </c>
      <c r="B63" s="136" t="s">
        <v>195</v>
      </c>
      <c r="C63" s="136" t="s">
        <v>743</v>
      </c>
    </row>
    <row r="64" spans="1:3" x14ac:dyDescent="0.2">
      <c r="A64" s="135">
        <v>2302</v>
      </c>
      <c r="B64" s="136" t="s">
        <v>284</v>
      </c>
      <c r="C64" s="136" t="s">
        <v>284</v>
      </c>
    </row>
    <row r="65" spans="1:3" x14ac:dyDescent="0.2">
      <c r="A65" s="135">
        <v>2701</v>
      </c>
      <c r="B65" s="135" t="s">
        <v>125</v>
      </c>
      <c r="C65" s="136" t="s">
        <v>744</v>
      </c>
    </row>
    <row r="66" spans="1:3" x14ac:dyDescent="0.2">
      <c r="A66" s="135">
        <v>2702</v>
      </c>
      <c r="B66" s="136" t="s">
        <v>162</v>
      </c>
      <c r="C66" s="136" t="s">
        <v>744</v>
      </c>
    </row>
    <row r="67" spans="1:3" x14ac:dyDescent="0.2">
      <c r="A67" s="135">
        <v>2801</v>
      </c>
      <c r="B67" s="136" t="s">
        <v>176</v>
      </c>
      <c r="C67" s="136" t="s">
        <v>745</v>
      </c>
    </row>
    <row r="68" spans="1:3" x14ac:dyDescent="0.2">
      <c r="A68" s="135">
        <v>2802</v>
      </c>
      <c r="B68" s="136" t="s">
        <v>236</v>
      </c>
      <c r="C68" s="136" t="s">
        <v>745</v>
      </c>
    </row>
    <row r="69" spans="1:3" x14ac:dyDescent="0.2">
      <c r="A69" s="135">
        <v>3301</v>
      </c>
      <c r="B69" s="135" t="s">
        <v>42</v>
      </c>
      <c r="C69" s="136" t="s">
        <v>777</v>
      </c>
    </row>
    <row r="70" spans="1:3" x14ac:dyDescent="0.2">
      <c r="A70" s="135">
        <v>3302</v>
      </c>
      <c r="B70" s="135" t="s">
        <v>146</v>
      </c>
      <c r="C70" s="136" t="s">
        <v>778</v>
      </c>
    </row>
    <row r="71" spans="1:3" x14ac:dyDescent="0.2">
      <c r="A71" s="135">
        <v>3303</v>
      </c>
      <c r="B71" s="135" t="s">
        <v>159</v>
      </c>
      <c r="C71" s="136" t="s">
        <v>779</v>
      </c>
    </row>
    <row r="72" spans="1:3" x14ac:dyDescent="0.2">
      <c r="A72" s="135">
        <v>3307</v>
      </c>
      <c r="B72" s="136" t="s">
        <v>237</v>
      </c>
      <c r="C72" s="136" t="s">
        <v>237</v>
      </c>
    </row>
    <row r="73" spans="1:3" x14ac:dyDescent="0.2">
      <c r="A73" s="135">
        <v>3308</v>
      </c>
      <c r="B73" s="136" t="s">
        <v>242</v>
      </c>
      <c r="C73" s="136" t="s">
        <v>780</v>
      </c>
    </row>
    <row r="74" spans="1:3" x14ac:dyDescent="0.2">
      <c r="A74" s="135">
        <v>3501</v>
      </c>
      <c r="B74" s="136" t="s">
        <v>175</v>
      </c>
      <c r="C74" s="136" t="s">
        <v>747</v>
      </c>
    </row>
    <row r="75" spans="1:3" x14ac:dyDescent="0.2">
      <c r="A75" s="135">
        <v>3801</v>
      </c>
      <c r="B75" s="135" t="s">
        <v>145</v>
      </c>
      <c r="C75" s="136" t="s">
        <v>749</v>
      </c>
    </row>
    <row r="76" spans="1:3" x14ac:dyDescent="0.2">
      <c r="A76" s="135">
        <v>3805</v>
      </c>
      <c r="B76" s="136" t="s">
        <v>598</v>
      </c>
      <c r="C76" s="136" t="s">
        <v>781</v>
      </c>
    </row>
    <row r="77" spans="1:3" x14ac:dyDescent="0.2">
      <c r="A77" s="135">
        <v>4401</v>
      </c>
      <c r="B77" s="135" t="s">
        <v>43</v>
      </c>
      <c r="C77" s="136" t="s">
        <v>43</v>
      </c>
    </row>
    <row r="78" spans="1:3" x14ac:dyDescent="0.2">
      <c r="A78" s="135">
        <v>4402</v>
      </c>
      <c r="B78" s="136" t="s">
        <v>800</v>
      </c>
      <c r="C78" s="136" t="s">
        <v>750</v>
      </c>
    </row>
    <row r="79" spans="1:3" x14ac:dyDescent="0.2">
      <c r="A79" s="135">
        <v>4801</v>
      </c>
      <c r="B79" s="135" t="s">
        <v>44</v>
      </c>
      <c r="C79" s="136" t="s">
        <v>782</v>
      </c>
    </row>
    <row r="80" spans="1:3" x14ac:dyDescent="0.2">
      <c r="A80" s="135">
        <v>4901</v>
      </c>
      <c r="B80" s="135" t="s">
        <v>143</v>
      </c>
      <c r="C80" s="136" t="s">
        <v>752</v>
      </c>
    </row>
    <row r="81" spans="1:3" x14ac:dyDescent="0.2">
      <c r="A81" s="135">
        <v>4902</v>
      </c>
      <c r="B81" s="136" t="s">
        <v>180</v>
      </c>
      <c r="C81" s="136" t="s">
        <v>783</v>
      </c>
    </row>
    <row r="82" spans="1:3" x14ac:dyDescent="0.2">
      <c r="A82" s="135">
        <v>5001</v>
      </c>
      <c r="B82" s="136" t="s">
        <v>196</v>
      </c>
      <c r="C82" s="136" t="s">
        <v>753</v>
      </c>
    </row>
    <row r="83" spans="1:3" x14ac:dyDescent="0.2">
      <c r="A83" s="135">
        <v>5401</v>
      </c>
      <c r="B83" s="136" t="s">
        <v>170</v>
      </c>
      <c r="C83" s="136" t="s">
        <v>754</v>
      </c>
    </row>
    <row r="84" spans="1:3" x14ac:dyDescent="0.2">
      <c r="A84" s="135">
        <v>5601</v>
      </c>
      <c r="B84" s="136" t="s">
        <v>230</v>
      </c>
      <c r="C84" s="136" t="s">
        <v>755</v>
      </c>
    </row>
    <row r="85" spans="1:3" x14ac:dyDescent="0.2">
      <c r="A85" s="135">
        <v>5701</v>
      </c>
      <c r="B85" s="136" t="s">
        <v>390</v>
      </c>
      <c r="C85" s="136" t="s">
        <v>756</v>
      </c>
    </row>
    <row r="86" spans="1:3" x14ac:dyDescent="0.2">
      <c r="A86" s="135">
        <v>6301</v>
      </c>
      <c r="B86" s="136" t="s">
        <v>168</v>
      </c>
      <c r="C86" s="136" t="s">
        <v>757</v>
      </c>
    </row>
    <row r="87" spans="1:3" x14ac:dyDescent="0.2">
      <c r="A87" s="135">
        <v>6302</v>
      </c>
      <c r="B87" s="136" t="s">
        <v>246</v>
      </c>
      <c r="C87" s="136" t="s">
        <v>757</v>
      </c>
    </row>
    <row r="88" spans="1:3" x14ac:dyDescent="0.2">
      <c r="A88" s="135">
        <v>6401</v>
      </c>
      <c r="B88" s="135" t="s">
        <v>45</v>
      </c>
      <c r="C88" s="136" t="s">
        <v>760</v>
      </c>
    </row>
    <row r="89" spans="1:3" x14ac:dyDescent="0.2">
      <c r="A89" s="135">
        <v>6402</v>
      </c>
      <c r="B89" s="135" t="s">
        <v>127</v>
      </c>
      <c r="C89" s="136" t="s">
        <v>758</v>
      </c>
    </row>
    <row r="90" spans="1:3" x14ac:dyDescent="0.2">
      <c r="A90" s="135">
        <v>6501</v>
      </c>
      <c r="B90" s="136" t="s">
        <v>160</v>
      </c>
      <c r="C90" s="136" t="s">
        <v>784</v>
      </c>
    </row>
    <row r="91" spans="1:3" x14ac:dyDescent="0.2">
      <c r="A91" s="135">
        <v>6502</v>
      </c>
      <c r="B91" s="136" t="s">
        <v>205</v>
      </c>
      <c r="C91" s="136" t="s">
        <v>759</v>
      </c>
    </row>
    <row r="92" spans="1:3" x14ac:dyDescent="0.2">
      <c r="A92" s="135">
        <v>6504</v>
      </c>
      <c r="B92" s="136" t="s">
        <v>354</v>
      </c>
      <c r="C92" s="136" t="s">
        <v>759</v>
      </c>
    </row>
    <row r="93" spans="1:3" x14ac:dyDescent="0.2">
      <c r="A93" s="135">
        <v>6901</v>
      </c>
      <c r="B93" s="136" t="s">
        <v>192</v>
      </c>
      <c r="C93" s="136" t="s">
        <v>761</v>
      </c>
    </row>
    <row r="94" spans="1:3" x14ac:dyDescent="0.2">
      <c r="A94" s="135">
        <v>7001</v>
      </c>
      <c r="B94" s="136" t="s">
        <v>225</v>
      </c>
      <c r="C94" s="136" t="s">
        <v>762</v>
      </c>
    </row>
    <row r="95" spans="1:3" x14ac:dyDescent="0.2">
      <c r="A95" s="135">
        <v>7201</v>
      </c>
      <c r="B95" s="135" t="s">
        <v>46</v>
      </c>
      <c r="C95" s="136" t="s">
        <v>785</v>
      </c>
    </row>
    <row r="96" spans="1:3" x14ac:dyDescent="0.2">
      <c r="A96" s="135">
        <v>7202</v>
      </c>
      <c r="B96" s="136" t="s">
        <v>248</v>
      </c>
      <c r="C96" s="136" t="s">
        <v>248</v>
      </c>
    </row>
    <row r="97" spans="1:3" x14ac:dyDescent="0.2">
      <c r="A97" s="135">
        <v>7301</v>
      </c>
      <c r="B97" s="135" t="s">
        <v>47</v>
      </c>
      <c r="C97" s="136" t="s">
        <v>763</v>
      </c>
    </row>
    <row r="98" spans="1:3" x14ac:dyDescent="0.2">
      <c r="A98" s="135">
        <v>7302</v>
      </c>
      <c r="B98" s="136" t="s">
        <v>193</v>
      </c>
      <c r="C98" s="136" t="s">
        <v>786</v>
      </c>
    </row>
    <row r="99" spans="1:3" x14ac:dyDescent="0.2">
      <c r="A99" s="135">
        <v>7303</v>
      </c>
      <c r="B99" s="136" t="s">
        <v>289</v>
      </c>
      <c r="C99" s="136" t="s">
        <v>763</v>
      </c>
    </row>
    <row r="100" spans="1:3" x14ac:dyDescent="0.2">
      <c r="A100" s="135">
        <v>7801</v>
      </c>
      <c r="B100" s="135" t="s">
        <v>140</v>
      </c>
      <c r="C100" s="136" t="s">
        <v>764</v>
      </c>
    </row>
    <row r="101" spans="1:3" x14ac:dyDescent="0.2">
      <c r="A101" s="135">
        <v>7802</v>
      </c>
      <c r="B101" s="135" t="s">
        <v>144</v>
      </c>
      <c r="C101" s="136" t="s">
        <v>787</v>
      </c>
    </row>
    <row r="102" spans="1:3" x14ac:dyDescent="0.2">
      <c r="A102" s="135">
        <v>8001</v>
      </c>
      <c r="B102" s="135" t="s">
        <v>66</v>
      </c>
      <c r="C102" s="136" t="s">
        <v>788</v>
      </c>
    </row>
    <row r="103" spans="1:3" x14ac:dyDescent="0.2">
      <c r="A103" s="135">
        <v>8002</v>
      </c>
      <c r="B103" s="135" t="s">
        <v>124</v>
      </c>
      <c r="C103" s="136" t="s">
        <v>765</v>
      </c>
    </row>
    <row r="104" spans="1:3" x14ac:dyDescent="0.2">
      <c r="A104" s="135">
        <v>8003</v>
      </c>
      <c r="B104" s="136" t="s">
        <v>221</v>
      </c>
      <c r="C104" s="136" t="s">
        <v>789</v>
      </c>
    </row>
    <row r="105" spans="1:3" x14ac:dyDescent="0.2">
      <c r="A105" s="135">
        <v>8201</v>
      </c>
      <c r="B105" s="135" t="s">
        <v>141</v>
      </c>
      <c r="C105" s="136" t="s">
        <v>766</v>
      </c>
    </row>
    <row r="106" spans="1:3" x14ac:dyDescent="0.2">
      <c r="A106" s="135">
        <v>8401</v>
      </c>
      <c r="B106" s="136" t="s">
        <v>247</v>
      </c>
      <c r="C106" s="136" t="s">
        <v>767</v>
      </c>
    </row>
    <row r="107" spans="1:3" x14ac:dyDescent="0.2">
      <c r="A107" s="135">
        <v>8501</v>
      </c>
      <c r="B107" s="135" t="s">
        <v>48</v>
      </c>
      <c r="C107" s="136" t="s">
        <v>768</v>
      </c>
    </row>
    <row r="108" spans="1:3" x14ac:dyDescent="0.2">
      <c r="A108" s="135">
        <v>8601</v>
      </c>
      <c r="B108" s="136" t="s">
        <v>206</v>
      </c>
      <c r="C108" s="136" t="s">
        <v>769</v>
      </c>
    </row>
    <row r="109" spans="1:3" x14ac:dyDescent="0.2">
      <c r="A109" s="135">
        <v>9101</v>
      </c>
      <c r="B109" s="135" t="s">
        <v>132</v>
      </c>
      <c r="C109" s="136" t="s">
        <v>771</v>
      </c>
    </row>
    <row r="110" spans="1:3" x14ac:dyDescent="0.2">
      <c r="A110" s="135">
        <v>9102</v>
      </c>
      <c r="B110" s="136" t="s">
        <v>173</v>
      </c>
      <c r="C110" s="136" t="s">
        <v>790</v>
      </c>
    </row>
    <row r="111" spans="1:3" x14ac:dyDescent="0.2">
      <c r="A111" s="135">
        <v>9103</v>
      </c>
      <c r="B111" s="136" t="s">
        <v>177</v>
      </c>
      <c r="C111" s="136" t="s">
        <v>791</v>
      </c>
    </row>
    <row r="112" spans="1:3" x14ac:dyDescent="0.2">
      <c r="A112" s="135">
        <v>9104</v>
      </c>
      <c r="B112" s="136" t="s">
        <v>256</v>
      </c>
      <c r="C112" s="136" t="s">
        <v>771</v>
      </c>
    </row>
    <row r="113" spans="1:3" x14ac:dyDescent="0.2">
      <c r="A113" s="135">
        <v>9106</v>
      </c>
      <c r="B113" s="136" t="s">
        <v>229</v>
      </c>
      <c r="C113" s="136" t="s">
        <v>792</v>
      </c>
    </row>
    <row r="114" spans="1:3" x14ac:dyDescent="0.2">
      <c r="A114" s="135">
        <v>9107</v>
      </c>
      <c r="B114" s="136" t="s">
        <v>228</v>
      </c>
      <c r="C114" s="136" t="s">
        <v>792</v>
      </c>
    </row>
    <row r="115" spans="1:3" x14ac:dyDescent="0.2">
      <c r="A115" s="135">
        <v>9501</v>
      </c>
      <c r="B115" s="135" t="s">
        <v>49</v>
      </c>
      <c r="C115" s="136" t="s">
        <v>49</v>
      </c>
    </row>
    <row r="116" spans="1:3" x14ac:dyDescent="0.2">
      <c r="A116" s="135">
        <v>9502</v>
      </c>
      <c r="B116" s="136" t="s">
        <v>204</v>
      </c>
      <c r="C116" s="136" t="s">
        <v>793</v>
      </c>
    </row>
    <row r="117" spans="1:3" x14ac:dyDescent="0.2">
      <c r="A117" s="135">
        <v>9601</v>
      </c>
      <c r="B117" s="135" t="s">
        <v>50</v>
      </c>
      <c r="C117" s="136" t="s">
        <v>794</v>
      </c>
    </row>
    <row r="118" spans="1:3" x14ac:dyDescent="0.2">
      <c r="A118" s="135">
        <v>9602</v>
      </c>
      <c r="B118" s="135" t="s">
        <v>142</v>
      </c>
      <c r="C118" s="136" t="s">
        <v>795</v>
      </c>
    </row>
    <row r="119" spans="1:3" x14ac:dyDescent="0.2">
      <c r="A119" s="135" t="s">
        <v>135</v>
      </c>
      <c r="B119" s="135" t="s">
        <v>135</v>
      </c>
      <c r="C119" s="136" t="s">
        <v>135</v>
      </c>
    </row>
    <row r="120" spans="1:3" x14ac:dyDescent="0.2">
      <c r="A120" s="135" t="s">
        <v>116</v>
      </c>
      <c r="B120" s="135" t="s">
        <v>116</v>
      </c>
      <c r="C120" s="136" t="s">
        <v>116</v>
      </c>
    </row>
    <row r="121" spans="1:3" x14ac:dyDescent="0.2">
      <c r="A121" s="135" t="s">
        <v>134</v>
      </c>
      <c r="B121" s="135" t="s">
        <v>123</v>
      </c>
      <c r="C121" s="136" t="s">
        <v>134</v>
      </c>
    </row>
    <row r="122" spans="1:3" x14ac:dyDescent="0.2">
      <c r="A122" s="135" t="s">
        <v>372</v>
      </c>
      <c r="B122" s="135" t="s">
        <v>372</v>
      </c>
      <c r="C122" s="135" t="s">
        <v>372</v>
      </c>
    </row>
    <row r="123" spans="1:3" x14ac:dyDescent="0.2">
      <c r="A123" s="136" t="s">
        <v>589</v>
      </c>
      <c r="B123" s="135" t="s">
        <v>589</v>
      </c>
      <c r="C123" s="135" t="s">
        <v>589</v>
      </c>
    </row>
    <row r="124" spans="1:3" x14ac:dyDescent="0.2">
      <c r="A124" s="135" t="s">
        <v>590</v>
      </c>
      <c r="B124" s="135" t="s">
        <v>590</v>
      </c>
      <c r="C124" s="135" t="s">
        <v>590</v>
      </c>
    </row>
    <row r="125" spans="1:3" x14ac:dyDescent="0.2">
      <c r="A125" s="135" t="s">
        <v>317</v>
      </c>
      <c r="B125" s="135" t="s">
        <v>317</v>
      </c>
      <c r="C125" s="135" t="s">
        <v>317</v>
      </c>
    </row>
    <row r="126" spans="1:3" x14ac:dyDescent="0.2">
      <c r="A126" s="135" t="s">
        <v>318</v>
      </c>
      <c r="B126" s="135" t="s">
        <v>318</v>
      </c>
      <c r="C126" s="135" t="s">
        <v>318</v>
      </c>
    </row>
    <row r="127" spans="1:3" x14ac:dyDescent="0.2">
      <c r="A127" s="135" t="s">
        <v>378</v>
      </c>
      <c r="B127" s="135" t="s">
        <v>378</v>
      </c>
      <c r="C127" s="135" t="s">
        <v>378</v>
      </c>
    </row>
    <row r="128" spans="1:3" x14ac:dyDescent="0.2">
      <c r="A128" s="135" t="s">
        <v>371</v>
      </c>
      <c r="B128" s="135" t="s">
        <v>371</v>
      </c>
      <c r="C128" s="135" t="s">
        <v>371</v>
      </c>
    </row>
    <row r="129" spans="1:3" x14ac:dyDescent="0.2">
      <c r="A129" s="135" t="s">
        <v>315</v>
      </c>
      <c r="B129" s="135" t="s">
        <v>315</v>
      </c>
      <c r="C129" s="135" t="s">
        <v>315</v>
      </c>
    </row>
    <row r="130" spans="1:3" x14ac:dyDescent="0.2">
      <c r="A130" s="135" t="s">
        <v>591</v>
      </c>
      <c r="B130" s="135" t="s">
        <v>591</v>
      </c>
      <c r="C130" s="135" t="s">
        <v>591</v>
      </c>
    </row>
    <row r="131" spans="1:3" x14ac:dyDescent="0.2">
      <c r="A131" s="135" t="s">
        <v>592</v>
      </c>
      <c r="B131" s="135" t="s">
        <v>592</v>
      </c>
      <c r="C131" s="135" t="s">
        <v>592</v>
      </c>
    </row>
    <row r="132" spans="1:3" x14ac:dyDescent="0.2">
      <c r="A132" s="136" t="s">
        <v>391</v>
      </c>
      <c r="B132" s="135" t="s">
        <v>391</v>
      </c>
      <c r="C132" s="135" t="s">
        <v>391</v>
      </c>
    </row>
    <row r="133" spans="1:3" x14ac:dyDescent="0.2">
      <c r="A133" s="135" t="s">
        <v>594</v>
      </c>
      <c r="B133" s="135" t="s">
        <v>594</v>
      </c>
      <c r="C133" s="135" t="s">
        <v>594</v>
      </c>
    </row>
    <row r="134" spans="1:3" x14ac:dyDescent="0.2">
      <c r="A134" s="135" t="s">
        <v>595</v>
      </c>
      <c r="B134" s="135" t="s">
        <v>595</v>
      </c>
      <c r="C134" s="135" t="s">
        <v>595</v>
      </c>
    </row>
    <row r="135" spans="1:3" x14ac:dyDescent="0.2">
      <c r="A135" s="135" t="s">
        <v>596</v>
      </c>
      <c r="B135" s="135" t="s">
        <v>596</v>
      </c>
      <c r="C135" s="135" t="s">
        <v>596</v>
      </c>
    </row>
    <row r="136" spans="1:3" x14ac:dyDescent="0.2">
      <c r="A136" s="135" t="s">
        <v>593</v>
      </c>
      <c r="B136" s="135" t="s">
        <v>593</v>
      </c>
      <c r="C136" s="135" t="s">
        <v>593</v>
      </c>
    </row>
    <row r="137" spans="1:3" x14ac:dyDescent="0.2">
      <c r="A137" s="135">
        <v>17</v>
      </c>
      <c r="B137" s="137" t="s">
        <v>796</v>
      </c>
      <c r="C137" s="137" t="s">
        <v>797</v>
      </c>
    </row>
    <row r="138" spans="1:3" x14ac:dyDescent="0.2">
      <c r="A138" s="137" t="s">
        <v>799</v>
      </c>
      <c r="B138" s="137" t="s">
        <v>799</v>
      </c>
      <c r="C138" s="137" t="s">
        <v>799</v>
      </c>
    </row>
    <row r="139" spans="1:3" x14ac:dyDescent="0.2">
      <c r="A139" s="135">
        <v>3601</v>
      </c>
      <c r="B139" s="136" t="s">
        <v>806</v>
      </c>
      <c r="C139" s="136" t="s">
        <v>748</v>
      </c>
    </row>
    <row r="140" spans="1:3" x14ac:dyDescent="0.2">
      <c r="A140">
        <v>3804</v>
      </c>
      <c r="B140" s="140" t="s">
        <v>845</v>
      </c>
      <c r="C140" s="140" t="s">
        <v>846</v>
      </c>
    </row>
    <row r="141" spans="1:3" x14ac:dyDescent="0.2">
      <c r="A141">
        <v>9001</v>
      </c>
      <c r="B141" s="140" t="s">
        <v>848</v>
      </c>
      <c r="C141" s="140" t="s">
        <v>849</v>
      </c>
    </row>
    <row r="142" spans="1:3" x14ac:dyDescent="0.2">
      <c r="A142">
        <v>3806</v>
      </c>
      <c r="B142" s="140" t="s">
        <v>852</v>
      </c>
      <c r="C142" s="140" t="s">
        <v>851</v>
      </c>
    </row>
    <row r="143" spans="1:3" x14ac:dyDescent="0.2">
      <c r="A143">
        <v>9001</v>
      </c>
      <c r="B143" s="140" t="s">
        <v>854</v>
      </c>
      <c r="C143" s="140" t="s">
        <v>853</v>
      </c>
    </row>
    <row r="144" spans="1:3" x14ac:dyDescent="0.2">
      <c r="A144">
        <v>3306</v>
      </c>
    </row>
  </sheetData>
  <customSheetViews>
    <customSheetView guid="{BF55C8B6-02BC-4649-87DB-F6F6CA7756AD}" topLeftCell="A97">
      <selection activeCell="B118" sqref="B118"/>
      <pageMargins left="0.78740157499999996" right="0.78740157499999996" top="0.984251969" bottom="0.984251969" header="0.4921259845" footer="0.4921259845"/>
      <headerFooter alignWithMargins="0"/>
    </customSheetView>
  </customSheetViews>
  <phoneticPr fontId="2" type="noConversion"/>
  <pageMargins left="0.78740157499999996" right="0.78740157499999996" top="0.984251969" bottom="0.984251969" header="0.4921259845" footer="0.4921259845"/>
  <pageSetup paperSize="8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4:M164"/>
  <sheetViews>
    <sheetView zoomScale="85" zoomScaleNormal="85" workbookViewId="0">
      <selection activeCell="D128" sqref="D128"/>
    </sheetView>
  </sheetViews>
  <sheetFormatPr baseColWidth="10" defaultRowHeight="12.75" x14ac:dyDescent="0.2"/>
  <cols>
    <col min="4" max="4" width="14.140625" customWidth="1"/>
    <col min="11" max="11" width="16.42578125" customWidth="1"/>
  </cols>
  <sheetData>
    <row r="4" spans="4:13" x14ac:dyDescent="0.2">
      <c r="D4" t="s">
        <v>100</v>
      </c>
      <c r="E4" t="s">
        <v>79</v>
      </c>
      <c r="F4" s="62" t="s">
        <v>126</v>
      </c>
      <c r="J4" s="62"/>
      <c r="K4" s="62" t="s">
        <v>212</v>
      </c>
      <c r="L4" s="62" t="s">
        <v>79</v>
      </c>
      <c r="M4" s="62" t="s">
        <v>126</v>
      </c>
    </row>
    <row r="5" spans="4:13" x14ac:dyDescent="0.2">
      <c r="D5" t="s">
        <v>101</v>
      </c>
      <c r="E5" t="s">
        <v>79</v>
      </c>
      <c r="F5" s="62" t="s">
        <v>126</v>
      </c>
      <c r="J5" s="62"/>
      <c r="K5" s="62" t="s">
        <v>212</v>
      </c>
      <c r="L5" s="62" t="s">
        <v>80</v>
      </c>
    </row>
    <row r="6" spans="4:13" x14ac:dyDescent="0.2">
      <c r="D6" t="s">
        <v>102</v>
      </c>
      <c r="E6" t="s">
        <v>79</v>
      </c>
      <c r="F6" s="62" t="s">
        <v>126</v>
      </c>
      <c r="J6" s="62"/>
      <c r="K6" s="62" t="s">
        <v>213</v>
      </c>
      <c r="L6" s="62" t="s">
        <v>79</v>
      </c>
      <c r="M6" s="62" t="s">
        <v>126</v>
      </c>
    </row>
    <row r="7" spans="4:13" x14ac:dyDescent="0.2">
      <c r="D7" t="s">
        <v>113</v>
      </c>
      <c r="E7" t="s">
        <v>79</v>
      </c>
      <c r="F7" s="68">
        <v>0.45833333333333331</v>
      </c>
      <c r="J7" s="62"/>
      <c r="K7" s="62" t="s">
        <v>213</v>
      </c>
      <c r="L7" s="62" t="s">
        <v>80</v>
      </c>
    </row>
    <row r="8" spans="4:13" x14ac:dyDescent="0.2">
      <c r="D8" t="s">
        <v>114</v>
      </c>
      <c r="E8" t="s">
        <v>79</v>
      </c>
      <c r="F8" s="68">
        <v>0.45833333333333331</v>
      </c>
      <c r="J8" s="62"/>
      <c r="K8" s="62" t="s">
        <v>214</v>
      </c>
      <c r="L8" s="62" t="s">
        <v>79</v>
      </c>
      <c r="M8" s="62" t="s">
        <v>126</v>
      </c>
    </row>
    <row r="9" spans="4:13" x14ac:dyDescent="0.2">
      <c r="D9" t="s">
        <v>103</v>
      </c>
      <c r="E9" t="s">
        <v>79</v>
      </c>
      <c r="F9" s="68">
        <v>0.45833333333333331</v>
      </c>
      <c r="J9" s="62"/>
      <c r="K9" s="62" t="s">
        <v>214</v>
      </c>
      <c r="L9" s="62" t="s">
        <v>80</v>
      </c>
    </row>
    <row r="10" spans="4:13" x14ac:dyDescent="0.2">
      <c r="D10" t="s">
        <v>104</v>
      </c>
      <c r="E10" t="s">
        <v>79</v>
      </c>
      <c r="F10" s="68">
        <v>0.45833333333333331</v>
      </c>
      <c r="J10" s="62"/>
      <c r="K10" s="62" t="s">
        <v>215</v>
      </c>
      <c r="L10" s="62" t="s">
        <v>79</v>
      </c>
      <c r="M10" s="62" t="s">
        <v>126</v>
      </c>
    </row>
    <row r="11" spans="4:13" x14ac:dyDescent="0.2">
      <c r="D11" t="s">
        <v>129</v>
      </c>
      <c r="E11" t="s">
        <v>79</v>
      </c>
      <c r="F11" s="1">
        <v>0.45833333333333331</v>
      </c>
      <c r="J11" s="62"/>
      <c r="K11" s="62" t="s">
        <v>215</v>
      </c>
      <c r="L11" s="62" t="s">
        <v>80</v>
      </c>
    </row>
    <row r="12" spans="4:13" x14ac:dyDescent="0.2">
      <c r="D12" t="s">
        <v>130</v>
      </c>
      <c r="E12" t="s">
        <v>79</v>
      </c>
      <c r="F12" s="1">
        <v>0.45833333333333331</v>
      </c>
      <c r="J12" s="62"/>
      <c r="K12" s="62" t="s">
        <v>216</v>
      </c>
      <c r="L12" s="62" t="s">
        <v>79</v>
      </c>
      <c r="M12" s="62" t="s">
        <v>126</v>
      </c>
    </row>
    <row r="13" spans="4:13" x14ac:dyDescent="0.2">
      <c r="D13" t="s">
        <v>131</v>
      </c>
      <c r="E13" t="s">
        <v>79</v>
      </c>
      <c r="F13" s="1">
        <v>0.45833333333333331</v>
      </c>
      <c r="J13" s="62"/>
      <c r="K13" s="62" t="s">
        <v>216</v>
      </c>
      <c r="L13" s="62" t="s">
        <v>80</v>
      </c>
    </row>
    <row r="14" spans="4:13" x14ac:dyDescent="0.2">
      <c r="D14" t="s">
        <v>105</v>
      </c>
      <c r="E14" t="s">
        <v>79</v>
      </c>
      <c r="F14" s="62" t="s">
        <v>126</v>
      </c>
      <c r="J14" s="62"/>
      <c r="K14" s="62" t="s">
        <v>292</v>
      </c>
      <c r="L14" s="62" t="s">
        <v>79</v>
      </c>
      <c r="M14" s="62" t="s">
        <v>126</v>
      </c>
    </row>
    <row r="15" spans="4:13" x14ac:dyDescent="0.2">
      <c r="D15" t="s">
        <v>105</v>
      </c>
      <c r="E15" t="s">
        <v>80</v>
      </c>
      <c r="J15" s="62"/>
      <c r="K15" s="62" t="s">
        <v>292</v>
      </c>
      <c r="L15" s="62" t="s">
        <v>80</v>
      </c>
    </row>
    <row r="16" spans="4:13" x14ac:dyDescent="0.2">
      <c r="D16" t="s">
        <v>106</v>
      </c>
      <c r="E16" t="s">
        <v>79</v>
      </c>
      <c r="F16" s="62" t="s">
        <v>126</v>
      </c>
      <c r="J16" s="62"/>
      <c r="K16" s="62" t="s">
        <v>208</v>
      </c>
      <c r="L16" s="62" t="s">
        <v>79</v>
      </c>
      <c r="M16" s="62" t="s">
        <v>126</v>
      </c>
    </row>
    <row r="17" spans="3:13" x14ac:dyDescent="0.2">
      <c r="D17" t="s">
        <v>106</v>
      </c>
      <c r="E17" t="s">
        <v>80</v>
      </c>
      <c r="J17" s="62"/>
      <c r="K17" s="62" t="s">
        <v>208</v>
      </c>
      <c r="L17" s="62" t="s">
        <v>80</v>
      </c>
    </row>
    <row r="18" spans="3:13" x14ac:dyDescent="0.2">
      <c r="D18" t="s">
        <v>188</v>
      </c>
      <c r="E18" t="s">
        <v>80</v>
      </c>
      <c r="J18" s="62"/>
      <c r="K18" s="62" t="s">
        <v>209</v>
      </c>
      <c r="L18" s="62" t="s">
        <v>79</v>
      </c>
      <c r="M18" s="62" t="s">
        <v>126</v>
      </c>
    </row>
    <row r="19" spans="3:13" x14ac:dyDescent="0.2">
      <c r="D19" t="s">
        <v>189</v>
      </c>
      <c r="E19" t="s">
        <v>80</v>
      </c>
      <c r="J19" s="62"/>
      <c r="K19" s="62" t="s">
        <v>209</v>
      </c>
      <c r="L19" s="62" t="s">
        <v>80</v>
      </c>
    </row>
    <row r="20" spans="3:13" x14ac:dyDescent="0.2">
      <c r="D20" s="62" t="s">
        <v>281</v>
      </c>
      <c r="E20" t="s">
        <v>80</v>
      </c>
      <c r="F20" s="62" t="s">
        <v>126</v>
      </c>
      <c r="J20" s="62"/>
      <c r="K20" s="62" t="s">
        <v>210</v>
      </c>
      <c r="L20" s="62" t="s">
        <v>79</v>
      </c>
      <c r="M20" s="62" t="s">
        <v>126</v>
      </c>
    </row>
    <row r="21" spans="3:13" x14ac:dyDescent="0.2">
      <c r="D21" t="s">
        <v>197</v>
      </c>
      <c r="E21" t="s">
        <v>80</v>
      </c>
      <c r="J21" s="62"/>
      <c r="K21" s="62" t="s">
        <v>210</v>
      </c>
      <c r="L21" s="62" t="s">
        <v>80</v>
      </c>
    </row>
    <row r="22" spans="3:13" x14ac:dyDescent="0.2">
      <c r="D22" t="s">
        <v>198</v>
      </c>
      <c r="E22" t="s">
        <v>80</v>
      </c>
      <c r="J22" s="62"/>
      <c r="K22" s="62" t="s">
        <v>211</v>
      </c>
      <c r="L22" s="62" t="s">
        <v>79</v>
      </c>
      <c r="M22" s="62" t="s">
        <v>126</v>
      </c>
    </row>
    <row r="23" spans="3:13" x14ac:dyDescent="0.2">
      <c r="D23" t="s">
        <v>199</v>
      </c>
      <c r="E23" t="s">
        <v>80</v>
      </c>
      <c r="J23" s="62"/>
      <c r="K23" s="62" t="s">
        <v>211</v>
      </c>
      <c r="L23" s="62" t="s">
        <v>80</v>
      </c>
    </row>
    <row r="24" spans="3:13" x14ac:dyDescent="0.2">
      <c r="D24" t="s">
        <v>200</v>
      </c>
      <c r="E24" t="s">
        <v>80</v>
      </c>
      <c r="J24" s="62"/>
      <c r="K24" s="62" t="s">
        <v>293</v>
      </c>
      <c r="L24" s="62" t="s">
        <v>79</v>
      </c>
      <c r="M24" s="62" t="s">
        <v>126</v>
      </c>
    </row>
    <row r="25" spans="3:13" x14ac:dyDescent="0.2">
      <c r="D25" t="s">
        <v>201</v>
      </c>
      <c r="E25" s="62" t="s">
        <v>80</v>
      </c>
      <c r="J25" s="62"/>
      <c r="K25" s="62" t="s">
        <v>293</v>
      </c>
      <c r="L25" s="62" t="s">
        <v>80</v>
      </c>
    </row>
    <row r="26" spans="3:13" x14ac:dyDescent="0.2">
      <c r="D26" t="s">
        <v>202</v>
      </c>
      <c r="E26" t="s">
        <v>80</v>
      </c>
      <c r="J26" s="62"/>
      <c r="K26" s="62" t="s">
        <v>68</v>
      </c>
      <c r="L26" s="62" t="s">
        <v>79</v>
      </c>
      <c r="M26" s="62" t="s">
        <v>126</v>
      </c>
    </row>
    <row r="27" spans="3:13" x14ac:dyDescent="0.2">
      <c r="D27" t="s">
        <v>203</v>
      </c>
      <c r="E27" t="s">
        <v>80</v>
      </c>
      <c r="J27" s="62"/>
      <c r="K27" s="62" t="s">
        <v>68</v>
      </c>
      <c r="L27" s="62" t="s">
        <v>80</v>
      </c>
    </row>
    <row r="28" spans="3:13" x14ac:dyDescent="0.2">
      <c r="D28" t="s">
        <v>217</v>
      </c>
      <c r="E28" t="s">
        <v>80</v>
      </c>
      <c r="J28" s="62"/>
      <c r="K28" s="62" t="s">
        <v>69</v>
      </c>
      <c r="L28" s="62" t="s">
        <v>79</v>
      </c>
      <c r="M28" s="62" t="s">
        <v>126</v>
      </c>
    </row>
    <row r="29" spans="3:13" x14ac:dyDescent="0.2">
      <c r="D29" t="s">
        <v>218</v>
      </c>
      <c r="E29" s="62" t="s">
        <v>80</v>
      </c>
      <c r="J29" s="62"/>
      <c r="K29" s="62" t="s">
        <v>69</v>
      </c>
      <c r="L29" s="62" t="s">
        <v>80</v>
      </c>
    </row>
    <row r="30" spans="3:13" x14ac:dyDescent="0.2">
      <c r="C30" s="62"/>
      <c r="D30" t="s">
        <v>219</v>
      </c>
      <c r="E30" t="s">
        <v>80</v>
      </c>
      <c r="J30" s="62"/>
      <c r="K30" s="62" t="s">
        <v>70</v>
      </c>
      <c r="L30" s="62" t="s">
        <v>79</v>
      </c>
      <c r="M30" s="62" t="s">
        <v>126</v>
      </c>
    </row>
    <row r="31" spans="3:13" x14ac:dyDescent="0.2">
      <c r="C31" s="62"/>
      <c r="D31" t="s">
        <v>220</v>
      </c>
      <c r="E31" t="s">
        <v>80</v>
      </c>
      <c r="J31" s="62"/>
      <c r="K31" s="62" t="s">
        <v>70</v>
      </c>
      <c r="L31" s="62" t="s">
        <v>80</v>
      </c>
    </row>
    <row r="32" spans="3:13" x14ac:dyDescent="0.2">
      <c r="C32" s="62"/>
      <c r="D32" s="62" t="s">
        <v>212</v>
      </c>
      <c r="E32" t="s">
        <v>79</v>
      </c>
      <c r="F32" s="62" t="s">
        <v>126</v>
      </c>
      <c r="J32" s="62"/>
      <c r="K32" s="62" t="s">
        <v>71</v>
      </c>
      <c r="L32" s="62" t="s">
        <v>79</v>
      </c>
      <c r="M32" s="62" t="s">
        <v>126</v>
      </c>
    </row>
    <row r="33" spans="3:13" x14ac:dyDescent="0.2">
      <c r="C33" s="62"/>
      <c r="D33" s="62" t="s">
        <v>212</v>
      </c>
      <c r="E33" t="s">
        <v>80</v>
      </c>
      <c r="F33" s="62"/>
      <c r="J33" s="62"/>
      <c r="K33" s="62" t="s">
        <v>71</v>
      </c>
      <c r="L33" s="62" t="s">
        <v>80</v>
      </c>
    </row>
    <row r="34" spans="3:13" x14ac:dyDescent="0.2">
      <c r="C34" s="62"/>
      <c r="D34" s="62" t="s">
        <v>212</v>
      </c>
      <c r="E34" s="62" t="s">
        <v>99</v>
      </c>
      <c r="F34" s="62"/>
      <c r="J34" s="62"/>
      <c r="K34" s="62" t="s">
        <v>72</v>
      </c>
      <c r="L34" s="62" t="s">
        <v>79</v>
      </c>
      <c r="M34" s="62" t="s">
        <v>126</v>
      </c>
    </row>
    <row r="35" spans="3:13" x14ac:dyDescent="0.2">
      <c r="C35" s="62"/>
      <c r="D35" s="62" t="s">
        <v>213</v>
      </c>
      <c r="E35" t="s">
        <v>79</v>
      </c>
      <c r="F35" s="62" t="s">
        <v>126</v>
      </c>
      <c r="J35" s="62"/>
      <c r="K35" s="62" t="s">
        <v>72</v>
      </c>
      <c r="L35" s="62" t="s">
        <v>80</v>
      </c>
    </row>
    <row r="36" spans="3:13" x14ac:dyDescent="0.2">
      <c r="C36" s="62"/>
      <c r="D36" s="62" t="s">
        <v>213</v>
      </c>
      <c r="E36" t="s">
        <v>80</v>
      </c>
      <c r="J36" s="62"/>
      <c r="K36" s="62" t="s">
        <v>73</v>
      </c>
      <c r="L36" s="62" t="s">
        <v>79</v>
      </c>
      <c r="M36" s="62" t="s">
        <v>126</v>
      </c>
    </row>
    <row r="37" spans="3:13" x14ac:dyDescent="0.2">
      <c r="C37" s="62"/>
      <c r="D37" s="62" t="s">
        <v>213</v>
      </c>
      <c r="E37" s="62" t="s">
        <v>99</v>
      </c>
      <c r="J37" s="62"/>
      <c r="K37" s="62" t="s">
        <v>73</v>
      </c>
      <c r="L37" s="62" t="s">
        <v>80</v>
      </c>
    </row>
    <row r="38" spans="3:13" x14ac:dyDescent="0.2">
      <c r="C38" s="62"/>
      <c r="D38" s="62" t="s">
        <v>214</v>
      </c>
      <c r="E38" t="s">
        <v>79</v>
      </c>
      <c r="F38" s="62" t="s">
        <v>126</v>
      </c>
      <c r="J38" s="62"/>
      <c r="K38" s="62" t="s">
        <v>74</v>
      </c>
      <c r="L38" s="62" t="s">
        <v>79</v>
      </c>
      <c r="M38" s="62" t="s">
        <v>126</v>
      </c>
    </row>
    <row r="39" spans="3:13" x14ac:dyDescent="0.2">
      <c r="C39" s="62"/>
      <c r="D39" s="62" t="s">
        <v>214</v>
      </c>
      <c r="E39" t="s">
        <v>80</v>
      </c>
      <c r="J39" s="62"/>
      <c r="K39" s="62" t="s">
        <v>74</v>
      </c>
      <c r="L39" s="62" t="s">
        <v>80</v>
      </c>
    </row>
    <row r="40" spans="3:13" x14ac:dyDescent="0.2">
      <c r="C40" s="62"/>
      <c r="D40" s="62" t="s">
        <v>214</v>
      </c>
      <c r="E40" s="62" t="s">
        <v>99</v>
      </c>
      <c r="J40" s="62"/>
      <c r="K40" s="62" t="s">
        <v>75</v>
      </c>
      <c r="L40" s="62" t="s">
        <v>79</v>
      </c>
      <c r="M40" s="62" t="s">
        <v>126</v>
      </c>
    </row>
    <row r="41" spans="3:13" x14ac:dyDescent="0.2">
      <c r="C41" s="62"/>
      <c r="D41" s="62" t="s">
        <v>215</v>
      </c>
      <c r="E41" t="s">
        <v>79</v>
      </c>
      <c r="F41" s="62" t="s">
        <v>126</v>
      </c>
      <c r="J41" s="62"/>
      <c r="K41" s="62" t="s">
        <v>75</v>
      </c>
      <c r="L41" s="62" t="s">
        <v>80</v>
      </c>
    </row>
    <row r="42" spans="3:13" x14ac:dyDescent="0.2">
      <c r="C42" s="62"/>
      <c r="D42" s="62" t="s">
        <v>215</v>
      </c>
      <c r="E42" t="s">
        <v>80</v>
      </c>
      <c r="J42" s="62"/>
      <c r="K42" s="62" t="s">
        <v>231</v>
      </c>
      <c r="L42" s="62" t="s">
        <v>79</v>
      </c>
      <c r="M42" s="62" t="s">
        <v>126</v>
      </c>
    </row>
    <row r="43" spans="3:13" x14ac:dyDescent="0.2">
      <c r="C43" s="62"/>
      <c r="D43" s="62" t="s">
        <v>215</v>
      </c>
      <c r="E43" s="62" t="s">
        <v>99</v>
      </c>
      <c r="J43" s="62"/>
      <c r="K43" s="62" t="s">
        <v>231</v>
      </c>
      <c r="L43" s="62" t="s">
        <v>80</v>
      </c>
    </row>
    <row r="44" spans="3:13" x14ac:dyDescent="0.2">
      <c r="C44" s="62"/>
      <c r="D44" s="62" t="s">
        <v>216</v>
      </c>
      <c r="E44" t="s">
        <v>79</v>
      </c>
      <c r="F44" s="62" t="s">
        <v>126</v>
      </c>
      <c r="J44" s="62"/>
      <c r="K44" s="62" t="s">
        <v>295</v>
      </c>
      <c r="L44" s="62" t="s">
        <v>79</v>
      </c>
      <c r="M44" s="62" t="s">
        <v>126</v>
      </c>
    </row>
    <row r="45" spans="3:13" x14ac:dyDescent="0.2">
      <c r="C45" s="62"/>
      <c r="D45" s="62" t="s">
        <v>216</v>
      </c>
      <c r="E45" t="s">
        <v>80</v>
      </c>
      <c r="J45" s="62"/>
      <c r="K45" s="62" t="s">
        <v>295</v>
      </c>
      <c r="L45" s="62" t="s">
        <v>80</v>
      </c>
    </row>
    <row r="46" spans="3:13" x14ac:dyDescent="0.2">
      <c r="C46" s="62"/>
      <c r="D46" s="62" t="s">
        <v>216</v>
      </c>
      <c r="E46" s="62" t="s">
        <v>99</v>
      </c>
      <c r="J46" s="62"/>
      <c r="K46" s="62" t="s">
        <v>281</v>
      </c>
      <c r="L46" s="62" t="s">
        <v>80</v>
      </c>
      <c r="M46" s="62" t="s">
        <v>126</v>
      </c>
    </row>
    <row r="47" spans="3:13" x14ac:dyDescent="0.2">
      <c r="C47" s="62"/>
      <c r="D47" s="62" t="s">
        <v>292</v>
      </c>
      <c r="E47" s="62" t="s">
        <v>79</v>
      </c>
      <c r="F47" s="62" t="s">
        <v>126</v>
      </c>
      <c r="J47" s="62"/>
      <c r="K47" s="62" t="s">
        <v>184</v>
      </c>
      <c r="L47" s="62" t="s">
        <v>79</v>
      </c>
      <c r="M47" s="62" t="s">
        <v>126</v>
      </c>
    </row>
    <row r="48" spans="3:13" x14ac:dyDescent="0.2">
      <c r="C48" s="62"/>
      <c r="D48" s="62" t="s">
        <v>292</v>
      </c>
      <c r="E48" s="62" t="s">
        <v>80</v>
      </c>
      <c r="J48" s="62"/>
      <c r="K48" s="62" t="s">
        <v>185</v>
      </c>
      <c r="L48" s="62" t="s">
        <v>79</v>
      </c>
      <c r="M48" s="62" t="s">
        <v>126</v>
      </c>
    </row>
    <row r="49" spans="3:13" x14ac:dyDescent="0.2">
      <c r="C49" s="62"/>
      <c r="D49" s="62" t="s">
        <v>292</v>
      </c>
      <c r="E49" s="62" t="s">
        <v>99</v>
      </c>
      <c r="J49" s="62"/>
      <c r="K49" s="62" t="s">
        <v>323</v>
      </c>
      <c r="L49" s="62" t="s">
        <v>79</v>
      </c>
      <c r="M49" s="1">
        <v>0.27083333333333331</v>
      </c>
    </row>
    <row r="50" spans="3:13" x14ac:dyDescent="0.2">
      <c r="C50" s="62"/>
      <c r="D50" s="62" t="s">
        <v>231</v>
      </c>
      <c r="E50" t="s">
        <v>79</v>
      </c>
      <c r="F50" s="62" t="s">
        <v>126</v>
      </c>
      <c r="J50" s="62"/>
    </row>
    <row r="51" spans="3:13" x14ac:dyDescent="0.2">
      <c r="C51" s="62"/>
      <c r="D51" s="62" t="s">
        <v>231</v>
      </c>
      <c r="E51" t="s">
        <v>80</v>
      </c>
      <c r="J51" s="62"/>
    </row>
    <row r="52" spans="3:13" x14ac:dyDescent="0.2">
      <c r="C52" s="62"/>
      <c r="D52" s="62" t="s">
        <v>231</v>
      </c>
      <c r="E52" s="62" t="s">
        <v>99</v>
      </c>
      <c r="J52" s="62"/>
    </row>
    <row r="53" spans="3:13" x14ac:dyDescent="0.2">
      <c r="C53" s="62"/>
      <c r="D53" s="62" t="s">
        <v>726</v>
      </c>
      <c r="E53" t="s">
        <v>79</v>
      </c>
      <c r="F53" s="62" t="s">
        <v>126</v>
      </c>
      <c r="J53" s="62"/>
    </row>
    <row r="54" spans="3:13" x14ac:dyDescent="0.2">
      <c r="C54" s="62"/>
      <c r="D54" s="62" t="s">
        <v>726</v>
      </c>
      <c r="E54" t="s">
        <v>80</v>
      </c>
      <c r="J54" s="62"/>
    </row>
    <row r="55" spans="3:13" x14ac:dyDescent="0.2">
      <c r="C55" s="62"/>
      <c r="D55" s="62" t="s">
        <v>726</v>
      </c>
      <c r="E55" s="62" t="s">
        <v>99</v>
      </c>
      <c r="J55" s="62"/>
    </row>
    <row r="56" spans="3:13" x14ac:dyDescent="0.2">
      <c r="C56" s="62"/>
      <c r="D56" s="62" t="s">
        <v>727</v>
      </c>
      <c r="E56" t="s">
        <v>79</v>
      </c>
      <c r="F56" s="62" t="s">
        <v>126</v>
      </c>
      <c r="J56" s="62"/>
      <c r="L56" s="62"/>
    </row>
    <row r="57" spans="3:13" x14ac:dyDescent="0.2">
      <c r="C57" s="62"/>
      <c r="D57" s="62" t="s">
        <v>727</v>
      </c>
      <c r="E57" t="s">
        <v>80</v>
      </c>
      <c r="J57" s="62"/>
    </row>
    <row r="58" spans="3:13" x14ac:dyDescent="0.2">
      <c r="C58" s="62"/>
      <c r="D58" s="62" t="s">
        <v>727</v>
      </c>
      <c r="E58" s="62" t="s">
        <v>99</v>
      </c>
      <c r="J58" s="62"/>
    </row>
    <row r="59" spans="3:13" x14ac:dyDescent="0.2">
      <c r="C59" s="62"/>
      <c r="D59" s="62" t="s">
        <v>295</v>
      </c>
      <c r="E59" t="s">
        <v>79</v>
      </c>
      <c r="F59" s="62" t="s">
        <v>126</v>
      </c>
      <c r="J59" s="62"/>
      <c r="K59" s="62"/>
    </row>
    <row r="60" spans="3:13" x14ac:dyDescent="0.2">
      <c r="C60" s="62"/>
      <c r="D60" s="62" t="s">
        <v>295</v>
      </c>
      <c r="E60" t="s">
        <v>80</v>
      </c>
      <c r="J60" s="62"/>
      <c r="K60" s="62"/>
    </row>
    <row r="61" spans="3:13" x14ac:dyDescent="0.2">
      <c r="C61" s="62"/>
      <c r="D61" s="62" t="s">
        <v>295</v>
      </c>
      <c r="E61" s="62" t="s">
        <v>99</v>
      </c>
      <c r="J61" s="62"/>
      <c r="K61" s="62"/>
    </row>
    <row r="62" spans="3:13" x14ac:dyDescent="0.2">
      <c r="C62" s="62"/>
      <c r="D62" t="s">
        <v>862</v>
      </c>
      <c r="E62" t="s">
        <v>79</v>
      </c>
      <c r="F62" s="62" t="s">
        <v>126</v>
      </c>
      <c r="J62" s="62"/>
      <c r="K62" s="62"/>
    </row>
    <row r="63" spans="3:13" x14ac:dyDescent="0.2">
      <c r="C63" s="62"/>
      <c r="D63" t="s">
        <v>862</v>
      </c>
      <c r="E63" t="s">
        <v>80</v>
      </c>
      <c r="J63" s="62"/>
      <c r="K63" s="62"/>
    </row>
    <row r="64" spans="3:13" x14ac:dyDescent="0.2">
      <c r="C64" s="62"/>
      <c r="D64" t="s">
        <v>862</v>
      </c>
      <c r="E64" s="62" t="s">
        <v>99</v>
      </c>
      <c r="J64" s="62"/>
      <c r="K64" s="62"/>
    </row>
    <row r="65" spans="3:11" x14ac:dyDescent="0.2">
      <c r="C65" s="62"/>
      <c r="D65" t="s">
        <v>68</v>
      </c>
      <c r="E65" t="s">
        <v>79</v>
      </c>
      <c r="F65" s="62" t="s">
        <v>126</v>
      </c>
      <c r="J65" s="62"/>
      <c r="K65" s="62"/>
    </row>
    <row r="66" spans="3:11" x14ac:dyDescent="0.2">
      <c r="C66" s="62"/>
      <c r="D66" t="s">
        <v>68</v>
      </c>
      <c r="E66" t="s">
        <v>80</v>
      </c>
      <c r="J66" s="62"/>
      <c r="K66" s="62"/>
    </row>
    <row r="67" spans="3:11" x14ac:dyDescent="0.2">
      <c r="C67" s="62"/>
      <c r="D67" t="s">
        <v>68</v>
      </c>
      <c r="E67" t="s">
        <v>99</v>
      </c>
      <c r="J67" s="62"/>
      <c r="K67" s="62"/>
    </row>
    <row r="68" spans="3:11" x14ac:dyDescent="0.2">
      <c r="C68" s="62"/>
      <c r="D68" t="s">
        <v>69</v>
      </c>
      <c r="E68" t="s">
        <v>79</v>
      </c>
      <c r="F68" s="62" t="s">
        <v>126</v>
      </c>
      <c r="J68" s="62"/>
      <c r="K68" s="62"/>
    </row>
    <row r="69" spans="3:11" x14ac:dyDescent="0.2">
      <c r="C69" s="62"/>
      <c r="D69" t="s">
        <v>69</v>
      </c>
      <c r="E69" t="s">
        <v>80</v>
      </c>
      <c r="J69" s="62"/>
      <c r="K69" s="62"/>
    </row>
    <row r="70" spans="3:11" x14ac:dyDescent="0.2">
      <c r="C70" s="62"/>
      <c r="D70" t="s">
        <v>69</v>
      </c>
      <c r="E70" s="62" t="s">
        <v>99</v>
      </c>
      <c r="J70" s="62"/>
      <c r="K70" s="62"/>
    </row>
    <row r="71" spans="3:11" x14ac:dyDescent="0.2">
      <c r="C71" s="62"/>
      <c r="D71" t="s">
        <v>70</v>
      </c>
      <c r="E71" t="s">
        <v>79</v>
      </c>
      <c r="F71" s="62" t="s">
        <v>126</v>
      </c>
      <c r="J71" s="62"/>
      <c r="K71" s="62"/>
    </row>
    <row r="72" spans="3:11" x14ac:dyDescent="0.2">
      <c r="C72" s="62"/>
      <c r="D72" t="s">
        <v>70</v>
      </c>
      <c r="E72" t="s">
        <v>80</v>
      </c>
      <c r="J72" s="62"/>
      <c r="K72" s="62"/>
    </row>
    <row r="73" spans="3:11" x14ac:dyDescent="0.2">
      <c r="C73" s="62"/>
      <c r="D73" t="s">
        <v>70</v>
      </c>
      <c r="E73" t="s">
        <v>99</v>
      </c>
      <c r="J73" s="62"/>
      <c r="K73" s="62"/>
    </row>
    <row r="74" spans="3:11" x14ac:dyDescent="0.2">
      <c r="C74" s="62"/>
      <c r="D74" t="s">
        <v>71</v>
      </c>
      <c r="E74" t="s">
        <v>79</v>
      </c>
      <c r="F74" s="62" t="s">
        <v>126</v>
      </c>
      <c r="J74" s="62"/>
      <c r="K74" s="62"/>
    </row>
    <row r="75" spans="3:11" x14ac:dyDescent="0.2">
      <c r="C75" s="62"/>
      <c r="D75" t="s">
        <v>71</v>
      </c>
      <c r="E75" t="s">
        <v>80</v>
      </c>
      <c r="F75" s="62"/>
      <c r="J75" s="62"/>
      <c r="K75" s="62"/>
    </row>
    <row r="76" spans="3:11" x14ac:dyDescent="0.2">
      <c r="C76" s="62"/>
      <c r="D76" t="s">
        <v>71</v>
      </c>
      <c r="E76" t="s">
        <v>99</v>
      </c>
      <c r="J76" s="62"/>
      <c r="K76" s="62"/>
    </row>
    <row r="77" spans="3:11" x14ac:dyDescent="0.2">
      <c r="C77" s="62"/>
      <c r="D77" t="s">
        <v>72</v>
      </c>
      <c r="E77" t="s">
        <v>79</v>
      </c>
      <c r="F77" s="62" t="s">
        <v>126</v>
      </c>
      <c r="J77" s="62"/>
    </row>
    <row r="78" spans="3:11" x14ac:dyDescent="0.2">
      <c r="C78" s="62"/>
      <c r="D78" t="s">
        <v>72</v>
      </c>
      <c r="E78" t="s">
        <v>80</v>
      </c>
      <c r="F78" s="62"/>
      <c r="J78" s="62"/>
    </row>
    <row r="79" spans="3:11" x14ac:dyDescent="0.2">
      <c r="C79" s="62"/>
      <c r="D79" t="s">
        <v>72</v>
      </c>
      <c r="E79" t="s">
        <v>99</v>
      </c>
      <c r="J79" s="62"/>
    </row>
    <row r="80" spans="3:11" x14ac:dyDescent="0.2">
      <c r="C80" s="62"/>
      <c r="D80" t="s">
        <v>73</v>
      </c>
      <c r="E80" t="s">
        <v>79</v>
      </c>
      <c r="F80" s="62" t="s">
        <v>126</v>
      </c>
      <c r="J80" s="62"/>
    </row>
    <row r="81" spans="3:10" x14ac:dyDescent="0.2">
      <c r="C81" s="62"/>
      <c r="D81" t="s">
        <v>73</v>
      </c>
      <c r="E81" t="s">
        <v>80</v>
      </c>
      <c r="F81" s="62"/>
      <c r="J81" s="62"/>
    </row>
    <row r="82" spans="3:10" x14ac:dyDescent="0.2">
      <c r="C82" s="62"/>
      <c r="D82" t="s">
        <v>73</v>
      </c>
      <c r="E82" t="s">
        <v>99</v>
      </c>
      <c r="J82" s="62"/>
    </row>
    <row r="83" spans="3:10" x14ac:dyDescent="0.2">
      <c r="C83" s="62"/>
      <c r="D83" t="s">
        <v>74</v>
      </c>
      <c r="E83" t="s">
        <v>181</v>
      </c>
      <c r="F83" t="s">
        <v>126</v>
      </c>
      <c r="J83" s="62"/>
    </row>
    <row r="84" spans="3:10" x14ac:dyDescent="0.2">
      <c r="C84" s="62"/>
      <c r="D84" t="s">
        <v>74</v>
      </c>
      <c r="E84" t="s">
        <v>79</v>
      </c>
      <c r="F84" t="s">
        <v>126</v>
      </c>
      <c r="J84" s="62"/>
    </row>
    <row r="85" spans="3:10" x14ac:dyDescent="0.2">
      <c r="C85" s="62"/>
      <c r="D85" t="s">
        <v>74</v>
      </c>
      <c r="E85" t="s">
        <v>80</v>
      </c>
      <c r="J85" s="62"/>
    </row>
    <row r="86" spans="3:10" x14ac:dyDescent="0.2">
      <c r="C86" s="62"/>
      <c r="D86" t="s">
        <v>75</v>
      </c>
      <c r="E86" t="s">
        <v>181</v>
      </c>
      <c r="F86" t="s">
        <v>126</v>
      </c>
      <c r="J86" s="62"/>
    </row>
    <row r="87" spans="3:10" x14ac:dyDescent="0.2">
      <c r="C87" s="62"/>
      <c r="D87" t="s">
        <v>75</v>
      </c>
      <c r="E87" t="s">
        <v>79</v>
      </c>
      <c r="F87" t="s">
        <v>126</v>
      </c>
      <c r="J87" s="62"/>
    </row>
    <row r="88" spans="3:10" x14ac:dyDescent="0.2">
      <c r="C88" s="62"/>
      <c r="D88" t="s">
        <v>75</v>
      </c>
      <c r="E88" t="s">
        <v>80</v>
      </c>
      <c r="J88" s="62"/>
    </row>
    <row r="89" spans="3:10" x14ac:dyDescent="0.2">
      <c r="C89" s="62"/>
      <c r="D89" t="s">
        <v>208</v>
      </c>
      <c r="E89" t="s">
        <v>79</v>
      </c>
      <c r="F89" t="s">
        <v>126</v>
      </c>
      <c r="J89" s="62"/>
    </row>
    <row r="90" spans="3:10" x14ac:dyDescent="0.2">
      <c r="C90" s="62"/>
      <c r="D90" t="s">
        <v>208</v>
      </c>
      <c r="E90" t="s">
        <v>80</v>
      </c>
      <c r="J90" s="62"/>
    </row>
    <row r="91" spans="3:10" x14ac:dyDescent="0.2">
      <c r="C91" s="62"/>
      <c r="D91" t="s">
        <v>208</v>
      </c>
      <c r="E91" t="s">
        <v>99</v>
      </c>
      <c r="J91" s="62"/>
    </row>
    <row r="92" spans="3:10" x14ac:dyDescent="0.2">
      <c r="C92" s="62"/>
      <c r="D92" t="s">
        <v>209</v>
      </c>
      <c r="E92" t="s">
        <v>79</v>
      </c>
      <c r="F92" t="s">
        <v>126</v>
      </c>
      <c r="J92" s="62"/>
    </row>
    <row r="93" spans="3:10" x14ac:dyDescent="0.2">
      <c r="C93" s="62"/>
      <c r="D93" t="s">
        <v>209</v>
      </c>
      <c r="E93" t="s">
        <v>80</v>
      </c>
      <c r="J93" s="62"/>
    </row>
    <row r="94" spans="3:10" x14ac:dyDescent="0.2">
      <c r="C94" s="62"/>
      <c r="D94" t="s">
        <v>209</v>
      </c>
      <c r="E94" t="s">
        <v>99</v>
      </c>
      <c r="J94" s="62"/>
    </row>
    <row r="95" spans="3:10" x14ac:dyDescent="0.2">
      <c r="C95" s="62"/>
      <c r="D95" t="s">
        <v>210</v>
      </c>
      <c r="E95" t="s">
        <v>79</v>
      </c>
      <c r="F95" t="s">
        <v>126</v>
      </c>
      <c r="J95" s="62"/>
    </row>
    <row r="96" spans="3:10" x14ac:dyDescent="0.2">
      <c r="C96" s="62"/>
      <c r="D96" t="s">
        <v>210</v>
      </c>
      <c r="E96" t="s">
        <v>80</v>
      </c>
      <c r="J96" s="62"/>
    </row>
    <row r="97" spans="3:12" x14ac:dyDescent="0.2">
      <c r="C97" s="62"/>
      <c r="D97" s="62" t="s">
        <v>210</v>
      </c>
      <c r="E97" s="62" t="s">
        <v>99</v>
      </c>
      <c r="F97" s="62"/>
      <c r="J97" s="62"/>
    </row>
    <row r="98" spans="3:12" x14ac:dyDescent="0.2">
      <c r="C98" s="62"/>
      <c r="D98" s="62" t="s">
        <v>211</v>
      </c>
      <c r="E98" s="62" t="s">
        <v>79</v>
      </c>
      <c r="F98" s="62" t="s">
        <v>126</v>
      </c>
      <c r="J98" s="62"/>
    </row>
    <row r="99" spans="3:12" x14ac:dyDescent="0.2">
      <c r="C99" s="62"/>
      <c r="D99" s="62" t="s">
        <v>211</v>
      </c>
      <c r="E99" s="62" t="s">
        <v>80</v>
      </c>
      <c r="J99" s="62"/>
    </row>
    <row r="100" spans="3:12" x14ac:dyDescent="0.2">
      <c r="C100" s="62"/>
      <c r="D100" s="62" t="s">
        <v>211</v>
      </c>
      <c r="E100" s="62" t="s">
        <v>99</v>
      </c>
      <c r="F100" s="62"/>
      <c r="L100" s="62"/>
    </row>
    <row r="101" spans="3:12" x14ac:dyDescent="0.2">
      <c r="C101" s="62"/>
      <c r="D101" s="62" t="s">
        <v>293</v>
      </c>
      <c r="E101" s="62" t="s">
        <v>79</v>
      </c>
      <c r="F101" s="62" t="s">
        <v>126</v>
      </c>
    </row>
    <row r="102" spans="3:12" x14ac:dyDescent="0.2">
      <c r="C102" s="62"/>
      <c r="D102" s="62" t="s">
        <v>293</v>
      </c>
      <c r="E102" s="62" t="s">
        <v>80</v>
      </c>
    </row>
    <row r="103" spans="3:12" x14ac:dyDescent="0.2">
      <c r="C103" s="62"/>
      <c r="D103" s="62" t="s">
        <v>293</v>
      </c>
      <c r="E103" s="62" t="s">
        <v>99</v>
      </c>
      <c r="F103" s="62"/>
    </row>
    <row r="104" spans="3:12" x14ac:dyDescent="0.2">
      <c r="C104" s="62"/>
      <c r="D104" s="62" t="s">
        <v>875</v>
      </c>
      <c r="E104" s="62" t="s">
        <v>79</v>
      </c>
      <c r="F104" t="s">
        <v>126</v>
      </c>
    </row>
    <row r="105" spans="3:12" x14ac:dyDescent="0.2">
      <c r="C105" s="62"/>
      <c r="D105" s="62" t="s">
        <v>875</v>
      </c>
      <c r="E105" s="62" t="s">
        <v>80</v>
      </c>
    </row>
    <row r="106" spans="3:12" x14ac:dyDescent="0.2">
      <c r="C106" s="62"/>
      <c r="D106" s="62" t="s">
        <v>875</v>
      </c>
      <c r="E106" s="62" t="s">
        <v>99</v>
      </c>
      <c r="F106" s="62"/>
    </row>
    <row r="107" spans="3:12" x14ac:dyDescent="0.2">
      <c r="C107" s="62"/>
      <c r="D107" s="62" t="s">
        <v>876</v>
      </c>
      <c r="E107" s="62" t="s">
        <v>79</v>
      </c>
      <c r="F107" t="s">
        <v>126</v>
      </c>
    </row>
    <row r="108" spans="3:12" x14ac:dyDescent="0.2">
      <c r="C108" s="62"/>
      <c r="D108" s="62" t="s">
        <v>876</v>
      </c>
      <c r="E108" s="62" t="s">
        <v>80</v>
      </c>
    </row>
    <row r="109" spans="3:12" x14ac:dyDescent="0.2">
      <c r="C109" s="62"/>
      <c r="D109" s="62" t="s">
        <v>876</v>
      </c>
      <c r="E109" t="s">
        <v>99</v>
      </c>
      <c r="F109" s="62"/>
    </row>
    <row r="110" spans="3:12" x14ac:dyDescent="0.2">
      <c r="C110" s="62"/>
      <c r="D110" s="62" t="s">
        <v>166</v>
      </c>
      <c r="E110" s="62" t="s">
        <v>79</v>
      </c>
      <c r="F110" s="62" t="s">
        <v>126</v>
      </c>
    </row>
    <row r="111" spans="3:12" x14ac:dyDescent="0.2">
      <c r="C111" s="62"/>
      <c r="D111" s="62" t="s">
        <v>166</v>
      </c>
      <c r="E111" s="62" t="s">
        <v>80</v>
      </c>
    </row>
    <row r="112" spans="3:12" x14ac:dyDescent="0.2">
      <c r="C112" s="62"/>
      <c r="D112" s="62" t="s">
        <v>158</v>
      </c>
      <c r="E112" s="62" t="s">
        <v>79</v>
      </c>
      <c r="F112" s="1">
        <v>0.29166666666666669</v>
      </c>
    </row>
    <row r="113" spans="3:6" x14ac:dyDescent="0.2">
      <c r="C113" s="62"/>
      <c r="D113" s="62" t="s">
        <v>244</v>
      </c>
      <c r="E113" s="62" t="s">
        <v>79</v>
      </c>
      <c r="F113" s="68">
        <v>0.375</v>
      </c>
    </row>
    <row r="114" spans="3:6" x14ac:dyDescent="0.2">
      <c r="C114" s="62"/>
      <c r="D114" s="62" t="s">
        <v>353</v>
      </c>
      <c r="E114" s="62" t="s">
        <v>79</v>
      </c>
      <c r="F114" s="68">
        <v>0.20833333333333334</v>
      </c>
    </row>
    <row r="115" spans="3:6" x14ac:dyDescent="0.2">
      <c r="C115" s="62"/>
      <c r="D115" s="62" t="s">
        <v>298</v>
      </c>
      <c r="E115" s="62" t="s">
        <v>79</v>
      </c>
      <c r="F115" s="68">
        <v>0.33333333333333331</v>
      </c>
    </row>
    <row r="116" spans="3:6" x14ac:dyDescent="0.2">
      <c r="C116" s="62"/>
      <c r="D116" s="62" t="s">
        <v>298</v>
      </c>
      <c r="E116" s="62" t="s">
        <v>80</v>
      </c>
      <c r="F116" s="68">
        <v>0.33333333333333331</v>
      </c>
    </row>
    <row r="117" spans="3:6" x14ac:dyDescent="0.2">
      <c r="C117" s="62"/>
      <c r="D117" s="62" t="s">
        <v>257</v>
      </c>
      <c r="E117" s="62" t="s">
        <v>79</v>
      </c>
      <c r="F117" s="68">
        <v>0.29166666666666669</v>
      </c>
    </row>
    <row r="118" spans="3:6" x14ac:dyDescent="0.2">
      <c r="C118" s="62"/>
      <c r="D118" s="62" t="s">
        <v>323</v>
      </c>
      <c r="E118" s="62" t="s">
        <v>79</v>
      </c>
      <c r="F118" s="68">
        <v>0.27083333333333331</v>
      </c>
    </row>
    <row r="119" spans="3:6" x14ac:dyDescent="0.2">
      <c r="C119" s="62"/>
      <c r="D119" s="62" t="s">
        <v>323</v>
      </c>
      <c r="E119" s="62" t="s">
        <v>80</v>
      </c>
      <c r="F119" s="68">
        <v>0.5</v>
      </c>
    </row>
    <row r="120" spans="3:6" x14ac:dyDescent="0.2">
      <c r="C120" s="62"/>
      <c r="D120" s="62" t="s">
        <v>333</v>
      </c>
      <c r="E120" s="62" t="s">
        <v>79</v>
      </c>
      <c r="F120" s="68" t="s">
        <v>126</v>
      </c>
    </row>
    <row r="121" spans="3:6" x14ac:dyDescent="0.2">
      <c r="C121" s="62"/>
      <c r="D121" s="62" t="s">
        <v>288</v>
      </c>
      <c r="E121" s="62" t="s">
        <v>79</v>
      </c>
      <c r="F121" s="68">
        <v>0.25</v>
      </c>
    </row>
    <row r="122" spans="3:6" x14ac:dyDescent="0.2">
      <c r="C122" s="62"/>
      <c r="D122" s="62" t="s">
        <v>233</v>
      </c>
      <c r="E122" s="62" t="s">
        <v>79</v>
      </c>
      <c r="F122" s="68">
        <v>0.45833333333333331</v>
      </c>
    </row>
    <row r="123" spans="3:6" x14ac:dyDescent="0.2">
      <c r="C123" s="62"/>
      <c r="D123" s="62" t="s">
        <v>348</v>
      </c>
      <c r="E123" s="62" t="s">
        <v>79</v>
      </c>
      <c r="F123" s="68">
        <v>0.29166666666666669</v>
      </c>
    </row>
    <row r="124" spans="3:6" x14ac:dyDescent="0.2">
      <c r="C124" s="62"/>
      <c r="D124" s="62" t="s">
        <v>161</v>
      </c>
      <c r="E124" s="62" t="s">
        <v>79</v>
      </c>
      <c r="F124" s="68"/>
    </row>
    <row r="125" spans="3:6" x14ac:dyDescent="0.2">
      <c r="C125" s="62"/>
      <c r="D125" s="62" t="s">
        <v>161</v>
      </c>
      <c r="E125" s="62" t="s">
        <v>80</v>
      </c>
      <c r="F125" s="68"/>
    </row>
    <row r="126" spans="3:6" x14ac:dyDescent="0.2">
      <c r="C126" s="62"/>
      <c r="D126" s="62" t="s">
        <v>161</v>
      </c>
      <c r="E126" s="62" t="s">
        <v>99</v>
      </c>
      <c r="F126" s="68"/>
    </row>
    <row r="127" spans="3:6" x14ac:dyDescent="0.2">
      <c r="C127" s="62"/>
      <c r="D127" s="62" t="s">
        <v>161</v>
      </c>
      <c r="E127" s="62" t="s">
        <v>157</v>
      </c>
      <c r="F127" s="68"/>
    </row>
    <row r="128" spans="3:6" x14ac:dyDescent="0.2">
      <c r="C128" s="62"/>
      <c r="D128" s="62" t="s">
        <v>223</v>
      </c>
      <c r="E128" s="62" t="s">
        <v>79</v>
      </c>
      <c r="F128" s="68" t="s">
        <v>126</v>
      </c>
    </row>
    <row r="129" spans="3:6" x14ac:dyDescent="0.2">
      <c r="C129" s="62"/>
      <c r="D129" s="62" t="s">
        <v>223</v>
      </c>
      <c r="E129" s="62" t="s">
        <v>80</v>
      </c>
      <c r="F129" s="1"/>
    </row>
    <row r="130" spans="3:6" x14ac:dyDescent="0.2">
      <c r="C130" s="62"/>
      <c r="D130" s="62" t="s">
        <v>234</v>
      </c>
      <c r="E130" t="s">
        <v>79</v>
      </c>
      <c r="F130" s="68" t="s">
        <v>126</v>
      </c>
    </row>
    <row r="131" spans="3:6" x14ac:dyDescent="0.2">
      <c r="C131" s="62"/>
      <c r="D131" s="62" t="s">
        <v>234</v>
      </c>
      <c r="E131" t="s">
        <v>80</v>
      </c>
    </row>
    <row r="132" spans="3:6" x14ac:dyDescent="0.2">
      <c r="C132" s="62"/>
      <c r="D132" s="62" t="s">
        <v>350</v>
      </c>
      <c r="E132" s="62" t="s">
        <v>79</v>
      </c>
      <c r="F132" s="62" t="s">
        <v>126</v>
      </c>
    </row>
    <row r="133" spans="3:6" x14ac:dyDescent="0.2">
      <c r="C133" s="62"/>
      <c r="D133" s="62" t="s">
        <v>350</v>
      </c>
      <c r="E133" s="62" t="s">
        <v>80</v>
      </c>
    </row>
    <row r="134" spans="3:6" x14ac:dyDescent="0.2">
      <c r="C134" s="62"/>
      <c r="D134" s="62" t="s">
        <v>252</v>
      </c>
      <c r="E134" t="s">
        <v>79</v>
      </c>
      <c r="F134" s="68" t="s">
        <v>126</v>
      </c>
    </row>
    <row r="135" spans="3:6" x14ac:dyDescent="0.2">
      <c r="C135" s="62"/>
      <c r="D135" s="62" t="s">
        <v>252</v>
      </c>
      <c r="E135" t="s">
        <v>80</v>
      </c>
      <c r="F135" s="62" t="s">
        <v>126</v>
      </c>
    </row>
    <row r="136" spans="3:6" x14ac:dyDescent="0.2">
      <c r="C136" s="62"/>
      <c r="D136" s="62" t="s">
        <v>253</v>
      </c>
      <c r="E136" t="s">
        <v>79</v>
      </c>
      <c r="F136" s="68" t="s">
        <v>126</v>
      </c>
    </row>
    <row r="137" spans="3:6" x14ac:dyDescent="0.2">
      <c r="C137" s="62"/>
      <c r="D137" s="62" t="s">
        <v>253</v>
      </c>
      <c r="E137" t="s">
        <v>80</v>
      </c>
      <c r="F137" s="62" t="s">
        <v>126</v>
      </c>
    </row>
    <row r="138" spans="3:6" x14ac:dyDescent="0.2">
      <c r="C138" s="62"/>
      <c r="D138" s="62" t="s">
        <v>254</v>
      </c>
      <c r="E138" t="s">
        <v>79</v>
      </c>
      <c r="F138" s="68" t="s">
        <v>126</v>
      </c>
    </row>
    <row r="139" spans="3:6" x14ac:dyDescent="0.2">
      <c r="C139" s="62"/>
      <c r="D139" s="62" t="s">
        <v>254</v>
      </c>
      <c r="E139" t="s">
        <v>80</v>
      </c>
      <c r="F139" s="62" t="s">
        <v>126</v>
      </c>
    </row>
    <row r="140" spans="3:6" x14ac:dyDescent="0.2">
      <c r="C140" s="62"/>
      <c r="D140" s="62" t="s">
        <v>294</v>
      </c>
      <c r="E140" t="s">
        <v>79</v>
      </c>
      <c r="F140" s="68" t="s">
        <v>126</v>
      </c>
    </row>
    <row r="141" spans="3:6" x14ac:dyDescent="0.2">
      <c r="C141" s="62"/>
      <c r="D141" s="62" t="s">
        <v>294</v>
      </c>
      <c r="E141" t="s">
        <v>80</v>
      </c>
      <c r="F141" s="62" t="s">
        <v>126</v>
      </c>
    </row>
    <row r="142" spans="3:6" x14ac:dyDescent="0.2">
      <c r="C142" s="62"/>
      <c r="D142" s="62" t="s">
        <v>326</v>
      </c>
      <c r="E142" t="s">
        <v>79</v>
      </c>
      <c r="F142" s="62" t="s">
        <v>126</v>
      </c>
    </row>
    <row r="143" spans="3:6" x14ac:dyDescent="0.2">
      <c r="C143" s="62"/>
      <c r="D143" s="62" t="s">
        <v>326</v>
      </c>
      <c r="E143" t="s">
        <v>80</v>
      </c>
      <c r="F143" s="62" t="s">
        <v>126</v>
      </c>
    </row>
    <row r="144" spans="3:6" x14ac:dyDescent="0.2">
      <c r="C144" s="62"/>
      <c r="D144" s="62" t="s">
        <v>322</v>
      </c>
      <c r="E144" s="62" t="s">
        <v>79</v>
      </c>
      <c r="F144" s="62" t="s">
        <v>126</v>
      </c>
    </row>
    <row r="145" spans="3:13" x14ac:dyDescent="0.2">
      <c r="C145" s="62"/>
      <c r="D145" s="62" t="s">
        <v>322</v>
      </c>
      <c r="E145" s="62" t="s">
        <v>80</v>
      </c>
      <c r="F145" s="62"/>
    </row>
    <row r="146" spans="3:13" x14ac:dyDescent="0.2">
      <c r="D146" s="62" t="s">
        <v>373</v>
      </c>
      <c r="E146" s="62" t="s">
        <v>79</v>
      </c>
      <c r="F146" s="62" t="s">
        <v>126</v>
      </c>
    </row>
    <row r="147" spans="3:13" x14ac:dyDescent="0.2">
      <c r="D147" s="62" t="s">
        <v>373</v>
      </c>
      <c r="E147" s="62" t="s">
        <v>80</v>
      </c>
      <c r="F147" s="62" t="s">
        <v>126</v>
      </c>
    </row>
    <row r="148" spans="3:13" x14ac:dyDescent="0.2">
      <c r="D148" s="62" t="s">
        <v>167</v>
      </c>
      <c r="E148" s="62" t="s">
        <v>79</v>
      </c>
      <c r="F148" s="62" t="s">
        <v>126</v>
      </c>
      <c r="K148" s="62"/>
      <c r="M148" s="68"/>
    </row>
    <row r="149" spans="3:13" x14ac:dyDescent="0.2">
      <c r="D149" s="62" t="s">
        <v>167</v>
      </c>
      <c r="E149" s="62" t="s">
        <v>80</v>
      </c>
      <c r="K149" s="62"/>
      <c r="M149" s="62"/>
    </row>
    <row r="150" spans="3:13" x14ac:dyDescent="0.2">
      <c r="D150" s="62" t="s">
        <v>597</v>
      </c>
      <c r="E150" t="s">
        <v>79</v>
      </c>
      <c r="F150" s="68" t="s">
        <v>126</v>
      </c>
      <c r="K150" s="62"/>
      <c r="M150" s="68"/>
    </row>
    <row r="151" spans="3:13" x14ac:dyDescent="0.2">
      <c r="D151" s="62" t="s">
        <v>597</v>
      </c>
      <c r="E151" t="s">
        <v>80</v>
      </c>
      <c r="F151" s="62"/>
      <c r="K151" s="62"/>
      <c r="M151" s="68"/>
    </row>
    <row r="152" spans="3:13" x14ac:dyDescent="0.2">
      <c r="D152" s="62" t="s">
        <v>240</v>
      </c>
      <c r="E152" t="s">
        <v>79</v>
      </c>
      <c r="F152" s="68" t="s">
        <v>126</v>
      </c>
      <c r="K152" s="62"/>
      <c r="M152" s="68"/>
    </row>
    <row r="153" spans="3:13" x14ac:dyDescent="0.2">
      <c r="D153" s="62" t="s">
        <v>240</v>
      </c>
      <c r="E153" t="s">
        <v>80</v>
      </c>
      <c r="K153" s="62"/>
      <c r="M153" s="62"/>
    </row>
    <row r="154" spans="3:13" x14ac:dyDescent="0.2">
      <c r="D154" s="62"/>
      <c r="E154" s="62"/>
      <c r="F154" s="62"/>
      <c r="K154" s="62"/>
      <c r="M154" s="68"/>
    </row>
    <row r="155" spans="3:13" x14ac:dyDescent="0.2">
      <c r="D155" s="62"/>
      <c r="E155" s="62"/>
      <c r="K155" s="62"/>
    </row>
    <row r="156" spans="3:13" x14ac:dyDescent="0.2">
      <c r="D156" s="62"/>
      <c r="F156" s="62"/>
      <c r="K156" s="62"/>
      <c r="M156" s="68"/>
    </row>
    <row r="157" spans="3:13" x14ac:dyDescent="0.2">
      <c r="D157" s="62"/>
      <c r="K157" s="62"/>
    </row>
    <row r="158" spans="3:13" x14ac:dyDescent="0.2">
      <c r="K158" s="62"/>
      <c r="M158" s="68"/>
    </row>
    <row r="159" spans="3:13" x14ac:dyDescent="0.2">
      <c r="K159" s="62"/>
      <c r="M159" s="62"/>
    </row>
    <row r="160" spans="3:13" x14ac:dyDescent="0.2">
      <c r="K160" s="62"/>
      <c r="M160" s="68"/>
    </row>
    <row r="161" spans="11:13" x14ac:dyDescent="0.2">
      <c r="K161" s="62"/>
    </row>
    <row r="162" spans="11:13" x14ac:dyDescent="0.2">
      <c r="K162" s="62"/>
      <c r="M162" s="68"/>
    </row>
    <row r="163" spans="11:13" ht="12.75" customHeight="1" x14ac:dyDescent="0.2">
      <c r="K163" s="62"/>
      <c r="M163" s="62"/>
    </row>
    <row r="164" spans="11:13" x14ac:dyDescent="0.2">
      <c r="K164" s="62"/>
      <c r="M164" s="62"/>
    </row>
  </sheetData>
  <autoFilter ref="B4:M114"/>
  <customSheetViews>
    <customSheetView guid="{BF55C8B6-02BC-4649-87DB-F6F6CA7756AD}" scale="85" showAutoFilter="1" topLeftCell="A70">
      <selection activeCell="B4" sqref="B4:F125"/>
      <pageMargins left="0.7" right="0.7" top="0.75" bottom="0.75" header="0.3" footer="0.3"/>
      <autoFilter ref="B4:P125"/>
    </customSheetView>
  </customSheetViews>
  <pageMargins left="0.7" right="0.7" top="0.75" bottom="0.75" header="0.3" footer="0.3"/>
  <pageSetup paperSize="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54"/>
  <sheetViews>
    <sheetView zoomScale="80" zoomScaleNormal="80" workbookViewId="0">
      <selection activeCell="E4" sqref="E4"/>
    </sheetView>
  </sheetViews>
  <sheetFormatPr baseColWidth="10" defaultRowHeight="12.75" x14ac:dyDescent="0.2"/>
  <cols>
    <col min="5" max="5" width="20.28515625" bestFit="1" customWidth="1"/>
  </cols>
  <sheetData>
    <row r="1" spans="1:7" x14ac:dyDescent="0.2">
      <c r="A1" s="5" t="s">
        <v>111</v>
      </c>
      <c r="B1" s="5" t="s">
        <v>112</v>
      </c>
      <c r="C1" s="5" t="s">
        <v>112</v>
      </c>
      <c r="D1" s="204" t="s">
        <v>1429</v>
      </c>
      <c r="E1" s="5" t="s">
        <v>121</v>
      </c>
      <c r="G1" s="207" t="s">
        <v>51</v>
      </c>
    </row>
    <row r="2" spans="1:7" x14ac:dyDescent="0.2">
      <c r="A2" s="54"/>
      <c r="B2" s="54"/>
      <c r="C2" s="54"/>
      <c r="D2" s="54"/>
      <c r="E2" s="54"/>
    </row>
    <row r="3" spans="1:7" x14ac:dyDescent="0.2">
      <c r="A3" s="56">
        <v>4</v>
      </c>
      <c r="B3" s="201" t="s">
        <v>81</v>
      </c>
      <c r="C3" s="63" t="s">
        <v>81</v>
      </c>
      <c r="D3" s="63" t="s">
        <v>1430</v>
      </c>
      <c r="E3" s="63" t="s">
        <v>110</v>
      </c>
      <c r="F3" s="197" t="s">
        <v>1428</v>
      </c>
      <c r="G3" t="s">
        <v>1434</v>
      </c>
    </row>
    <row r="4" spans="1:7" x14ac:dyDescent="0.2">
      <c r="A4" s="56">
        <v>5</v>
      </c>
      <c r="B4" s="201" t="s">
        <v>83</v>
      </c>
      <c r="C4" s="63" t="s">
        <v>83</v>
      </c>
      <c r="D4" s="63" t="s">
        <v>1431</v>
      </c>
      <c r="E4" s="54" t="s">
        <v>148</v>
      </c>
      <c r="G4" t="s">
        <v>298</v>
      </c>
    </row>
    <row r="5" spans="1:7" x14ac:dyDescent="0.2">
      <c r="A5" s="56">
        <v>7</v>
      </c>
      <c r="B5" s="201" t="s">
        <v>1009</v>
      </c>
      <c r="C5" s="63" t="s">
        <v>1009</v>
      </c>
      <c r="D5" s="63" t="s">
        <v>1432</v>
      </c>
      <c r="E5" s="54" t="s">
        <v>149</v>
      </c>
      <c r="G5" t="s">
        <v>166</v>
      </c>
    </row>
    <row r="6" spans="1:7" x14ac:dyDescent="0.2">
      <c r="A6" s="56">
        <v>8</v>
      </c>
      <c r="B6" s="201" t="s">
        <v>62</v>
      </c>
      <c r="C6" s="63" t="s">
        <v>62</v>
      </c>
      <c r="D6" s="54"/>
      <c r="E6" s="54" t="s">
        <v>136</v>
      </c>
      <c r="G6" t="s">
        <v>1435</v>
      </c>
    </row>
    <row r="7" spans="1:7" x14ac:dyDescent="0.2">
      <c r="A7" s="56">
        <v>9</v>
      </c>
      <c r="B7" s="201" t="s">
        <v>82</v>
      </c>
      <c r="C7" s="63" t="s">
        <v>82</v>
      </c>
      <c r="D7" s="54"/>
      <c r="E7" s="54" t="s">
        <v>137</v>
      </c>
      <c r="G7" t="s">
        <v>353</v>
      </c>
    </row>
    <row r="8" spans="1:7" x14ac:dyDescent="0.2">
      <c r="A8" s="56">
        <v>10</v>
      </c>
      <c r="B8" s="202" t="s">
        <v>255</v>
      </c>
      <c r="C8" s="63" t="s">
        <v>255</v>
      </c>
      <c r="D8" s="54"/>
      <c r="E8" s="54" t="s">
        <v>138</v>
      </c>
      <c r="G8" t="s">
        <v>321</v>
      </c>
    </row>
    <row r="9" spans="1:7" x14ac:dyDescent="0.2">
      <c r="A9" s="56">
        <v>11</v>
      </c>
      <c r="B9" s="201" t="s">
        <v>153</v>
      </c>
      <c r="C9" s="63" t="s">
        <v>1010</v>
      </c>
      <c r="D9" s="54"/>
      <c r="E9" s="54" t="s">
        <v>135</v>
      </c>
      <c r="G9" t="s">
        <v>251</v>
      </c>
    </row>
    <row r="10" spans="1:7" x14ac:dyDescent="0.2">
      <c r="A10" s="56">
        <v>12</v>
      </c>
      <c r="B10" s="202" t="s">
        <v>226</v>
      </c>
      <c r="C10" s="63" t="s">
        <v>226</v>
      </c>
      <c r="D10" s="54"/>
      <c r="E10" s="54" t="s">
        <v>122</v>
      </c>
      <c r="G10" t="s">
        <v>1436</v>
      </c>
    </row>
    <row r="11" spans="1:7" x14ac:dyDescent="0.2">
      <c r="A11" s="56">
        <v>13</v>
      </c>
      <c r="B11" s="202" t="s">
        <v>245</v>
      </c>
      <c r="C11" s="63" t="s">
        <v>245</v>
      </c>
      <c r="D11" s="54"/>
      <c r="E11" s="54" t="s">
        <v>139</v>
      </c>
      <c r="G11" t="s">
        <v>1437</v>
      </c>
    </row>
    <row r="12" spans="1:7" x14ac:dyDescent="0.2">
      <c r="A12" s="56">
        <v>14</v>
      </c>
      <c r="B12" s="63"/>
      <c r="C12" s="63" t="s">
        <v>116</v>
      </c>
      <c r="D12" s="54"/>
      <c r="E12" s="54" t="s">
        <v>151</v>
      </c>
      <c r="G12" t="s">
        <v>348</v>
      </c>
    </row>
    <row r="13" spans="1:7" x14ac:dyDescent="0.2">
      <c r="A13" s="56">
        <v>16</v>
      </c>
      <c r="B13" s="54"/>
      <c r="C13" s="54" t="s">
        <v>150</v>
      </c>
      <c r="D13" s="54"/>
      <c r="E13" s="54" t="s">
        <v>152</v>
      </c>
      <c r="G13" t="s">
        <v>1438</v>
      </c>
    </row>
    <row r="14" spans="1:7" x14ac:dyDescent="0.2">
      <c r="A14" s="56">
        <v>19</v>
      </c>
      <c r="B14" s="54"/>
      <c r="C14" s="54"/>
      <c r="D14" s="54"/>
      <c r="E14" s="63" t="s">
        <v>224</v>
      </c>
      <c r="G14" t="s">
        <v>287</v>
      </c>
    </row>
    <row r="15" spans="1:7" x14ac:dyDescent="0.2">
      <c r="A15" s="56">
        <v>22</v>
      </c>
      <c r="B15" s="54"/>
      <c r="C15" s="54"/>
      <c r="D15" s="54"/>
      <c r="E15" s="54"/>
      <c r="G15" t="s">
        <v>161</v>
      </c>
    </row>
    <row r="16" spans="1:7" x14ac:dyDescent="0.2">
      <c r="A16" s="56">
        <v>23</v>
      </c>
      <c r="B16" s="63"/>
      <c r="C16" s="54"/>
      <c r="D16" s="54"/>
      <c r="E16" s="54"/>
      <c r="G16" t="s">
        <v>1439</v>
      </c>
    </row>
    <row r="17" spans="1:7" x14ac:dyDescent="0.2">
      <c r="A17" s="56">
        <v>27</v>
      </c>
      <c r="B17" s="54"/>
      <c r="C17" s="63"/>
      <c r="D17" s="54"/>
      <c r="E17" s="54"/>
      <c r="G17" t="s">
        <v>324</v>
      </c>
    </row>
    <row r="18" spans="1:7" x14ac:dyDescent="0.2">
      <c r="A18" s="56">
        <v>28</v>
      </c>
      <c r="B18" s="63"/>
      <c r="C18" s="54"/>
      <c r="D18" s="54"/>
      <c r="E18" s="54"/>
      <c r="G18" t="s">
        <v>367</v>
      </c>
    </row>
    <row r="19" spans="1:7" x14ac:dyDescent="0.2">
      <c r="A19" s="56">
        <v>33</v>
      </c>
      <c r="B19" s="63"/>
      <c r="C19" s="54"/>
      <c r="D19" s="54"/>
      <c r="E19" s="54"/>
      <c r="G19" t="s">
        <v>1440</v>
      </c>
    </row>
    <row r="20" spans="1:7" x14ac:dyDescent="0.2">
      <c r="A20" s="56">
        <v>35</v>
      </c>
      <c r="B20" s="63"/>
      <c r="C20" s="54"/>
      <c r="D20" s="54"/>
      <c r="E20" s="54"/>
      <c r="G20" t="s">
        <v>1441</v>
      </c>
    </row>
    <row r="21" spans="1:7" x14ac:dyDescent="0.2">
      <c r="A21" s="56">
        <v>36</v>
      </c>
      <c r="B21" s="63"/>
      <c r="C21" s="54"/>
      <c r="D21" s="54"/>
      <c r="E21" s="54"/>
      <c r="G21" t="s">
        <v>375</v>
      </c>
    </row>
    <row r="22" spans="1:7" x14ac:dyDescent="0.2">
      <c r="A22" s="56">
        <v>38</v>
      </c>
      <c r="B22" s="54"/>
      <c r="C22" s="54"/>
      <c r="D22" s="54"/>
      <c r="E22" s="54"/>
      <c r="G22" t="s">
        <v>244</v>
      </c>
    </row>
    <row r="23" spans="1:7" x14ac:dyDescent="0.2">
      <c r="A23" s="56">
        <v>44</v>
      </c>
      <c r="B23" s="54"/>
      <c r="C23" s="54"/>
      <c r="D23" s="54"/>
      <c r="E23" s="54"/>
      <c r="G23" t="s">
        <v>587</v>
      </c>
    </row>
    <row r="24" spans="1:7" x14ac:dyDescent="0.2">
      <c r="A24" s="56">
        <v>48</v>
      </c>
      <c r="B24" s="54"/>
      <c r="C24" s="54"/>
      <c r="D24" s="54"/>
      <c r="E24" s="54"/>
      <c r="G24" t="s">
        <v>351</v>
      </c>
    </row>
    <row r="25" spans="1:7" x14ac:dyDescent="0.2">
      <c r="A25" s="56">
        <v>49</v>
      </c>
      <c r="B25" s="54"/>
      <c r="C25" s="54"/>
      <c r="D25" s="54"/>
      <c r="E25" s="54"/>
      <c r="G25" t="s">
        <v>1442</v>
      </c>
    </row>
    <row r="26" spans="1:7" x14ac:dyDescent="0.2">
      <c r="A26" s="56">
        <v>50</v>
      </c>
      <c r="B26" s="54"/>
      <c r="C26" s="54"/>
      <c r="D26" s="54"/>
      <c r="E26" s="54"/>
      <c r="G26" t="s">
        <v>233</v>
      </c>
    </row>
    <row r="27" spans="1:7" x14ac:dyDescent="0.2">
      <c r="A27" s="56">
        <v>54</v>
      </c>
      <c r="B27" s="54"/>
      <c r="C27" s="54"/>
      <c r="D27" s="54"/>
      <c r="E27" s="54"/>
      <c r="G27" t="s">
        <v>803</v>
      </c>
    </row>
    <row r="28" spans="1:7" x14ac:dyDescent="0.2">
      <c r="A28" s="56">
        <v>56</v>
      </c>
      <c r="B28" s="54"/>
      <c r="C28" s="54"/>
      <c r="D28" s="54"/>
      <c r="E28" s="54"/>
      <c r="G28" t="s">
        <v>1443</v>
      </c>
    </row>
    <row r="29" spans="1:7" x14ac:dyDescent="0.2">
      <c r="A29" s="56">
        <v>56</v>
      </c>
      <c r="B29" s="54"/>
      <c r="C29" s="54"/>
      <c r="D29" s="54"/>
      <c r="E29" s="54"/>
      <c r="G29" t="s">
        <v>1444</v>
      </c>
    </row>
    <row r="30" spans="1:7" x14ac:dyDescent="0.2">
      <c r="A30" s="56">
        <v>57</v>
      </c>
      <c r="B30" s="54"/>
      <c r="C30" s="54"/>
      <c r="D30" s="54"/>
      <c r="E30" s="54"/>
      <c r="G30" t="s">
        <v>798</v>
      </c>
    </row>
    <row r="31" spans="1:7" x14ac:dyDescent="0.2">
      <c r="A31" s="56">
        <v>63</v>
      </c>
      <c r="B31" s="54"/>
      <c r="C31" s="54"/>
      <c r="D31" s="54"/>
      <c r="E31" s="54"/>
      <c r="G31" t="s">
        <v>805</v>
      </c>
    </row>
    <row r="32" spans="1:7" x14ac:dyDescent="0.2">
      <c r="A32" s="56">
        <v>64</v>
      </c>
      <c r="B32" s="54"/>
      <c r="C32" s="54"/>
      <c r="D32" s="54"/>
      <c r="E32" s="54"/>
      <c r="G32" t="s">
        <v>257</v>
      </c>
    </row>
    <row r="33" spans="1:7" x14ac:dyDescent="0.2">
      <c r="A33" s="56">
        <v>65</v>
      </c>
      <c r="B33" s="54"/>
      <c r="C33" s="54"/>
      <c r="D33" s="54"/>
      <c r="E33" s="54"/>
      <c r="G33" t="s">
        <v>1445</v>
      </c>
    </row>
    <row r="34" spans="1:7" x14ac:dyDescent="0.2">
      <c r="A34" s="56">
        <v>67</v>
      </c>
      <c r="B34" s="54"/>
      <c r="C34" s="54"/>
      <c r="D34" s="54"/>
      <c r="E34" s="54"/>
      <c r="G34" t="s">
        <v>158</v>
      </c>
    </row>
    <row r="35" spans="1:7" x14ac:dyDescent="0.2">
      <c r="A35" s="56">
        <v>69</v>
      </c>
      <c r="B35" s="54"/>
      <c r="C35" s="54"/>
      <c r="D35" s="54"/>
      <c r="E35" s="54"/>
      <c r="G35" t="s">
        <v>864</v>
      </c>
    </row>
    <row r="36" spans="1:7" x14ac:dyDescent="0.2">
      <c r="A36" s="56">
        <v>70</v>
      </c>
      <c r="B36" s="54"/>
      <c r="C36" s="54"/>
      <c r="D36" s="54"/>
      <c r="E36" s="54"/>
      <c r="G36" t="s">
        <v>1446</v>
      </c>
    </row>
    <row r="37" spans="1:7" x14ac:dyDescent="0.2">
      <c r="A37" s="56">
        <v>72</v>
      </c>
      <c r="B37" s="54"/>
      <c r="C37" s="54"/>
      <c r="D37" s="54"/>
      <c r="E37" s="54"/>
      <c r="G37" t="s">
        <v>333</v>
      </c>
    </row>
    <row r="38" spans="1:7" x14ac:dyDescent="0.2">
      <c r="A38" s="56">
        <v>73</v>
      </c>
      <c r="B38" s="54"/>
      <c r="C38" s="54"/>
      <c r="D38" s="54"/>
      <c r="E38" s="54"/>
      <c r="G38" t="s">
        <v>323</v>
      </c>
    </row>
    <row r="39" spans="1:7" x14ac:dyDescent="0.2">
      <c r="A39" s="56">
        <v>78</v>
      </c>
      <c r="B39" s="54"/>
      <c r="C39" s="54"/>
      <c r="D39" s="54"/>
      <c r="E39" s="54"/>
      <c r="G39" t="s">
        <v>1447</v>
      </c>
    </row>
    <row r="40" spans="1:7" x14ac:dyDescent="0.2">
      <c r="A40" s="65">
        <v>80</v>
      </c>
      <c r="B40" s="54"/>
      <c r="C40" s="54"/>
      <c r="D40" s="54"/>
      <c r="E40" s="54"/>
      <c r="G40" t="s">
        <v>355</v>
      </c>
    </row>
    <row r="41" spans="1:7" x14ac:dyDescent="0.2">
      <c r="A41" s="56">
        <v>82</v>
      </c>
      <c r="B41" s="54"/>
      <c r="C41" s="54"/>
      <c r="D41" s="54"/>
      <c r="E41" s="54"/>
    </row>
    <row r="42" spans="1:7" x14ac:dyDescent="0.2">
      <c r="A42" s="56">
        <v>84</v>
      </c>
      <c r="B42" s="54"/>
      <c r="C42" s="54"/>
      <c r="D42" s="54"/>
      <c r="E42" s="54"/>
    </row>
    <row r="43" spans="1:7" x14ac:dyDescent="0.2">
      <c r="A43" s="56">
        <v>85</v>
      </c>
      <c r="B43" s="54"/>
      <c r="C43" s="54"/>
      <c r="D43" s="54"/>
      <c r="E43" s="54"/>
    </row>
    <row r="44" spans="1:7" x14ac:dyDescent="0.2">
      <c r="A44" s="56">
        <v>86</v>
      </c>
      <c r="B44" s="54"/>
      <c r="C44" s="54"/>
      <c r="D44" s="54"/>
      <c r="E44" s="54"/>
    </row>
    <row r="45" spans="1:7" x14ac:dyDescent="0.2">
      <c r="A45" s="56">
        <v>90</v>
      </c>
      <c r="B45" s="54"/>
      <c r="C45" s="54"/>
      <c r="D45" s="54"/>
      <c r="E45" s="54"/>
    </row>
    <row r="46" spans="1:7" x14ac:dyDescent="0.2">
      <c r="A46" s="56">
        <v>91</v>
      </c>
      <c r="B46" s="54"/>
      <c r="C46" s="54"/>
      <c r="D46" s="54"/>
      <c r="E46" s="54"/>
    </row>
    <row r="47" spans="1:7" x14ac:dyDescent="0.2">
      <c r="A47" s="56">
        <v>95</v>
      </c>
      <c r="B47" s="54"/>
      <c r="C47" s="54"/>
      <c r="D47" s="54"/>
      <c r="E47" s="54"/>
    </row>
    <row r="48" spans="1:7" x14ac:dyDescent="0.2">
      <c r="A48" s="56">
        <v>96</v>
      </c>
      <c r="B48" s="54"/>
      <c r="C48" s="54"/>
      <c r="D48" s="54"/>
      <c r="E48" s="54"/>
    </row>
    <row r="49" spans="1:5" x14ac:dyDescent="0.2">
      <c r="A49" s="56">
        <v>501</v>
      </c>
      <c r="B49" s="54"/>
      <c r="C49" s="54"/>
      <c r="D49" s="54"/>
      <c r="E49" s="54"/>
    </row>
    <row r="50" spans="1:5" x14ac:dyDescent="0.2">
      <c r="A50" s="56">
        <v>701</v>
      </c>
      <c r="B50" s="54"/>
      <c r="C50" s="54"/>
      <c r="D50" s="54"/>
      <c r="E50" s="54"/>
    </row>
    <row r="51" spans="1:5" x14ac:dyDescent="0.2">
      <c r="A51" s="56">
        <v>801</v>
      </c>
      <c r="B51" s="54"/>
      <c r="C51" s="54"/>
      <c r="D51" s="54"/>
      <c r="E51" s="54"/>
    </row>
    <row r="52" spans="1:5" x14ac:dyDescent="0.2">
      <c r="A52" s="56">
        <v>802</v>
      </c>
      <c r="B52" s="54"/>
      <c r="C52" s="54"/>
      <c r="D52" s="54"/>
      <c r="E52" s="54"/>
    </row>
    <row r="53" spans="1:5" x14ac:dyDescent="0.2">
      <c r="A53" s="56">
        <v>901</v>
      </c>
      <c r="B53" s="54"/>
      <c r="C53" s="54"/>
      <c r="D53" s="54"/>
      <c r="E53" s="54"/>
    </row>
    <row r="54" spans="1:5" x14ac:dyDescent="0.2">
      <c r="A54" s="56">
        <v>1102</v>
      </c>
      <c r="B54" s="56"/>
      <c r="C54" s="54"/>
      <c r="D54" s="54"/>
      <c r="E54" s="54"/>
    </row>
    <row r="55" spans="1:5" x14ac:dyDescent="0.2">
      <c r="A55" s="56">
        <v>1103</v>
      </c>
      <c r="B55" s="56"/>
      <c r="C55" s="54"/>
      <c r="D55" s="54"/>
      <c r="E55" s="54"/>
    </row>
    <row r="56" spans="1:5" x14ac:dyDescent="0.2">
      <c r="A56" s="56">
        <v>1201</v>
      </c>
      <c r="B56" s="56"/>
      <c r="C56" s="54"/>
      <c r="D56" s="54"/>
      <c r="E56" s="54"/>
    </row>
    <row r="57" spans="1:5" x14ac:dyDescent="0.2">
      <c r="A57" s="56">
        <v>1201</v>
      </c>
      <c r="B57" s="54"/>
      <c r="C57" s="54"/>
      <c r="D57" s="54"/>
      <c r="E57" s="54"/>
    </row>
    <row r="58" spans="1:5" x14ac:dyDescent="0.2">
      <c r="A58" s="56">
        <v>1202</v>
      </c>
      <c r="B58" s="54"/>
      <c r="C58" s="54"/>
      <c r="D58" s="54"/>
      <c r="E58" s="54"/>
    </row>
    <row r="59" spans="1:5" x14ac:dyDescent="0.2">
      <c r="A59" s="56">
        <v>1601</v>
      </c>
      <c r="B59" s="54"/>
      <c r="C59" s="54"/>
      <c r="D59" s="54"/>
      <c r="E59" s="54"/>
    </row>
    <row r="60" spans="1:5" x14ac:dyDescent="0.2">
      <c r="A60" s="56">
        <v>2201</v>
      </c>
      <c r="B60" s="54"/>
      <c r="C60" s="54"/>
      <c r="D60" s="54"/>
      <c r="E60" s="54"/>
    </row>
    <row r="61" spans="1:5" x14ac:dyDescent="0.2">
      <c r="A61" s="56">
        <v>2202</v>
      </c>
      <c r="B61" s="54"/>
      <c r="C61" s="54"/>
      <c r="D61" s="54"/>
      <c r="E61" s="54"/>
    </row>
    <row r="62" spans="1:5" x14ac:dyDescent="0.2">
      <c r="A62" s="56">
        <v>2203</v>
      </c>
      <c r="B62" s="54"/>
      <c r="C62" s="54"/>
      <c r="D62" s="54"/>
      <c r="E62" s="54"/>
    </row>
    <row r="63" spans="1:5" x14ac:dyDescent="0.2">
      <c r="A63" s="56">
        <v>2204</v>
      </c>
      <c r="B63" s="54"/>
      <c r="C63" s="54"/>
      <c r="D63" s="54"/>
      <c r="E63" s="54"/>
    </row>
    <row r="64" spans="1:5" x14ac:dyDescent="0.2">
      <c r="A64" s="56">
        <v>2204</v>
      </c>
      <c r="B64" s="54"/>
      <c r="C64" s="54"/>
      <c r="D64" s="54"/>
      <c r="E64" s="54"/>
    </row>
    <row r="65" spans="1:5" x14ac:dyDescent="0.2">
      <c r="A65" s="56">
        <v>2301</v>
      </c>
      <c r="B65" s="54"/>
      <c r="C65" s="54"/>
      <c r="D65" s="54"/>
      <c r="E65" s="54"/>
    </row>
    <row r="66" spans="1:5" x14ac:dyDescent="0.2">
      <c r="A66" s="56">
        <v>2302</v>
      </c>
      <c r="B66" s="54"/>
      <c r="C66" s="54"/>
      <c r="D66" s="54"/>
      <c r="E66" s="54"/>
    </row>
    <row r="67" spans="1:5" x14ac:dyDescent="0.2">
      <c r="A67" s="56">
        <v>2701</v>
      </c>
      <c r="B67" s="54"/>
      <c r="C67" s="54"/>
      <c r="D67" s="54"/>
      <c r="E67" s="54"/>
    </row>
    <row r="68" spans="1:5" x14ac:dyDescent="0.2">
      <c r="A68" s="56">
        <v>2702</v>
      </c>
      <c r="B68" s="54"/>
      <c r="C68" s="54"/>
      <c r="D68" s="54"/>
      <c r="E68" s="54"/>
    </row>
    <row r="69" spans="1:5" x14ac:dyDescent="0.2">
      <c r="A69" s="56">
        <v>2702</v>
      </c>
      <c r="B69" s="54"/>
      <c r="C69" s="54"/>
      <c r="D69" s="54"/>
      <c r="E69" s="54"/>
    </row>
    <row r="70" spans="1:5" x14ac:dyDescent="0.2">
      <c r="A70" s="56">
        <v>2801</v>
      </c>
      <c r="B70" s="54"/>
      <c r="C70" s="54"/>
      <c r="D70" s="54"/>
      <c r="E70" s="54"/>
    </row>
    <row r="71" spans="1:5" x14ac:dyDescent="0.2">
      <c r="A71" s="56">
        <v>2802</v>
      </c>
      <c r="B71" s="54"/>
      <c r="C71" s="54"/>
      <c r="D71" s="54"/>
      <c r="E71" s="54"/>
    </row>
    <row r="72" spans="1:5" x14ac:dyDescent="0.2">
      <c r="A72" s="56">
        <v>3301</v>
      </c>
      <c r="B72" s="54"/>
      <c r="C72" s="54"/>
      <c r="D72" s="54"/>
      <c r="E72" s="54"/>
    </row>
    <row r="73" spans="1:5" x14ac:dyDescent="0.2">
      <c r="A73" s="56">
        <v>3302</v>
      </c>
      <c r="B73" s="54"/>
      <c r="C73" s="54"/>
      <c r="D73" s="54"/>
      <c r="E73" s="54"/>
    </row>
    <row r="74" spans="1:5" x14ac:dyDescent="0.2">
      <c r="A74" s="56">
        <v>3303</v>
      </c>
      <c r="B74" s="54"/>
      <c r="C74" s="54"/>
      <c r="D74" s="54"/>
      <c r="E74" s="54"/>
    </row>
    <row r="75" spans="1:5" x14ac:dyDescent="0.2">
      <c r="A75" s="203">
        <v>3306</v>
      </c>
      <c r="B75" s="54"/>
      <c r="C75" s="54"/>
      <c r="D75" s="54"/>
      <c r="E75" s="54"/>
    </row>
    <row r="76" spans="1:5" x14ac:dyDescent="0.2">
      <c r="A76" s="56">
        <v>3307</v>
      </c>
      <c r="B76" s="54"/>
      <c r="C76" s="54"/>
      <c r="D76" s="54"/>
      <c r="E76" s="54"/>
    </row>
    <row r="77" spans="1:5" x14ac:dyDescent="0.2">
      <c r="A77" s="56">
        <v>3308</v>
      </c>
      <c r="B77" s="54"/>
      <c r="C77" s="54"/>
      <c r="D77" s="54"/>
      <c r="E77" s="54"/>
    </row>
    <row r="78" spans="1:5" x14ac:dyDescent="0.2">
      <c r="A78" s="56">
        <v>3501</v>
      </c>
      <c r="B78" s="54"/>
      <c r="C78" s="54"/>
      <c r="D78" s="54"/>
      <c r="E78" s="54"/>
    </row>
    <row r="79" spans="1:5" x14ac:dyDescent="0.2">
      <c r="A79" s="131">
        <v>3601</v>
      </c>
      <c r="B79" s="54"/>
      <c r="C79" s="54"/>
      <c r="D79" s="54"/>
      <c r="E79" s="54"/>
    </row>
    <row r="80" spans="1:5" x14ac:dyDescent="0.2">
      <c r="A80" s="56">
        <v>3801</v>
      </c>
      <c r="B80" s="54"/>
      <c r="C80" s="54"/>
      <c r="D80" s="54"/>
      <c r="E80" s="54"/>
    </row>
    <row r="81" spans="1:5" x14ac:dyDescent="0.2">
      <c r="A81" s="56">
        <v>3802</v>
      </c>
      <c r="B81" s="54"/>
      <c r="C81" s="54"/>
      <c r="D81" s="54"/>
      <c r="E81" s="54"/>
    </row>
    <row r="82" spans="1:5" x14ac:dyDescent="0.2">
      <c r="A82" s="56">
        <v>3803</v>
      </c>
      <c r="B82" s="54"/>
      <c r="C82" s="54"/>
      <c r="D82" s="54"/>
      <c r="E82" s="54"/>
    </row>
    <row r="83" spans="1:5" x14ac:dyDescent="0.2">
      <c r="A83" s="131">
        <v>3804</v>
      </c>
      <c r="B83" s="54"/>
      <c r="C83" s="54"/>
      <c r="D83" s="54"/>
      <c r="E83" s="54"/>
    </row>
    <row r="84" spans="1:5" x14ac:dyDescent="0.2">
      <c r="A84" s="131">
        <v>3805</v>
      </c>
      <c r="B84" s="54"/>
      <c r="C84" s="54"/>
      <c r="D84" s="54"/>
      <c r="E84" s="54"/>
    </row>
    <row r="85" spans="1:5" x14ac:dyDescent="0.2">
      <c r="A85" s="203">
        <v>3806</v>
      </c>
      <c r="B85" s="54"/>
      <c r="C85" s="54"/>
      <c r="D85" s="54"/>
      <c r="E85" s="54"/>
    </row>
    <row r="86" spans="1:5" x14ac:dyDescent="0.2">
      <c r="A86" s="56">
        <v>4401</v>
      </c>
      <c r="B86" s="54"/>
      <c r="C86" s="54"/>
      <c r="D86" s="54"/>
      <c r="E86" s="54"/>
    </row>
    <row r="87" spans="1:5" x14ac:dyDescent="0.2">
      <c r="A87" s="56">
        <v>4402</v>
      </c>
      <c r="B87" s="54"/>
      <c r="C87" s="54"/>
      <c r="D87" s="54"/>
      <c r="E87" s="54"/>
    </row>
    <row r="88" spans="1:5" x14ac:dyDescent="0.2">
      <c r="A88" s="56">
        <v>4801</v>
      </c>
      <c r="B88" s="54"/>
      <c r="C88" s="54"/>
      <c r="D88" s="54"/>
      <c r="E88" s="54"/>
    </row>
    <row r="89" spans="1:5" x14ac:dyDescent="0.2">
      <c r="A89" s="56">
        <v>4901</v>
      </c>
      <c r="B89" s="54"/>
      <c r="C89" s="54"/>
      <c r="D89" s="54"/>
      <c r="E89" s="54"/>
    </row>
    <row r="90" spans="1:5" x14ac:dyDescent="0.2">
      <c r="A90" s="56">
        <v>4902</v>
      </c>
      <c r="B90" s="54"/>
      <c r="C90" s="54"/>
      <c r="D90" s="54"/>
      <c r="E90" s="54"/>
    </row>
    <row r="91" spans="1:5" x14ac:dyDescent="0.2">
      <c r="A91" s="56">
        <v>5001</v>
      </c>
      <c r="B91" s="54"/>
      <c r="C91" s="54"/>
      <c r="D91" s="54"/>
      <c r="E91" s="54"/>
    </row>
    <row r="92" spans="1:5" x14ac:dyDescent="0.2">
      <c r="A92" s="56">
        <v>5401</v>
      </c>
      <c r="B92" s="54"/>
      <c r="C92" s="54"/>
      <c r="D92" s="54"/>
      <c r="E92" s="54"/>
    </row>
    <row r="93" spans="1:5" x14ac:dyDescent="0.2">
      <c r="A93" s="56">
        <v>5601</v>
      </c>
      <c r="B93" s="54"/>
      <c r="C93" s="54"/>
      <c r="D93" s="54"/>
      <c r="E93" s="54"/>
    </row>
    <row r="94" spans="1:5" x14ac:dyDescent="0.2">
      <c r="A94" s="56">
        <v>5701</v>
      </c>
      <c r="B94" s="54"/>
      <c r="C94" s="54"/>
      <c r="D94" s="54"/>
      <c r="E94" s="54"/>
    </row>
    <row r="95" spans="1:5" x14ac:dyDescent="0.2">
      <c r="A95" s="56">
        <v>6301</v>
      </c>
      <c r="B95" s="54"/>
      <c r="C95" s="54"/>
      <c r="D95" s="54"/>
      <c r="E95" s="54"/>
    </row>
    <row r="96" spans="1:5" x14ac:dyDescent="0.2">
      <c r="A96" s="56">
        <v>6302</v>
      </c>
      <c r="B96" s="54"/>
      <c r="C96" s="54"/>
      <c r="D96" s="54"/>
      <c r="E96" s="54"/>
    </row>
    <row r="97" spans="1:5" x14ac:dyDescent="0.2">
      <c r="A97" s="56">
        <v>6401</v>
      </c>
      <c r="B97" s="54"/>
      <c r="C97" s="54"/>
      <c r="D97" s="54"/>
      <c r="E97" s="54"/>
    </row>
    <row r="98" spans="1:5" x14ac:dyDescent="0.2">
      <c r="A98" s="56">
        <v>6402</v>
      </c>
      <c r="B98" s="54"/>
      <c r="C98" s="54"/>
      <c r="D98" s="54"/>
      <c r="E98" s="54"/>
    </row>
    <row r="99" spans="1:5" x14ac:dyDescent="0.2">
      <c r="A99" s="56">
        <v>6501</v>
      </c>
      <c r="B99" s="54"/>
      <c r="C99" s="54"/>
      <c r="D99" s="54"/>
      <c r="E99" s="54"/>
    </row>
    <row r="100" spans="1:5" x14ac:dyDescent="0.2">
      <c r="A100" s="56">
        <v>6502</v>
      </c>
      <c r="B100" s="54"/>
      <c r="C100" s="54"/>
      <c r="D100" s="54"/>
      <c r="E100" s="54"/>
    </row>
    <row r="101" spans="1:5" x14ac:dyDescent="0.2">
      <c r="A101" s="56">
        <v>6504</v>
      </c>
    </row>
    <row r="102" spans="1:5" x14ac:dyDescent="0.2">
      <c r="A102" s="56">
        <v>6901</v>
      </c>
    </row>
    <row r="103" spans="1:5" x14ac:dyDescent="0.2">
      <c r="A103" s="56">
        <v>7001</v>
      </c>
    </row>
    <row r="104" spans="1:5" x14ac:dyDescent="0.2">
      <c r="A104" s="56">
        <v>7201</v>
      </c>
    </row>
    <row r="105" spans="1:5" x14ac:dyDescent="0.2">
      <c r="A105" s="56">
        <v>7202</v>
      </c>
    </row>
    <row r="106" spans="1:5" x14ac:dyDescent="0.2">
      <c r="A106" s="56">
        <v>7301</v>
      </c>
    </row>
    <row r="107" spans="1:5" x14ac:dyDescent="0.2">
      <c r="A107" s="56">
        <v>7301</v>
      </c>
    </row>
    <row r="108" spans="1:5" x14ac:dyDescent="0.2">
      <c r="A108" s="56">
        <v>7302</v>
      </c>
    </row>
    <row r="109" spans="1:5" x14ac:dyDescent="0.2">
      <c r="A109" s="56">
        <v>7303</v>
      </c>
    </row>
    <row r="110" spans="1:5" x14ac:dyDescent="0.2">
      <c r="A110" s="203">
        <v>7304</v>
      </c>
    </row>
    <row r="111" spans="1:5" x14ac:dyDescent="0.2">
      <c r="A111" s="56">
        <v>7801</v>
      </c>
    </row>
    <row r="112" spans="1:5" x14ac:dyDescent="0.2">
      <c r="A112" s="56">
        <v>7802</v>
      </c>
    </row>
    <row r="113" spans="1:1" x14ac:dyDescent="0.2">
      <c r="A113" s="131">
        <v>7803</v>
      </c>
    </row>
    <row r="114" spans="1:1" x14ac:dyDescent="0.2">
      <c r="A114" s="56">
        <v>8001</v>
      </c>
    </row>
    <row r="115" spans="1:1" x14ac:dyDescent="0.2">
      <c r="A115" s="56">
        <v>8002</v>
      </c>
    </row>
    <row r="116" spans="1:1" x14ac:dyDescent="0.2">
      <c r="A116" s="56">
        <v>8003</v>
      </c>
    </row>
    <row r="117" spans="1:1" x14ac:dyDescent="0.2">
      <c r="A117" s="56">
        <v>8201</v>
      </c>
    </row>
    <row r="118" spans="1:1" x14ac:dyDescent="0.2">
      <c r="A118" s="56">
        <v>8401</v>
      </c>
    </row>
    <row r="119" spans="1:1" x14ac:dyDescent="0.2">
      <c r="A119" s="56">
        <v>8501</v>
      </c>
    </row>
    <row r="120" spans="1:1" x14ac:dyDescent="0.2">
      <c r="A120" s="203">
        <v>8502</v>
      </c>
    </row>
    <row r="121" spans="1:1" x14ac:dyDescent="0.2">
      <c r="A121" s="56">
        <v>8601</v>
      </c>
    </row>
    <row r="122" spans="1:1" x14ac:dyDescent="0.2">
      <c r="A122" s="203">
        <v>9001</v>
      </c>
    </row>
    <row r="123" spans="1:1" x14ac:dyDescent="0.2">
      <c r="A123" s="56">
        <v>9101</v>
      </c>
    </row>
    <row r="124" spans="1:1" x14ac:dyDescent="0.2">
      <c r="A124" s="56">
        <v>9102</v>
      </c>
    </row>
    <row r="125" spans="1:1" x14ac:dyDescent="0.2">
      <c r="A125" s="56">
        <v>9103</v>
      </c>
    </row>
    <row r="126" spans="1:1" x14ac:dyDescent="0.2">
      <c r="A126" s="56">
        <v>9104</v>
      </c>
    </row>
    <row r="127" spans="1:1" x14ac:dyDescent="0.2">
      <c r="A127" s="56">
        <v>9106</v>
      </c>
    </row>
    <row r="128" spans="1:1" x14ac:dyDescent="0.2">
      <c r="A128" s="56">
        <v>9107</v>
      </c>
    </row>
    <row r="129" spans="1:1" x14ac:dyDescent="0.2">
      <c r="A129" s="56">
        <v>9501</v>
      </c>
    </row>
    <row r="130" spans="1:1" x14ac:dyDescent="0.2">
      <c r="A130" s="56">
        <v>9502</v>
      </c>
    </row>
    <row r="131" spans="1:1" x14ac:dyDescent="0.2">
      <c r="A131" s="56">
        <v>9601</v>
      </c>
    </row>
    <row r="132" spans="1:1" x14ac:dyDescent="0.2">
      <c r="A132" s="56">
        <v>9602</v>
      </c>
    </row>
    <row r="133" spans="1:1" x14ac:dyDescent="0.2">
      <c r="A133" s="56" t="s">
        <v>135</v>
      </c>
    </row>
    <row r="134" spans="1:1" x14ac:dyDescent="0.2">
      <c r="A134" s="56" t="s">
        <v>116</v>
      </c>
    </row>
    <row r="135" spans="1:1" x14ac:dyDescent="0.2">
      <c r="A135" s="56" t="s">
        <v>134</v>
      </c>
    </row>
    <row r="136" spans="1:1" x14ac:dyDescent="0.2">
      <c r="A136" s="131" t="s">
        <v>372</v>
      </c>
    </row>
    <row r="137" spans="1:1" x14ac:dyDescent="0.2">
      <c r="A137" s="131" t="s">
        <v>589</v>
      </c>
    </row>
    <row r="138" spans="1:1" x14ac:dyDescent="0.2">
      <c r="A138" s="203" t="s">
        <v>834</v>
      </c>
    </row>
    <row r="139" spans="1:1" x14ac:dyDescent="0.2">
      <c r="A139" s="131" t="s">
        <v>590</v>
      </c>
    </row>
    <row r="140" spans="1:1" x14ac:dyDescent="0.2">
      <c r="A140" s="131" t="s">
        <v>317</v>
      </c>
    </row>
    <row r="141" spans="1:1" x14ac:dyDescent="0.2">
      <c r="A141" s="131" t="s">
        <v>318</v>
      </c>
    </row>
    <row r="142" spans="1:1" x14ac:dyDescent="0.2">
      <c r="A142" s="131" t="s">
        <v>378</v>
      </c>
    </row>
    <row r="143" spans="1:1" x14ac:dyDescent="0.2">
      <c r="A143" s="131" t="s">
        <v>371</v>
      </c>
    </row>
    <row r="144" spans="1:1" x14ac:dyDescent="0.2">
      <c r="A144" s="131" t="s">
        <v>315</v>
      </c>
    </row>
    <row r="145" spans="1:1" x14ac:dyDescent="0.2">
      <c r="A145" s="131" t="s">
        <v>591</v>
      </c>
    </row>
    <row r="146" spans="1:1" x14ac:dyDescent="0.2">
      <c r="A146" s="131" t="s">
        <v>592</v>
      </c>
    </row>
    <row r="147" spans="1:1" x14ac:dyDescent="0.2">
      <c r="A147" s="131" t="s">
        <v>391</v>
      </c>
    </row>
    <row r="148" spans="1:1" x14ac:dyDescent="0.2">
      <c r="A148" s="131" t="s">
        <v>594</v>
      </c>
    </row>
    <row r="149" spans="1:1" x14ac:dyDescent="0.2">
      <c r="A149" s="131" t="s">
        <v>595</v>
      </c>
    </row>
    <row r="150" spans="1:1" x14ac:dyDescent="0.2">
      <c r="A150" s="131" t="s">
        <v>596</v>
      </c>
    </row>
    <row r="151" spans="1:1" x14ac:dyDescent="0.2">
      <c r="A151" s="131" t="s">
        <v>593</v>
      </c>
    </row>
    <row r="152" spans="1:1" x14ac:dyDescent="0.2">
      <c r="A152" s="203" t="s">
        <v>799</v>
      </c>
    </row>
    <row r="153" spans="1:1" x14ac:dyDescent="0.2">
      <c r="A153" s="203" t="s">
        <v>227</v>
      </c>
    </row>
    <row r="154" spans="1:1" x14ac:dyDescent="0.2">
      <c r="A154" s="56" t="s">
        <v>86</v>
      </c>
    </row>
  </sheetData>
  <sortState ref="A3:A154">
    <sortCondition ref="A3:A154"/>
  </sortState>
  <customSheetViews>
    <customSheetView guid="{BF55C8B6-02BC-4649-87DB-F6F6CA7756AD}" scale="80">
      <selection activeCell="F59" sqref="F59:F6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Y176"/>
  <sheetViews>
    <sheetView topLeftCell="A298" workbookViewId="0"/>
  </sheetViews>
  <sheetFormatPr baseColWidth="10" defaultRowHeight="12.75" x14ac:dyDescent="0.2"/>
  <cols>
    <col min="1" max="1" width="5.140625" bestFit="1" customWidth="1"/>
    <col min="2" max="2" width="6" bestFit="1" customWidth="1"/>
    <col min="3" max="3" width="10.140625" bestFit="1" customWidth="1"/>
    <col min="4" max="4" width="24.28515625" bestFit="1" customWidth="1"/>
    <col min="5" max="5" width="11.140625" bestFit="1" customWidth="1"/>
    <col min="6" max="6" width="10.140625" bestFit="1" customWidth="1"/>
    <col min="7" max="7" width="12.28515625" bestFit="1" customWidth="1"/>
    <col min="8" max="8" width="14.5703125" bestFit="1" customWidth="1"/>
    <col min="9" max="9" width="21.28515625" bestFit="1" customWidth="1"/>
    <col min="10" max="10" width="15" bestFit="1" customWidth="1"/>
    <col min="11" max="11" width="15.7109375" bestFit="1" customWidth="1"/>
    <col min="12" max="12" width="16.85546875" bestFit="1" customWidth="1"/>
    <col min="13" max="13" width="17.42578125" bestFit="1" customWidth="1"/>
    <col min="14" max="14" width="15.28515625" bestFit="1" customWidth="1"/>
    <col min="15" max="15" width="13.140625" bestFit="1" customWidth="1"/>
    <col min="16" max="16" width="32.28515625" bestFit="1" customWidth="1"/>
    <col min="17" max="17" width="17.42578125" bestFit="1" customWidth="1"/>
    <col min="18" max="18" width="6.5703125" bestFit="1" customWidth="1"/>
    <col min="19" max="19" width="10.42578125" bestFit="1" customWidth="1"/>
    <col min="20" max="20" width="16.42578125" bestFit="1" customWidth="1"/>
    <col min="21" max="21" width="17" bestFit="1" customWidth="1"/>
    <col min="22" max="22" width="9.42578125" bestFit="1" customWidth="1"/>
    <col min="23" max="23" width="11.85546875" bestFit="1" customWidth="1"/>
    <col min="24" max="24" width="10.140625" bestFit="1" customWidth="1"/>
    <col min="25" max="25" width="9.85546875" bestFit="1" customWidth="1"/>
    <col min="26" max="26" width="9.5703125" bestFit="1" customWidth="1"/>
    <col min="27" max="27" width="11.28515625" bestFit="1" customWidth="1"/>
    <col min="28" max="28" width="10.140625" bestFit="1" customWidth="1"/>
    <col min="29" max="29" width="14.7109375" bestFit="1" customWidth="1"/>
    <col min="30" max="30" width="16.28515625" bestFit="1" customWidth="1"/>
    <col min="31" max="31" width="12.42578125" bestFit="1" customWidth="1"/>
    <col min="32" max="32" width="15.28515625" bestFit="1" customWidth="1"/>
    <col min="33" max="33" width="14.28515625" bestFit="1" customWidth="1"/>
    <col min="34" max="34" width="18.140625" bestFit="1" customWidth="1"/>
    <col min="35" max="35" width="16.140625" bestFit="1" customWidth="1"/>
    <col min="36" max="36" width="13.5703125" bestFit="1" customWidth="1"/>
    <col min="37" max="37" width="17.42578125" bestFit="1" customWidth="1"/>
    <col min="38" max="38" width="15.28515625" bestFit="1" customWidth="1"/>
    <col min="39" max="39" width="13.85546875" bestFit="1" customWidth="1"/>
    <col min="40" max="40" width="17.7109375" bestFit="1" customWidth="1"/>
    <col min="41" max="41" width="15.5703125" bestFit="1" customWidth="1"/>
    <col min="42" max="42" width="13.85546875" bestFit="1" customWidth="1"/>
    <col min="43" max="43" width="17.7109375" bestFit="1" customWidth="1"/>
    <col min="44" max="44" width="15.5703125" bestFit="1" customWidth="1"/>
    <col min="45" max="45" width="14.42578125" bestFit="1" customWidth="1"/>
    <col min="46" max="46" width="18.28515625" bestFit="1" customWidth="1"/>
    <col min="47" max="47" width="16.28515625" bestFit="1" customWidth="1"/>
    <col min="48" max="48" width="16.42578125" bestFit="1" customWidth="1"/>
    <col min="49" max="49" width="20.140625" bestFit="1" customWidth="1"/>
    <col min="50" max="50" width="18.140625" bestFit="1" customWidth="1"/>
    <col min="51" max="51" width="15.5703125" bestFit="1" customWidth="1"/>
    <col min="52" max="52" width="19.42578125" bestFit="1" customWidth="1"/>
    <col min="53" max="53" width="17.42578125" bestFit="1" customWidth="1"/>
    <col min="54" max="54" width="16.28515625" bestFit="1" customWidth="1"/>
    <col min="55" max="55" width="20" bestFit="1" customWidth="1"/>
    <col min="56" max="56" width="18" bestFit="1" customWidth="1"/>
    <col min="57" max="57" width="10" bestFit="1" customWidth="1"/>
    <col min="58" max="58" width="12.42578125" bestFit="1" customWidth="1"/>
    <col min="59" max="59" width="13.7109375" bestFit="1" customWidth="1"/>
    <col min="60" max="60" width="13.140625" bestFit="1" customWidth="1"/>
    <col min="61" max="61" width="14.140625" bestFit="1" customWidth="1"/>
    <col min="62" max="62" width="14.85546875" bestFit="1" customWidth="1"/>
    <col min="63" max="63" width="16.7109375" bestFit="1" customWidth="1"/>
    <col min="64" max="64" width="15.28515625" bestFit="1" customWidth="1"/>
    <col min="65" max="65" width="14.140625" bestFit="1" customWidth="1"/>
    <col min="66" max="66" width="15.85546875" bestFit="1" customWidth="1"/>
    <col min="67" max="67" width="14.5703125" bestFit="1" customWidth="1"/>
    <col min="68" max="68" width="14.42578125" bestFit="1" customWidth="1"/>
    <col min="69" max="69" width="16.28515625" bestFit="1" customWidth="1"/>
    <col min="70" max="70" width="14.85546875" bestFit="1" customWidth="1"/>
    <col min="71" max="71" width="14.42578125" bestFit="1" customWidth="1"/>
    <col min="72" max="72" width="16.28515625" bestFit="1" customWidth="1"/>
    <col min="73" max="73" width="14.85546875" bestFit="1" customWidth="1"/>
    <col min="74" max="74" width="15" bestFit="1" customWidth="1"/>
    <col min="75" max="75" width="16.85546875" bestFit="1" customWidth="1"/>
    <col min="76" max="76" width="15.42578125" bestFit="1" customWidth="1"/>
    <col min="77" max="77" width="17" bestFit="1" customWidth="1"/>
    <col min="78" max="78" width="18.7109375" bestFit="1" customWidth="1"/>
    <col min="79" max="79" width="17.42578125" bestFit="1" customWidth="1"/>
    <col min="80" max="80" width="16.28515625" bestFit="1" customWidth="1"/>
    <col min="81" max="81" width="18" bestFit="1" customWidth="1"/>
    <col min="82" max="82" width="16.7109375" bestFit="1" customWidth="1"/>
    <col min="83" max="83" width="16.85546875" bestFit="1" customWidth="1"/>
    <col min="84" max="84" width="18.5703125" bestFit="1" customWidth="1"/>
    <col min="85" max="85" width="17.28515625" bestFit="1" customWidth="1"/>
    <col min="86" max="86" width="19.28515625" bestFit="1" customWidth="1"/>
    <col min="87" max="87" width="20.7109375" bestFit="1" customWidth="1"/>
    <col min="88" max="88" width="20.42578125" bestFit="1" customWidth="1"/>
    <col min="89" max="89" width="14.7109375" bestFit="1" customWidth="1"/>
    <col min="90" max="90" width="15.140625" bestFit="1" customWidth="1"/>
    <col min="91" max="92" width="10.7109375" bestFit="1" customWidth="1"/>
    <col min="93" max="94" width="9.7109375" bestFit="1" customWidth="1"/>
    <col min="95" max="95" width="49.28515625" bestFit="1" customWidth="1"/>
    <col min="96" max="96" width="19.7109375" bestFit="1" customWidth="1"/>
    <col min="97" max="97" width="11.28515625" bestFit="1" customWidth="1"/>
    <col min="98" max="98" width="11.85546875" bestFit="1" customWidth="1"/>
    <col min="99" max="99" width="15.7109375" bestFit="1" customWidth="1"/>
    <col min="100" max="100" width="8.85546875" bestFit="1" customWidth="1"/>
    <col min="101" max="101" width="4.85546875" bestFit="1" customWidth="1"/>
    <col min="102" max="102" width="13.28515625" bestFit="1" customWidth="1"/>
    <col min="103" max="103" width="17.28515625" bestFit="1" customWidth="1"/>
    <col min="104" max="104" width="13.5703125" bestFit="1" customWidth="1"/>
    <col min="105" max="105" width="15.5703125" bestFit="1" customWidth="1"/>
    <col min="106" max="106" width="14.5703125" bestFit="1" customWidth="1"/>
    <col min="107" max="107" width="19" bestFit="1" customWidth="1"/>
    <col min="108" max="108" width="25.42578125" bestFit="1" customWidth="1"/>
    <col min="109" max="109" width="27.85546875" bestFit="1" customWidth="1"/>
    <col min="110" max="110" width="18" bestFit="1" customWidth="1"/>
    <col min="111" max="111" width="17.28515625" bestFit="1" customWidth="1"/>
    <col min="112" max="112" width="24.5703125" bestFit="1" customWidth="1"/>
    <col min="113" max="113" width="20.28515625" bestFit="1" customWidth="1"/>
    <col min="114" max="114" width="17.28515625" bestFit="1" customWidth="1"/>
    <col min="115" max="115" width="10" bestFit="1" customWidth="1"/>
    <col min="116" max="116" width="14.28515625" bestFit="1" customWidth="1"/>
    <col min="117" max="117" width="14" bestFit="1" customWidth="1"/>
    <col min="118" max="118" width="15.42578125" bestFit="1" customWidth="1"/>
    <col min="119" max="119" width="14.28515625" bestFit="1" customWidth="1"/>
    <col min="120" max="120" width="64.85546875" bestFit="1" customWidth="1"/>
    <col min="121" max="121" width="42.28515625" bestFit="1" customWidth="1"/>
    <col min="122" max="122" width="15.28515625" bestFit="1" customWidth="1"/>
    <col min="123" max="123" width="11" bestFit="1" customWidth="1"/>
    <col min="124" max="124" width="15.28515625" bestFit="1" customWidth="1"/>
    <col min="125" max="125" width="14" bestFit="1" customWidth="1"/>
    <col min="126" max="126" width="16.5703125" bestFit="1" customWidth="1"/>
    <col min="127" max="127" width="17.7109375" bestFit="1" customWidth="1"/>
    <col min="128" max="128" width="10.42578125" bestFit="1" customWidth="1"/>
    <col min="129" max="129" width="6.42578125" bestFit="1" customWidth="1"/>
  </cols>
  <sheetData>
    <row r="1" spans="1:129" x14ac:dyDescent="0.2">
      <c r="A1" t="s">
        <v>117</v>
      </c>
      <c r="B1" t="s">
        <v>872</v>
      </c>
      <c r="C1" t="s">
        <v>260</v>
      </c>
      <c r="D1" t="s">
        <v>118</v>
      </c>
      <c r="E1" t="s">
        <v>728</v>
      </c>
      <c r="F1" t="s">
        <v>873</v>
      </c>
      <c r="G1" t="s">
        <v>723</v>
      </c>
      <c r="H1" t="s">
        <v>601</v>
      </c>
      <c r="I1" t="s">
        <v>602</v>
      </c>
      <c r="J1" t="s">
        <v>603</v>
      </c>
      <c r="K1" t="s">
        <v>604</v>
      </c>
      <c r="L1" t="s">
        <v>605</v>
      </c>
      <c r="M1" t="s">
        <v>606</v>
      </c>
      <c r="N1" t="s">
        <v>607</v>
      </c>
      <c r="O1" t="s">
        <v>835</v>
      </c>
      <c r="P1" t="s">
        <v>836</v>
      </c>
      <c r="Q1" t="s">
        <v>837</v>
      </c>
      <c r="R1" t="s">
        <v>838</v>
      </c>
      <c r="S1" t="s">
        <v>839</v>
      </c>
      <c r="T1" t="s">
        <v>840</v>
      </c>
      <c r="U1" t="s">
        <v>841</v>
      </c>
      <c r="V1" t="s">
        <v>608</v>
      </c>
      <c r="W1" t="s">
        <v>609</v>
      </c>
      <c r="X1" t="s">
        <v>610</v>
      </c>
      <c r="Y1" t="s">
        <v>611</v>
      </c>
      <c r="Z1" t="s">
        <v>612</v>
      </c>
      <c r="AA1" t="s">
        <v>613</v>
      </c>
      <c r="AB1" t="s">
        <v>614</v>
      </c>
      <c r="AC1" t="s">
        <v>615</v>
      </c>
      <c r="AD1" t="s">
        <v>616</v>
      </c>
      <c r="AE1" t="s">
        <v>617</v>
      </c>
      <c r="AF1" t="s">
        <v>618</v>
      </c>
      <c r="AG1" t="s">
        <v>619</v>
      </c>
      <c r="AH1" t="s">
        <v>620</v>
      </c>
      <c r="AI1" t="s">
        <v>621</v>
      </c>
      <c r="AJ1" t="s">
        <v>622</v>
      </c>
      <c r="AK1" t="s">
        <v>623</v>
      </c>
      <c r="AL1" t="s">
        <v>624</v>
      </c>
      <c r="AM1" t="s">
        <v>625</v>
      </c>
      <c r="AN1" t="s">
        <v>626</v>
      </c>
      <c r="AO1" t="s">
        <v>627</v>
      </c>
      <c r="AP1" t="s">
        <v>628</v>
      </c>
      <c r="AQ1" t="s">
        <v>629</v>
      </c>
      <c r="AR1" t="s">
        <v>630</v>
      </c>
      <c r="AS1" t="s">
        <v>631</v>
      </c>
      <c r="AT1" t="s">
        <v>632</v>
      </c>
      <c r="AU1" t="s">
        <v>633</v>
      </c>
      <c r="AV1" t="s">
        <v>634</v>
      </c>
      <c r="AW1" t="s">
        <v>635</v>
      </c>
      <c r="AX1" t="s">
        <v>636</v>
      </c>
      <c r="AY1" t="s">
        <v>637</v>
      </c>
      <c r="AZ1" t="s">
        <v>638</v>
      </c>
      <c r="BA1" t="s">
        <v>639</v>
      </c>
      <c r="BB1" t="s">
        <v>640</v>
      </c>
      <c r="BC1" t="s">
        <v>641</v>
      </c>
      <c r="BD1" t="s">
        <v>642</v>
      </c>
      <c r="BE1" t="s">
        <v>643</v>
      </c>
      <c r="BF1" t="s">
        <v>644</v>
      </c>
      <c r="BG1" t="s">
        <v>645</v>
      </c>
      <c r="BH1" t="s">
        <v>646</v>
      </c>
      <c r="BI1" t="s">
        <v>647</v>
      </c>
      <c r="BJ1" t="s">
        <v>648</v>
      </c>
      <c r="BK1" t="s">
        <v>649</v>
      </c>
      <c r="BL1" t="s">
        <v>650</v>
      </c>
      <c r="BM1" t="s">
        <v>651</v>
      </c>
      <c r="BN1" t="s">
        <v>652</v>
      </c>
      <c r="BO1" t="s">
        <v>653</v>
      </c>
      <c r="BP1" t="s">
        <v>654</v>
      </c>
      <c r="BQ1" t="s">
        <v>655</v>
      </c>
      <c r="BR1" t="s">
        <v>656</v>
      </c>
      <c r="BS1" t="s">
        <v>657</v>
      </c>
      <c r="BT1" t="s">
        <v>658</v>
      </c>
      <c r="BU1" t="s">
        <v>659</v>
      </c>
      <c r="BV1" t="s">
        <v>660</v>
      </c>
      <c r="BW1" t="s">
        <v>661</v>
      </c>
      <c r="BX1" t="s">
        <v>662</v>
      </c>
      <c r="BY1" t="s">
        <v>663</v>
      </c>
      <c r="BZ1" t="s">
        <v>664</v>
      </c>
      <c r="CA1" t="s">
        <v>665</v>
      </c>
      <c r="CB1" t="s">
        <v>666</v>
      </c>
      <c r="CC1" t="s">
        <v>667</v>
      </c>
      <c r="CD1" t="s">
        <v>668</v>
      </c>
      <c r="CE1" t="s">
        <v>669</v>
      </c>
      <c r="CF1" t="s">
        <v>670</v>
      </c>
      <c r="CG1" t="s">
        <v>671</v>
      </c>
      <c r="CH1" t="s">
        <v>842</v>
      </c>
      <c r="CI1" t="s">
        <v>843</v>
      </c>
      <c r="CJ1" t="s">
        <v>672</v>
      </c>
      <c r="CK1" t="s">
        <v>1288</v>
      </c>
      <c r="CL1" t="s">
        <v>673</v>
      </c>
      <c r="CM1" t="s">
        <v>674</v>
      </c>
      <c r="CN1" t="s">
        <v>675</v>
      </c>
      <c r="CO1" t="s">
        <v>676</v>
      </c>
      <c r="CP1" t="s">
        <v>677</v>
      </c>
      <c r="CQ1" t="s">
        <v>678</v>
      </c>
      <c r="CR1" t="s">
        <v>679</v>
      </c>
      <c r="CS1" t="s">
        <v>51</v>
      </c>
      <c r="CT1" t="s">
        <v>807</v>
      </c>
      <c r="CU1" t="s">
        <v>680</v>
      </c>
      <c r="CV1" t="s">
        <v>681</v>
      </c>
      <c r="CW1" t="s">
        <v>291</v>
      </c>
      <c r="CX1" t="s">
        <v>682</v>
      </c>
      <c r="CY1" t="s">
        <v>683</v>
      </c>
      <c r="CZ1" t="s">
        <v>684</v>
      </c>
      <c r="DA1" t="s">
        <v>685</v>
      </c>
      <c r="DB1" t="s">
        <v>686</v>
      </c>
      <c r="DC1" t="s">
        <v>687</v>
      </c>
      <c r="DD1" t="s">
        <v>688</v>
      </c>
      <c r="DE1" t="s">
        <v>689</v>
      </c>
      <c r="DF1" t="s">
        <v>690</v>
      </c>
      <c r="DG1" t="s">
        <v>691</v>
      </c>
      <c r="DH1" t="s">
        <v>692</v>
      </c>
      <c r="DI1" t="s">
        <v>693</v>
      </c>
      <c r="DJ1" t="s">
        <v>694</v>
      </c>
      <c r="DK1" t="s">
        <v>695</v>
      </c>
      <c r="DL1" t="s">
        <v>696</v>
      </c>
      <c r="DM1" t="s">
        <v>697</v>
      </c>
      <c r="DN1" t="s">
        <v>698</v>
      </c>
      <c r="DO1" t="s">
        <v>699</v>
      </c>
      <c r="DP1" t="s">
        <v>700</v>
      </c>
      <c r="DQ1" t="s">
        <v>701</v>
      </c>
      <c r="DR1" t="s">
        <v>702</v>
      </c>
      <c r="DS1" t="s">
        <v>703</v>
      </c>
      <c r="DT1" t="s">
        <v>704</v>
      </c>
      <c r="DU1" t="s">
        <v>705</v>
      </c>
      <c r="DV1" t="s">
        <v>706</v>
      </c>
      <c r="DW1" t="s">
        <v>707</v>
      </c>
      <c r="DX1" t="s">
        <v>708</v>
      </c>
      <c r="DY1" t="s">
        <v>844</v>
      </c>
    </row>
    <row r="2" spans="1:129" x14ac:dyDescent="0.2">
      <c r="A2">
        <v>3</v>
      </c>
      <c r="B2" t="s">
        <v>874</v>
      </c>
      <c r="C2">
        <v>26225</v>
      </c>
      <c r="D2" t="s">
        <v>1283</v>
      </c>
      <c r="E2">
        <v>1</v>
      </c>
      <c r="F2">
        <v>20224089</v>
      </c>
      <c r="G2">
        <v>0</v>
      </c>
      <c r="H2" t="s">
        <v>847</v>
      </c>
      <c r="I2" s="133">
        <v>43528.666666666664</v>
      </c>
      <c r="J2">
        <v>1676</v>
      </c>
      <c r="K2">
        <v>1676</v>
      </c>
      <c r="L2">
        <v>1564</v>
      </c>
      <c r="M2">
        <v>1495</v>
      </c>
      <c r="N2">
        <v>14</v>
      </c>
      <c r="O2">
        <v>96</v>
      </c>
      <c r="P2" t="s">
        <v>969</v>
      </c>
      <c r="Q2" t="s">
        <v>117</v>
      </c>
      <c r="R2" t="s">
        <v>117</v>
      </c>
      <c r="S2" t="s">
        <v>117</v>
      </c>
      <c r="T2" t="s">
        <v>117</v>
      </c>
      <c r="U2">
        <v>1</v>
      </c>
      <c r="V2">
        <v>54</v>
      </c>
      <c r="W2">
        <v>54</v>
      </c>
      <c r="X2">
        <v>51</v>
      </c>
      <c r="Y2">
        <v>0</v>
      </c>
      <c r="Z2">
        <v>5</v>
      </c>
      <c r="AA2">
        <v>0</v>
      </c>
      <c r="AB2">
        <v>49</v>
      </c>
      <c r="AC2">
        <v>5</v>
      </c>
      <c r="AD2">
        <v>5</v>
      </c>
      <c r="AE2">
        <v>44</v>
      </c>
      <c r="AF2" t="s">
        <v>1012</v>
      </c>
      <c r="AG2">
        <v>42</v>
      </c>
      <c r="AH2">
        <v>42</v>
      </c>
      <c r="AI2">
        <v>39</v>
      </c>
      <c r="AJ2">
        <v>1</v>
      </c>
      <c r="AK2">
        <v>1</v>
      </c>
      <c r="AL2">
        <v>1</v>
      </c>
      <c r="AM2">
        <v>2</v>
      </c>
      <c r="AN2">
        <v>2</v>
      </c>
      <c r="AO2">
        <v>2</v>
      </c>
      <c r="AP2">
        <v>0</v>
      </c>
      <c r="AQ2">
        <v>0</v>
      </c>
      <c r="AR2">
        <v>0</v>
      </c>
      <c r="AS2">
        <v>9</v>
      </c>
      <c r="AT2">
        <v>9</v>
      </c>
      <c r="AU2">
        <v>9</v>
      </c>
      <c r="AV2">
        <v>0</v>
      </c>
      <c r="AW2">
        <v>0</v>
      </c>
      <c r="AX2">
        <v>0</v>
      </c>
      <c r="AY2">
        <v>0</v>
      </c>
      <c r="AZ2">
        <v>0</v>
      </c>
      <c r="BA2">
        <v>0</v>
      </c>
      <c r="BB2">
        <v>0</v>
      </c>
      <c r="BC2">
        <v>0</v>
      </c>
      <c r="BD2">
        <v>0</v>
      </c>
      <c r="BE2">
        <v>2052</v>
      </c>
      <c r="BF2">
        <v>2033</v>
      </c>
      <c r="BG2">
        <v>1913</v>
      </c>
      <c r="BH2">
        <v>120</v>
      </c>
      <c r="BI2">
        <v>19</v>
      </c>
      <c r="BJ2">
        <v>1963</v>
      </c>
      <c r="BK2">
        <v>1843</v>
      </c>
      <c r="BL2">
        <v>120</v>
      </c>
      <c r="BM2">
        <v>13</v>
      </c>
      <c r="BN2">
        <v>13</v>
      </c>
      <c r="BO2">
        <v>0</v>
      </c>
      <c r="BP2">
        <v>48</v>
      </c>
      <c r="BQ2">
        <v>48</v>
      </c>
      <c r="BR2">
        <v>0</v>
      </c>
      <c r="BS2">
        <v>0</v>
      </c>
      <c r="BT2">
        <v>0</v>
      </c>
      <c r="BU2">
        <v>0</v>
      </c>
      <c r="BV2">
        <v>9</v>
      </c>
      <c r="BW2">
        <v>9</v>
      </c>
      <c r="BX2">
        <v>0</v>
      </c>
      <c r="BY2">
        <v>0</v>
      </c>
      <c r="BZ2">
        <v>0</v>
      </c>
      <c r="CA2">
        <v>0</v>
      </c>
      <c r="CB2">
        <v>0</v>
      </c>
      <c r="CC2">
        <v>0</v>
      </c>
      <c r="CD2">
        <v>0</v>
      </c>
      <c r="CE2">
        <v>0</v>
      </c>
      <c r="CF2">
        <v>0</v>
      </c>
      <c r="CG2">
        <v>0</v>
      </c>
      <c r="CH2">
        <v>21327.52</v>
      </c>
      <c r="CI2">
        <v>57143.040000000001</v>
      </c>
      <c r="CJ2" t="s">
        <v>1012</v>
      </c>
      <c r="CK2" t="s">
        <v>117</v>
      </c>
      <c r="CL2" t="s">
        <v>1012</v>
      </c>
      <c r="CM2" t="s">
        <v>117</v>
      </c>
      <c r="CN2">
        <v>5532</v>
      </c>
      <c r="CO2">
        <v>1003</v>
      </c>
      <c r="CP2" t="s">
        <v>709</v>
      </c>
      <c r="CQ2" t="s">
        <v>903</v>
      </c>
      <c r="CR2" t="s">
        <v>858</v>
      </c>
      <c r="CS2" t="s">
        <v>710</v>
      </c>
      <c r="CT2">
        <v>2</v>
      </c>
      <c r="CU2" t="s">
        <v>294</v>
      </c>
      <c r="CV2">
        <v>0</v>
      </c>
      <c r="CW2" t="s">
        <v>262</v>
      </c>
      <c r="CX2">
        <v>96</v>
      </c>
      <c r="CY2" t="s">
        <v>711</v>
      </c>
      <c r="CZ2">
        <v>96</v>
      </c>
      <c r="DA2" t="s">
        <v>117</v>
      </c>
      <c r="DB2">
        <v>0</v>
      </c>
      <c r="DC2" t="s">
        <v>294</v>
      </c>
      <c r="DD2" s="133">
        <v>43528.416666666664</v>
      </c>
      <c r="DE2" s="133">
        <v>43528.583333333336</v>
      </c>
      <c r="DF2" s="134">
        <v>43529</v>
      </c>
      <c r="DG2" s="134">
        <v>43528</v>
      </c>
      <c r="DH2" s="133">
        <v>43528.423784722225</v>
      </c>
      <c r="DI2" s="134">
        <v>25570</v>
      </c>
      <c r="DJ2" t="s">
        <v>712</v>
      </c>
      <c r="DK2" t="s">
        <v>713</v>
      </c>
      <c r="DL2" t="s">
        <v>713</v>
      </c>
      <c r="DM2" t="s">
        <v>713</v>
      </c>
      <c r="DN2" t="s">
        <v>859</v>
      </c>
      <c r="DO2" t="s">
        <v>714</v>
      </c>
      <c r="DP2" t="s">
        <v>117</v>
      </c>
      <c r="DQ2" t="s">
        <v>1284</v>
      </c>
      <c r="DR2" s="133">
        <v>43521.000509259262</v>
      </c>
      <c r="DS2">
        <v>-501070000</v>
      </c>
      <c r="DT2" s="133">
        <v>43528.569826388892</v>
      </c>
      <c r="DU2">
        <v>15097</v>
      </c>
      <c r="DV2" s="133">
        <v>43528.612939814811</v>
      </c>
      <c r="DW2">
        <v>-900</v>
      </c>
      <c r="DX2" t="s">
        <v>715</v>
      </c>
      <c r="DY2">
        <v>2020</v>
      </c>
    </row>
    <row r="3" spans="1:129" x14ac:dyDescent="0.2">
      <c r="A3">
        <v>1</v>
      </c>
      <c r="B3" t="s">
        <v>874</v>
      </c>
      <c r="C3">
        <v>26227</v>
      </c>
      <c r="D3" t="s">
        <v>1057</v>
      </c>
      <c r="E3">
        <v>1</v>
      </c>
      <c r="F3">
        <v>20224091</v>
      </c>
      <c r="G3">
        <v>0</v>
      </c>
      <c r="H3" t="s">
        <v>847</v>
      </c>
      <c r="I3" s="133">
        <v>43528.666666666664</v>
      </c>
      <c r="J3">
        <v>1579</v>
      </c>
      <c r="K3">
        <v>1579</v>
      </c>
      <c r="L3">
        <v>1461</v>
      </c>
      <c r="M3">
        <v>1443</v>
      </c>
      <c r="N3">
        <v>22</v>
      </c>
      <c r="O3">
        <v>4</v>
      </c>
      <c r="P3" t="s">
        <v>884</v>
      </c>
      <c r="Q3" t="s">
        <v>117</v>
      </c>
      <c r="R3" t="s">
        <v>117</v>
      </c>
      <c r="S3" t="s">
        <v>117</v>
      </c>
      <c r="T3" t="s">
        <v>117</v>
      </c>
      <c r="U3">
        <v>1</v>
      </c>
      <c r="V3">
        <v>50</v>
      </c>
      <c r="W3">
        <v>50</v>
      </c>
      <c r="X3">
        <v>47</v>
      </c>
      <c r="Y3">
        <v>0</v>
      </c>
      <c r="Z3">
        <v>7</v>
      </c>
      <c r="AA3">
        <v>0</v>
      </c>
      <c r="AB3">
        <v>45</v>
      </c>
      <c r="AC3">
        <v>7</v>
      </c>
      <c r="AD3">
        <v>7</v>
      </c>
      <c r="AE3">
        <v>38</v>
      </c>
      <c r="AF3" t="s">
        <v>942</v>
      </c>
      <c r="AG3">
        <v>37</v>
      </c>
      <c r="AH3">
        <v>37</v>
      </c>
      <c r="AI3">
        <v>34</v>
      </c>
      <c r="AJ3">
        <v>1</v>
      </c>
      <c r="AK3">
        <v>1</v>
      </c>
      <c r="AL3">
        <v>1</v>
      </c>
      <c r="AM3">
        <v>2</v>
      </c>
      <c r="AN3">
        <v>2</v>
      </c>
      <c r="AO3">
        <v>2</v>
      </c>
      <c r="AP3">
        <v>1</v>
      </c>
      <c r="AQ3">
        <v>1</v>
      </c>
      <c r="AR3">
        <v>1</v>
      </c>
      <c r="AS3">
        <v>9</v>
      </c>
      <c r="AT3">
        <v>9</v>
      </c>
      <c r="AU3">
        <v>9</v>
      </c>
      <c r="AV3">
        <v>0</v>
      </c>
      <c r="AW3">
        <v>0</v>
      </c>
      <c r="AX3">
        <v>0</v>
      </c>
      <c r="AY3">
        <v>0</v>
      </c>
      <c r="AZ3">
        <v>0</v>
      </c>
      <c r="BA3">
        <v>0</v>
      </c>
      <c r="BB3">
        <v>0</v>
      </c>
      <c r="BC3">
        <v>0</v>
      </c>
      <c r="BD3">
        <v>0</v>
      </c>
      <c r="BE3">
        <v>1826</v>
      </c>
      <c r="BF3">
        <v>1802</v>
      </c>
      <c r="BG3">
        <v>1677</v>
      </c>
      <c r="BH3">
        <v>125</v>
      </c>
      <c r="BI3">
        <v>24</v>
      </c>
      <c r="BJ3">
        <v>1671</v>
      </c>
      <c r="BK3">
        <v>1546</v>
      </c>
      <c r="BL3">
        <v>125</v>
      </c>
      <c r="BM3">
        <v>31</v>
      </c>
      <c r="BN3">
        <v>31</v>
      </c>
      <c r="BO3">
        <v>0</v>
      </c>
      <c r="BP3">
        <v>87</v>
      </c>
      <c r="BQ3">
        <v>87</v>
      </c>
      <c r="BR3">
        <v>0</v>
      </c>
      <c r="BS3">
        <v>2</v>
      </c>
      <c r="BT3">
        <v>2</v>
      </c>
      <c r="BU3">
        <v>0</v>
      </c>
      <c r="BV3">
        <v>11</v>
      </c>
      <c r="BW3">
        <v>11</v>
      </c>
      <c r="BX3">
        <v>0</v>
      </c>
      <c r="BY3">
        <v>0</v>
      </c>
      <c r="BZ3">
        <v>0</v>
      </c>
      <c r="CA3">
        <v>0</v>
      </c>
      <c r="CB3">
        <v>0</v>
      </c>
      <c r="CC3">
        <v>0</v>
      </c>
      <c r="CD3">
        <v>0</v>
      </c>
      <c r="CE3">
        <v>0</v>
      </c>
      <c r="CF3">
        <v>0</v>
      </c>
      <c r="CG3">
        <v>0</v>
      </c>
      <c r="CH3">
        <v>21126.880000000001</v>
      </c>
      <c r="CI3">
        <v>59161.440000000002</v>
      </c>
      <c r="CJ3" t="s">
        <v>942</v>
      </c>
      <c r="CK3" t="s">
        <v>117</v>
      </c>
      <c r="CL3" t="s">
        <v>942</v>
      </c>
      <c r="CM3" t="s">
        <v>117</v>
      </c>
      <c r="CN3">
        <v>5747</v>
      </c>
      <c r="CO3">
        <v>1003</v>
      </c>
      <c r="CP3" t="s">
        <v>709</v>
      </c>
      <c r="CQ3" t="s">
        <v>903</v>
      </c>
      <c r="CR3" t="s">
        <v>860</v>
      </c>
      <c r="CS3" t="s">
        <v>710</v>
      </c>
      <c r="CT3">
        <v>2</v>
      </c>
      <c r="CU3" t="s">
        <v>1017</v>
      </c>
      <c r="CV3">
        <v>0</v>
      </c>
      <c r="CW3" t="s">
        <v>279</v>
      </c>
      <c r="CX3">
        <v>4</v>
      </c>
      <c r="CY3" t="s">
        <v>711</v>
      </c>
      <c r="CZ3">
        <v>4</v>
      </c>
      <c r="DA3" t="s">
        <v>117</v>
      </c>
      <c r="DB3">
        <v>0</v>
      </c>
      <c r="DC3" t="s">
        <v>231</v>
      </c>
      <c r="DD3" s="133">
        <v>43528.416666666664</v>
      </c>
      <c r="DE3" s="133">
        <v>43528.583333333336</v>
      </c>
      <c r="DF3" s="134">
        <v>43529</v>
      </c>
      <c r="DG3" s="134">
        <v>43528</v>
      </c>
      <c r="DH3" s="133">
        <v>43528.423784722225</v>
      </c>
      <c r="DI3" s="134">
        <v>25570</v>
      </c>
      <c r="DJ3" t="s">
        <v>712</v>
      </c>
      <c r="DK3" t="s">
        <v>713</v>
      </c>
      <c r="DL3" t="s">
        <v>713</v>
      </c>
      <c r="DM3" t="s">
        <v>713</v>
      </c>
      <c r="DN3" t="s">
        <v>859</v>
      </c>
      <c r="DO3" t="s">
        <v>714</v>
      </c>
      <c r="DP3" t="s">
        <v>117</v>
      </c>
      <c r="DQ3" t="s">
        <v>1289</v>
      </c>
      <c r="DR3" s="133">
        <v>43521.000520833331</v>
      </c>
      <c r="DS3">
        <v>-501070000</v>
      </c>
      <c r="DT3" s="133">
        <v>43528.584016203706</v>
      </c>
      <c r="DU3">
        <v>14998</v>
      </c>
      <c r="DV3" s="133">
        <v>43528.612916666665</v>
      </c>
      <c r="DW3">
        <v>-900</v>
      </c>
      <c r="DX3" t="s">
        <v>715</v>
      </c>
      <c r="DY3">
        <v>1972</v>
      </c>
    </row>
    <row r="4" spans="1:129" x14ac:dyDescent="0.2">
      <c r="A4">
        <v>26</v>
      </c>
      <c r="B4" t="s">
        <v>874</v>
      </c>
      <c r="C4">
        <v>26228</v>
      </c>
      <c r="D4" t="s">
        <v>1208</v>
      </c>
      <c r="E4">
        <v>1</v>
      </c>
      <c r="F4">
        <v>20224092</v>
      </c>
      <c r="G4">
        <v>0</v>
      </c>
      <c r="H4" t="s">
        <v>847</v>
      </c>
      <c r="I4" s="133">
        <v>43528.833333333336</v>
      </c>
      <c r="J4">
        <v>1321</v>
      </c>
      <c r="K4">
        <v>1321</v>
      </c>
      <c r="L4">
        <v>306</v>
      </c>
      <c r="M4">
        <v>306</v>
      </c>
      <c r="N4">
        <v>34</v>
      </c>
      <c r="O4">
        <v>69</v>
      </c>
      <c r="P4" t="s">
        <v>966</v>
      </c>
      <c r="Q4" t="s">
        <v>117</v>
      </c>
      <c r="R4" t="s">
        <v>117</v>
      </c>
      <c r="S4" t="s">
        <v>117</v>
      </c>
      <c r="T4" t="s">
        <v>117</v>
      </c>
      <c r="U4">
        <v>1</v>
      </c>
      <c r="V4">
        <v>47</v>
      </c>
      <c r="W4">
        <v>47</v>
      </c>
      <c r="X4">
        <v>26</v>
      </c>
      <c r="Y4">
        <v>0</v>
      </c>
      <c r="Z4">
        <v>21</v>
      </c>
      <c r="AA4">
        <v>1</v>
      </c>
      <c r="AB4">
        <v>21</v>
      </c>
      <c r="AC4">
        <v>21</v>
      </c>
      <c r="AD4">
        <v>21</v>
      </c>
      <c r="AE4">
        <v>0</v>
      </c>
      <c r="AF4" t="s">
        <v>888</v>
      </c>
      <c r="AG4">
        <v>27</v>
      </c>
      <c r="AH4">
        <v>27</v>
      </c>
      <c r="AI4">
        <v>6</v>
      </c>
      <c r="AJ4">
        <v>2</v>
      </c>
      <c r="AK4">
        <v>2</v>
      </c>
      <c r="AL4">
        <v>2</v>
      </c>
      <c r="AM4">
        <v>2</v>
      </c>
      <c r="AN4">
        <v>2</v>
      </c>
      <c r="AO4">
        <v>2</v>
      </c>
      <c r="AP4">
        <v>0</v>
      </c>
      <c r="AQ4">
        <v>0</v>
      </c>
      <c r="AR4">
        <v>0</v>
      </c>
      <c r="AS4">
        <v>15</v>
      </c>
      <c r="AT4">
        <v>15</v>
      </c>
      <c r="AU4">
        <v>15</v>
      </c>
      <c r="AV4">
        <v>0</v>
      </c>
      <c r="AW4">
        <v>0</v>
      </c>
      <c r="AX4">
        <v>0</v>
      </c>
      <c r="AY4">
        <v>0</v>
      </c>
      <c r="AZ4">
        <v>0</v>
      </c>
      <c r="BA4">
        <v>0</v>
      </c>
      <c r="BB4">
        <v>0</v>
      </c>
      <c r="BC4">
        <v>0</v>
      </c>
      <c r="BD4">
        <v>0</v>
      </c>
      <c r="BE4">
        <v>1811</v>
      </c>
      <c r="BF4">
        <v>1768</v>
      </c>
      <c r="BG4">
        <v>530</v>
      </c>
      <c r="BH4">
        <v>1238</v>
      </c>
      <c r="BI4">
        <v>43</v>
      </c>
      <c r="BJ4">
        <v>1427</v>
      </c>
      <c r="BK4">
        <v>224</v>
      </c>
      <c r="BL4">
        <v>1203</v>
      </c>
      <c r="BM4">
        <v>16</v>
      </c>
      <c r="BN4">
        <v>16</v>
      </c>
      <c r="BO4">
        <v>0</v>
      </c>
      <c r="BP4">
        <v>81</v>
      </c>
      <c r="BQ4">
        <v>81</v>
      </c>
      <c r="BR4">
        <v>0</v>
      </c>
      <c r="BS4">
        <v>0</v>
      </c>
      <c r="BT4">
        <v>0</v>
      </c>
      <c r="BU4">
        <v>0</v>
      </c>
      <c r="BV4">
        <v>199</v>
      </c>
      <c r="BW4">
        <v>199</v>
      </c>
      <c r="BX4">
        <v>0</v>
      </c>
      <c r="BY4">
        <v>0</v>
      </c>
      <c r="BZ4">
        <v>0</v>
      </c>
      <c r="CA4">
        <v>0</v>
      </c>
      <c r="CB4">
        <v>0</v>
      </c>
      <c r="CC4">
        <v>0</v>
      </c>
      <c r="CD4">
        <v>0</v>
      </c>
      <c r="CE4">
        <v>0</v>
      </c>
      <c r="CF4">
        <v>0</v>
      </c>
      <c r="CG4">
        <v>0</v>
      </c>
      <c r="CH4">
        <v>22209.48</v>
      </c>
      <c r="CI4">
        <v>34944</v>
      </c>
      <c r="CJ4" t="s">
        <v>888</v>
      </c>
      <c r="CK4" t="s">
        <v>117</v>
      </c>
      <c r="CL4" t="s">
        <v>888</v>
      </c>
      <c r="CM4" t="s">
        <v>117</v>
      </c>
      <c r="CN4">
        <v>5748</v>
      </c>
      <c r="CO4">
        <v>1003</v>
      </c>
      <c r="CP4" t="s">
        <v>709</v>
      </c>
      <c r="CQ4" t="s">
        <v>903</v>
      </c>
      <c r="CR4" t="s">
        <v>860</v>
      </c>
      <c r="CS4" t="s">
        <v>710</v>
      </c>
      <c r="CT4">
        <v>2</v>
      </c>
      <c r="CU4" t="s">
        <v>333</v>
      </c>
      <c r="CV4">
        <v>0</v>
      </c>
      <c r="CW4" t="s">
        <v>274</v>
      </c>
      <c r="CX4">
        <v>69</v>
      </c>
      <c r="CY4" t="s">
        <v>711</v>
      </c>
      <c r="CZ4">
        <v>69</v>
      </c>
      <c r="DA4" t="s">
        <v>117</v>
      </c>
      <c r="DB4">
        <v>0</v>
      </c>
      <c r="DC4" t="s">
        <v>1209</v>
      </c>
      <c r="DD4" s="133">
        <v>43528.416666666664</v>
      </c>
      <c r="DE4" s="133">
        <v>43528.583333333336</v>
      </c>
      <c r="DF4" s="134">
        <v>43529</v>
      </c>
      <c r="DG4" s="134">
        <v>43528</v>
      </c>
      <c r="DH4" s="133">
        <v>43528.434976851851</v>
      </c>
      <c r="DI4" s="134">
        <v>25570</v>
      </c>
      <c r="DJ4" t="s">
        <v>712</v>
      </c>
      <c r="DK4" t="s">
        <v>713</v>
      </c>
      <c r="DL4" t="s">
        <v>713</v>
      </c>
      <c r="DM4" t="s">
        <v>713</v>
      </c>
      <c r="DN4" t="s">
        <v>859</v>
      </c>
      <c r="DO4" t="s">
        <v>714</v>
      </c>
      <c r="DP4" t="s">
        <v>117</v>
      </c>
      <c r="DQ4" t="s">
        <v>1306</v>
      </c>
      <c r="DR4" s="133">
        <v>43521.000520833331</v>
      </c>
      <c r="DS4">
        <v>-501070000</v>
      </c>
      <c r="DT4" s="133">
        <v>43528.605983796297</v>
      </c>
      <c r="DU4">
        <v>15098</v>
      </c>
      <c r="DV4" s="133">
        <v>43528.609571759262</v>
      </c>
      <c r="DW4">
        <v>-900</v>
      </c>
      <c r="DX4" t="s">
        <v>715</v>
      </c>
      <c r="DY4">
        <v>2005</v>
      </c>
    </row>
    <row r="5" spans="1:129" x14ac:dyDescent="0.2">
      <c r="A5">
        <v>150</v>
      </c>
      <c r="B5" t="s">
        <v>874</v>
      </c>
      <c r="C5">
        <v>26230</v>
      </c>
      <c r="D5" t="s">
        <v>1112</v>
      </c>
      <c r="E5">
        <v>1</v>
      </c>
      <c r="F5">
        <v>20224094</v>
      </c>
      <c r="G5">
        <v>0</v>
      </c>
      <c r="H5" t="s">
        <v>847</v>
      </c>
      <c r="I5" s="133">
        <v>43529.25</v>
      </c>
      <c r="J5">
        <v>113</v>
      </c>
      <c r="K5">
        <v>113</v>
      </c>
      <c r="L5">
        <v>57</v>
      </c>
      <c r="M5">
        <v>57</v>
      </c>
      <c r="N5">
        <v>31</v>
      </c>
      <c r="O5">
        <v>27</v>
      </c>
      <c r="P5" t="s">
        <v>915</v>
      </c>
      <c r="Q5" t="s">
        <v>117</v>
      </c>
      <c r="R5" t="s">
        <v>117</v>
      </c>
      <c r="S5" t="s">
        <v>117</v>
      </c>
      <c r="T5" t="s">
        <v>117</v>
      </c>
      <c r="U5">
        <v>1</v>
      </c>
      <c r="V5">
        <v>30</v>
      </c>
      <c r="W5">
        <v>30</v>
      </c>
      <c r="X5">
        <v>29</v>
      </c>
      <c r="Y5">
        <v>29</v>
      </c>
      <c r="Z5">
        <v>0</v>
      </c>
      <c r="AA5">
        <v>0</v>
      </c>
      <c r="AB5">
        <v>0</v>
      </c>
      <c r="AC5">
        <v>0</v>
      </c>
      <c r="AD5">
        <v>0</v>
      </c>
      <c r="AE5">
        <v>0</v>
      </c>
      <c r="AF5" t="s">
        <v>939</v>
      </c>
      <c r="AG5">
        <v>1</v>
      </c>
      <c r="AH5">
        <v>1</v>
      </c>
      <c r="AI5">
        <v>0</v>
      </c>
      <c r="AJ5">
        <v>0</v>
      </c>
      <c r="AK5">
        <v>0</v>
      </c>
      <c r="AL5">
        <v>0</v>
      </c>
      <c r="AM5">
        <v>0</v>
      </c>
      <c r="AN5">
        <v>0</v>
      </c>
      <c r="AO5">
        <v>0</v>
      </c>
      <c r="AP5">
        <v>0</v>
      </c>
      <c r="AQ5">
        <v>0</v>
      </c>
      <c r="AR5">
        <v>0</v>
      </c>
      <c r="AS5">
        <v>29</v>
      </c>
      <c r="AT5">
        <v>29</v>
      </c>
      <c r="AU5">
        <v>29</v>
      </c>
      <c r="AV5">
        <v>0</v>
      </c>
      <c r="AW5">
        <v>0</v>
      </c>
      <c r="AX5">
        <v>0</v>
      </c>
      <c r="AY5">
        <v>0</v>
      </c>
      <c r="AZ5">
        <v>0</v>
      </c>
      <c r="BA5">
        <v>0</v>
      </c>
      <c r="BB5">
        <v>0</v>
      </c>
      <c r="BC5">
        <v>0</v>
      </c>
      <c r="BD5">
        <v>0</v>
      </c>
      <c r="BE5">
        <v>373</v>
      </c>
      <c r="BF5">
        <v>322</v>
      </c>
      <c r="BG5">
        <v>251</v>
      </c>
      <c r="BH5">
        <v>71</v>
      </c>
      <c r="BI5">
        <v>51</v>
      </c>
      <c r="BJ5">
        <v>71</v>
      </c>
      <c r="BK5">
        <v>0</v>
      </c>
      <c r="BL5">
        <v>71</v>
      </c>
      <c r="BM5">
        <v>0</v>
      </c>
      <c r="BN5">
        <v>0</v>
      </c>
      <c r="BO5">
        <v>0</v>
      </c>
      <c r="BP5">
        <v>0</v>
      </c>
      <c r="BQ5">
        <v>0</v>
      </c>
      <c r="BR5">
        <v>0</v>
      </c>
      <c r="BS5">
        <v>0</v>
      </c>
      <c r="BT5">
        <v>0</v>
      </c>
      <c r="BU5">
        <v>0</v>
      </c>
      <c r="BV5">
        <v>251</v>
      </c>
      <c r="BW5">
        <v>251</v>
      </c>
      <c r="BX5">
        <v>0</v>
      </c>
      <c r="BY5">
        <v>0</v>
      </c>
      <c r="BZ5">
        <v>0</v>
      </c>
      <c r="CA5">
        <v>0</v>
      </c>
      <c r="CB5">
        <v>0</v>
      </c>
      <c r="CC5">
        <v>0</v>
      </c>
      <c r="CD5">
        <v>0</v>
      </c>
      <c r="CE5">
        <v>0</v>
      </c>
      <c r="CF5">
        <v>0</v>
      </c>
      <c r="CG5">
        <v>0</v>
      </c>
      <c r="CH5">
        <v>25123.9</v>
      </c>
      <c r="CI5">
        <v>61907.76</v>
      </c>
      <c r="CJ5" t="s">
        <v>939</v>
      </c>
      <c r="CK5" t="s">
        <v>117</v>
      </c>
      <c r="CL5" t="s">
        <v>939</v>
      </c>
      <c r="CM5" t="s">
        <v>117</v>
      </c>
      <c r="CN5">
        <v>5749</v>
      </c>
      <c r="CO5">
        <v>1003</v>
      </c>
      <c r="CP5" t="s">
        <v>709</v>
      </c>
      <c r="CQ5" t="s">
        <v>857</v>
      </c>
      <c r="CR5" t="s">
        <v>890</v>
      </c>
      <c r="CS5" t="s">
        <v>710</v>
      </c>
      <c r="CT5">
        <v>0</v>
      </c>
      <c r="CU5" t="s">
        <v>117</v>
      </c>
      <c r="CV5">
        <v>0</v>
      </c>
      <c r="CW5" t="s">
        <v>285</v>
      </c>
      <c r="CX5">
        <v>27</v>
      </c>
      <c r="CY5" t="s">
        <v>711</v>
      </c>
      <c r="CZ5">
        <v>27</v>
      </c>
      <c r="DA5" t="s">
        <v>117</v>
      </c>
      <c r="DB5">
        <v>0</v>
      </c>
      <c r="DC5" t="s">
        <v>1113</v>
      </c>
      <c r="DD5" s="133">
        <v>43528.416666666664</v>
      </c>
      <c r="DE5" s="133">
        <v>43528.583333333336</v>
      </c>
      <c r="DF5" s="134">
        <v>43529</v>
      </c>
      <c r="DG5" s="134">
        <v>43529</v>
      </c>
      <c r="DH5" s="133">
        <v>43528.607499999998</v>
      </c>
      <c r="DI5" s="134">
        <v>25570</v>
      </c>
      <c r="DJ5" t="s">
        <v>712</v>
      </c>
      <c r="DK5" t="s">
        <v>713</v>
      </c>
      <c r="DL5" t="s">
        <v>713</v>
      </c>
      <c r="DM5" t="s">
        <v>713</v>
      </c>
      <c r="DN5" t="s">
        <v>859</v>
      </c>
      <c r="DO5" t="s">
        <v>714</v>
      </c>
      <c r="DP5" t="s">
        <v>117</v>
      </c>
      <c r="DQ5" t="s">
        <v>1337</v>
      </c>
      <c r="DR5" s="133">
        <v>43521.000520833331</v>
      </c>
      <c r="DS5">
        <v>-501070000</v>
      </c>
      <c r="DT5" s="133">
        <v>43528.607499999998</v>
      </c>
      <c r="DU5">
        <v>10862</v>
      </c>
      <c r="DV5" s="133">
        <v>43528.610844907409</v>
      </c>
      <c r="DW5">
        <v>-508090000</v>
      </c>
      <c r="DX5" t="s">
        <v>715</v>
      </c>
      <c r="DY5">
        <v>1988</v>
      </c>
    </row>
    <row r="6" spans="1:129" x14ac:dyDescent="0.2">
      <c r="A6">
        <v>2</v>
      </c>
      <c r="B6" t="s">
        <v>874</v>
      </c>
      <c r="C6">
        <v>26233</v>
      </c>
      <c r="D6" t="s">
        <v>1177</v>
      </c>
      <c r="E6">
        <v>1</v>
      </c>
      <c r="F6">
        <v>20224097</v>
      </c>
      <c r="G6">
        <v>0</v>
      </c>
      <c r="H6" t="s">
        <v>847</v>
      </c>
      <c r="I6" s="133">
        <v>43528.666666666664</v>
      </c>
      <c r="J6">
        <v>1806</v>
      </c>
      <c r="K6">
        <v>1806</v>
      </c>
      <c r="L6">
        <v>1724</v>
      </c>
      <c r="M6">
        <v>1703</v>
      </c>
      <c r="N6">
        <v>28</v>
      </c>
      <c r="O6">
        <v>56</v>
      </c>
      <c r="P6" t="s">
        <v>950</v>
      </c>
      <c r="Q6" t="s">
        <v>117</v>
      </c>
      <c r="R6" t="s">
        <v>117</v>
      </c>
      <c r="S6" t="s">
        <v>117</v>
      </c>
      <c r="T6" t="s">
        <v>117</v>
      </c>
      <c r="U6">
        <v>1</v>
      </c>
      <c r="V6">
        <v>49</v>
      </c>
      <c r="W6">
        <v>49</v>
      </c>
      <c r="X6">
        <v>47</v>
      </c>
      <c r="Y6">
        <v>0</v>
      </c>
      <c r="Z6">
        <v>3</v>
      </c>
      <c r="AA6">
        <v>0</v>
      </c>
      <c r="AB6">
        <v>46</v>
      </c>
      <c r="AC6">
        <v>3</v>
      </c>
      <c r="AD6">
        <v>3</v>
      </c>
      <c r="AE6">
        <v>43</v>
      </c>
      <c r="AF6" t="s">
        <v>893</v>
      </c>
      <c r="AG6">
        <v>38</v>
      </c>
      <c r="AH6">
        <v>38</v>
      </c>
      <c r="AI6">
        <v>36</v>
      </c>
      <c r="AJ6">
        <v>1</v>
      </c>
      <c r="AK6">
        <v>1</v>
      </c>
      <c r="AL6">
        <v>1</v>
      </c>
      <c r="AM6">
        <v>2</v>
      </c>
      <c r="AN6">
        <v>2</v>
      </c>
      <c r="AO6">
        <v>2</v>
      </c>
      <c r="AP6">
        <v>1</v>
      </c>
      <c r="AQ6">
        <v>1</v>
      </c>
      <c r="AR6">
        <v>1</v>
      </c>
      <c r="AS6">
        <v>7</v>
      </c>
      <c r="AT6">
        <v>7</v>
      </c>
      <c r="AU6">
        <v>7</v>
      </c>
      <c r="AV6">
        <v>0</v>
      </c>
      <c r="AW6">
        <v>0</v>
      </c>
      <c r="AX6">
        <v>0</v>
      </c>
      <c r="AY6">
        <v>0</v>
      </c>
      <c r="AZ6">
        <v>0</v>
      </c>
      <c r="BA6">
        <v>0</v>
      </c>
      <c r="BB6">
        <v>0</v>
      </c>
      <c r="BC6">
        <v>0</v>
      </c>
      <c r="BD6">
        <v>0</v>
      </c>
      <c r="BE6">
        <v>2150.6</v>
      </c>
      <c r="BF6">
        <v>2115.6</v>
      </c>
      <c r="BG6">
        <v>2029.6</v>
      </c>
      <c r="BH6">
        <v>86</v>
      </c>
      <c r="BI6">
        <v>35</v>
      </c>
      <c r="BJ6">
        <v>1984</v>
      </c>
      <c r="BK6">
        <v>1898</v>
      </c>
      <c r="BL6">
        <v>86</v>
      </c>
      <c r="BM6">
        <v>59</v>
      </c>
      <c r="BN6">
        <v>59</v>
      </c>
      <c r="BO6">
        <v>0</v>
      </c>
      <c r="BP6">
        <v>62</v>
      </c>
      <c r="BQ6">
        <v>62</v>
      </c>
      <c r="BR6">
        <v>0</v>
      </c>
      <c r="BS6">
        <v>2</v>
      </c>
      <c r="BT6">
        <v>2</v>
      </c>
      <c r="BU6">
        <v>0</v>
      </c>
      <c r="BV6">
        <v>8</v>
      </c>
      <c r="BW6">
        <v>8</v>
      </c>
      <c r="BX6">
        <v>0</v>
      </c>
      <c r="BY6">
        <v>0</v>
      </c>
      <c r="BZ6">
        <v>0</v>
      </c>
      <c r="CA6">
        <v>0</v>
      </c>
      <c r="CB6">
        <v>0</v>
      </c>
      <c r="CC6">
        <v>0</v>
      </c>
      <c r="CD6">
        <v>0</v>
      </c>
      <c r="CE6">
        <v>0</v>
      </c>
      <c r="CF6">
        <v>0</v>
      </c>
      <c r="CG6">
        <v>0</v>
      </c>
      <c r="CH6">
        <v>21546.59</v>
      </c>
      <c r="CI6">
        <v>55464</v>
      </c>
      <c r="CJ6" t="s">
        <v>893</v>
      </c>
      <c r="CK6" t="s">
        <v>117</v>
      </c>
      <c r="CL6" t="s">
        <v>893</v>
      </c>
      <c r="CM6" t="s">
        <v>117</v>
      </c>
      <c r="CN6">
        <v>5883</v>
      </c>
      <c r="CO6">
        <v>1003</v>
      </c>
      <c r="CP6" t="s">
        <v>709</v>
      </c>
      <c r="CQ6" t="s">
        <v>903</v>
      </c>
      <c r="CR6" t="s">
        <v>860</v>
      </c>
      <c r="CS6" t="s">
        <v>710</v>
      </c>
      <c r="CT6">
        <v>3</v>
      </c>
      <c r="CU6" t="s">
        <v>1178</v>
      </c>
      <c r="CV6">
        <v>0</v>
      </c>
      <c r="CW6" t="s">
        <v>263</v>
      </c>
      <c r="CX6">
        <v>56</v>
      </c>
      <c r="CY6" t="s">
        <v>711</v>
      </c>
      <c r="CZ6">
        <v>56</v>
      </c>
      <c r="DA6" t="s">
        <v>117</v>
      </c>
      <c r="DB6">
        <v>0</v>
      </c>
      <c r="DC6" t="s">
        <v>68</v>
      </c>
      <c r="DD6" s="133">
        <v>43528.416666666664</v>
      </c>
      <c r="DE6" s="133">
        <v>43528.583333333336</v>
      </c>
      <c r="DF6" s="134">
        <v>43529</v>
      </c>
      <c r="DG6" s="134">
        <v>43528</v>
      </c>
      <c r="DH6" s="133">
        <v>43528.423784722225</v>
      </c>
      <c r="DI6" s="134">
        <v>25570</v>
      </c>
      <c r="DJ6" t="s">
        <v>712</v>
      </c>
      <c r="DK6" t="s">
        <v>713</v>
      </c>
      <c r="DL6" t="s">
        <v>713</v>
      </c>
      <c r="DM6" t="s">
        <v>713</v>
      </c>
      <c r="DN6" t="s">
        <v>859</v>
      </c>
      <c r="DO6" t="s">
        <v>714</v>
      </c>
      <c r="DP6" t="s">
        <v>117</v>
      </c>
      <c r="DQ6" t="s">
        <v>1179</v>
      </c>
      <c r="DR6" s="133">
        <v>43521.000520833331</v>
      </c>
      <c r="DS6">
        <v>-501070000</v>
      </c>
      <c r="DT6" s="133">
        <v>43528.580775462964</v>
      </c>
      <c r="DU6">
        <v>13807</v>
      </c>
      <c r="DV6" s="133">
        <v>43528.612951388888</v>
      </c>
      <c r="DW6">
        <v>-900</v>
      </c>
      <c r="DX6" t="s">
        <v>715</v>
      </c>
      <c r="DY6">
        <v>2000</v>
      </c>
    </row>
    <row r="7" spans="1:129" x14ac:dyDescent="0.2">
      <c r="A7">
        <v>4</v>
      </c>
      <c r="B7" t="s">
        <v>874</v>
      </c>
      <c r="C7">
        <v>26235</v>
      </c>
      <c r="D7" t="s">
        <v>1095</v>
      </c>
      <c r="E7">
        <v>1</v>
      </c>
      <c r="F7">
        <v>20224099</v>
      </c>
      <c r="G7">
        <v>0</v>
      </c>
      <c r="H7" t="s">
        <v>847</v>
      </c>
      <c r="I7" s="133">
        <v>43528.708333333336</v>
      </c>
      <c r="J7">
        <v>1980</v>
      </c>
      <c r="K7">
        <v>1980</v>
      </c>
      <c r="L7">
        <v>1774</v>
      </c>
      <c r="M7">
        <v>1774</v>
      </c>
      <c r="N7">
        <v>30</v>
      </c>
      <c r="O7">
        <v>19</v>
      </c>
      <c r="P7" t="s">
        <v>911</v>
      </c>
      <c r="Q7" t="s">
        <v>117</v>
      </c>
      <c r="R7" t="s">
        <v>117</v>
      </c>
      <c r="S7" t="s">
        <v>117</v>
      </c>
      <c r="T7" t="s">
        <v>117</v>
      </c>
      <c r="U7">
        <v>1</v>
      </c>
      <c r="V7">
        <v>54</v>
      </c>
      <c r="W7">
        <v>54</v>
      </c>
      <c r="X7">
        <v>50</v>
      </c>
      <c r="Y7">
        <v>0</v>
      </c>
      <c r="Z7">
        <v>21</v>
      </c>
      <c r="AA7">
        <v>1</v>
      </c>
      <c r="AB7">
        <v>43</v>
      </c>
      <c r="AC7">
        <v>21</v>
      </c>
      <c r="AD7">
        <v>21</v>
      </c>
      <c r="AE7">
        <v>22</v>
      </c>
      <c r="AF7" t="s">
        <v>885</v>
      </c>
      <c r="AG7">
        <v>47</v>
      </c>
      <c r="AH7">
        <v>47</v>
      </c>
      <c r="AI7">
        <v>43</v>
      </c>
      <c r="AJ7">
        <v>1</v>
      </c>
      <c r="AK7">
        <v>1</v>
      </c>
      <c r="AL7">
        <v>1</v>
      </c>
      <c r="AM7">
        <v>1</v>
      </c>
      <c r="AN7">
        <v>1</v>
      </c>
      <c r="AO7">
        <v>1</v>
      </c>
      <c r="AP7">
        <v>0</v>
      </c>
      <c r="AQ7">
        <v>0</v>
      </c>
      <c r="AR7">
        <v>0</v>
      </c>
      <c r="AS7">
        <v>5</v>
      </c>
      <c r="AT7">
        <v>5</v>
      </c>
      <c r="AU7">
        <v>5</v>
      </c>
      <c r="AV7">
        <v>0</v>
      </c>
      <c r="AW7">
        <v>0</v>
      </c>
      <c r="AX7">
        <v>0</v>
      </c>
      <c r="AY7">
        <v>0</v>
      </c>
      <c r="AZ7">
        <v>0</v>
      </c>
      <c r="BA7">
        <v>0</v>
      </c>
      <c r="BB7">
        <v>0</v>
      </c>
      <c r="BC7">
        <v>0</v>
      </c>
      <c r="BD7">
        <v>0</v>
      </c>
      <c r="BE7">
        <v>2253.6</v>
      </c>
      <c r="BF7">
        <v>2216.6</v>
      </c>
      <c r="BG7">
        <v>1995</v>
      </c>
      <c r="BH7">
        <v>221.6</v>
      </c>
      <c r="BI7">
        <v>37</v>
      </c>
      <c r="BJ7">
        <v>2141</v>
      </c>
      <c r="BK7">
        <v>1920</v>
      </c>
      <c r="BL7">
        <v>221</v>
      </c>
      <c r="BM7">
        <v>23</v>
      </c>
      <c r="BN7">
        <v>23</v>
      </c>
      <c r="BO7">
        <v>0</v>
      </c>
      <c r="BP7">
        <v>47</v>
      </c>
      <c r="BQ7">
        <v>47</v>
      </c>
      <c r="BR7">
        <v>0</v>
      </c>
      <c r="BS7">
        <v>0</v>
      </c>
      <c r="BT7">
        <v>0</v>
      </c>
      <c r="BU7">
        <v>0</v>
      </c>
      <c r="BV7">
        <v>5</v>
      </c>
      <c r="BW7">
        <v>5</v>
      </c>
      <c r="BX7">
        <v>0</v>
      </c>
      <c r="BY7">
        <v>0</v>
      </c>
      <c r="BZ7">
        <v>0</v>
      </c>
      <c r="CA7">
        <v>0</v>
      </c>
      <c r="CB7">
        <v>0</v>
      </c>
      <c r="CC7">
        <v>0</v>
      </c>
      <c r="CD7">
        <v>0</v>
      </c>
      <c r="CE7">
        <v>0</v>
      </c>
      <c r="CF7">
        <v>0</v>
      </c>
      <c r="CG7">
        <v>0</v>
      </c>
      <c r="CH7">
        <v>20705.189999999999</v>
      </c>
      <c r="CI7">
        <v>53940</v>
      </c>
      <c r="CJ7" t="s">
        <v>885</v>
      </c>
      <c r="CK7" t="s">
        <v>117</v>
      </c>
      <c r="CL7" t="s">
        <v>885</v>
      </c>
      <c r="CM7" t="s">
        <v>117</v>
      </c>
      <c r="CN7">
        <v>5882</v>
      </c>
      <c r="CO7">
        <v>1003</v>
      </c>
      <c r="CP7" t="s">
        <v>709</v>
      </c>
      <c r="CQ7" t="s">
        <v>903</v>
      </c>
      <c r="CR7" t="s">
        <v>858</v>
      </c>
      <c r="CS7" t="s">
        <v>710</v>
      </c>
      <c r="CT7">
        <v>4</v>
      </c>
      <c r="CU7" t="s">
        <v>1096</v>
      </c>
      <c r="CV7">
        <v>0</v>
      </c>
      <c r="CW7" t="s">
        <v>270</v>
      </c>
      <c r="CX7">
        <v>19</v>
      </c>
      <c r="CY7" t="s">
        <v>711</v>
      </c>
      <c r="CZ7">
        <v>19</v>
      </c>
      <c r="DA7" t="s">
        <v>117</v>
      </c>
      <c r="DB7">
        <v>0</v>
      </c>
      <c r="DC7" t="s">
        <v>213</v>
      </c>
      <c r="DD7" s="133">
        <v>43528.416666666664</v>
      </c>
      <c r="DE7" s="133">
        <v>43528.583333333336</v>
      </c>
      <c r="DF7" s="134">
        <v>43529</v>
      </c>
      <c r="DG7" s="134">
        <v>43528</v>
      </c>
      <c r="DH7" s="133">
        <v>43528.423784722225</v>
      </c>
      <c r="DI7" s="134">
        <v>25570</v>
      </c>
      <c r="DJ7" t="s">
        <v>712</v>
      </c>
      <c r="DK7" t="s">
        <v>713</v>
      </c>
      <c r="DL7" t="s">
        <v>713</v>
      </c>
      <c r="DM7" t="s">
        <v>713</v>
      </c>
      <c r="DN7" t="s">
        <v>859</v>
      </c>
      <c r="DO7" t="s">
        <v>714</v>
      </c>
      <c r="DP7" t="s">
        <v>117</v>
      </c>
      <c r="DQ7" t="s">
        <v>1097</v>
      </c>
      <c r="DR7" s="133">
        <v>43521.000520833331</v>
      </c>
      <c r="DS7">
        <v>-501070000</v>
      </c>
      <c r="DT7" s="133">
        <v>43528.609872685185</v>
      </c>
      <c r="DU7">
        <v>10876</v>
      </c>
      <c r="DV7" s="133">
        <v>43528.607476851852</v>
      </c>
      <c r="DW7">
        <v>-900</v>
      </c>
      <c r="DX7" t="s">
        <v>715</v>
      </c>
      <c r="DY7">
        <v>1984</v>
      </c>
    </row>
    <row r="8" spans="1:129" x14ac:dyDescent="0.2">
      <c r="A8">
        <v>15</v>
      </c>
      <c r="B8" t="s">
        <v>874</v>
      </c>
      <c r="C8">
        <v>26237</v>
      </c>
      <c r="D8" t="s">
        <v>1262</v>
      </c>
      <c r="E8">
        <v>1</v>
      </c>
      <c r="F8">
        <v>20224101</v>
      </c>
      <c r="G8">
        <v>0</v>
      </c>
      <c r="H8" t="s">
        <v>847</v>
      </c>
      <c r="I8" s="133">
        <v>43528.75</v>
      </c>
      <c r="J8">
        <v>891</v>
      </c>
      <c r="K8">
        <v>891</v>
      </c>
      <c r="L8">
        <v>568</v>
      </c>
      <c r="M8">
        <v>548</v>
      </c>
      <c r="N8">
        <v>24</v>
      </c>
      <c r="O8">
        <v>90</v>
      </c>
      <c r="P8" t="s">
        <v>988</v>
      </c>
      <c r="Q8" t="s">
        <v>117</v>
      </c>
      <c r="R8" t="s">
        <v>117</v>
      </c>
      <c r="S8" t="s">
        <v>117</v>
      </c>
      <c r="T8" t="s">
        <v>117</v>
      </c>
      <c r="U8">
        <v>1</v>
      </c>
      <c r="V8">
        <v>42</v>
      </c>
      <c r="W8">
        <v>42</v>
      </c>
      <c r="X8">
        <v>36</v>
      </c>
      <c r="Y8">
        <v>0</v>
      </c>
      <c r="Z8">
        <v>30</v>
      </c>
      <c r="AA8">
        <v>0</v>
      </c>
      <c r="AB8">
        <v>30</v>
      </c>
      <c r="AC8">
        <v>29</v>
      </c>
      <c r="AD8">
        <v>29</v>
      </c>
      <c r="AE8">
        <v>0</v>
      </c>
      <c r="AF8" t="s">
        <v>1013</v>
      </c>
      <c r="AG8">
        <v>24</v>
      </c>
      <c r="AH8">
        <v>24</v>
      </c>
      <c r="AI8">
        <v>18</v>
      </c>
      <c r="AJ8">
        <v>1</v>
      </c>
      <c r="AK8">
        <v>1</v>
      </c>
      <c r="AL8">
        <v>1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17</v>
      </c>
      <c r="AT8">
        <v>17</v>
      </c>
      <c r="AU8">
        <v>17</v>
      </c>
      <c r="AV8">
        <v>0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1447</v>
      </c>
      <c r="BF8">
        <v>1408</v>
      </c>
      <c r="BG8">
        <v>1058</v>
      </c>
      <c r="BH8">
        <v>350</v>
      </c>
      <c r="BI8">
        <v>39</v>
      </c>
      <c r="BJ8">
        <v>1214</v>
      </c>
      <c r="BK8">
        <v>864</v>
      </c>
      <c r="BL8">
        <v>350</v>
      </c>
      <c r="BM8">
        <v>43</v>
      </c>
      <c r="BN8">
        <v>43</v>
      </c>
      <c r="BO8">
        <v>0</v>
      </c>
      <c r="BP8">
        <v>0</v>
      </c>
      <c r="BQ8">
        <v>0</v>
      </c>
      <c r="BR8">
        <v>0</v>
      </c>
      <c r="BS8">
        <v>0</v>
      </c>
      <c r="BT8">
        <v>0</v>
      </c>
      <c r="BU8">
        <v>0</v>
      </c>
      <c r="BV8">
        <v>151</v>
      </c>
      <c r="BW8">
        <v>151</v>
      </c>
      <c r="BX8">
        <v>0</v>
      </c>
      <c r="BY8">
        <v>0</v>
      </c>
      <c r="BZ8">
        <v>0</v>
      </c>
      <c r="CA8">
        <v>0</v>
      </c>
      <c r="CB8">
        <v>0</v>
      </c>
      <c r="CC8">
        <v>0</v>
      </c>
      <c r="CD8">
        <v>0</v>
      </c>
      <c r="CE8">
        <v>0</v>
      </c>
      <c r="CF8">
        <v>0</v>
      </c>
      <c r="CG8">
        <v>0</v>
      </c>
      <c r="CH8">
        <v>24165.31</v>
      </c>
      <c r="CI8">
        <v>46237.2</v>
      </c>
      <c r="CJ8" t="s">
        <v>1013</v>
      </c>
      <c r="CK8" t="s">
        <v>117</v>
      </c>
      <c r="CL8" t="s">
        <v>1013</v>
      </c>
      <c r="CM8" t="s">
        <v>117</v>
      </c>
      <c r="CN8">
        <v>5487</v>
      </c>
      <c r="CO8">
        <v>1003</v>
      </c>
      <c r="CP8" t="s">
        <v>709</v>
      </c>
      <c r="CQ8" t="s">
        <v>903</v>
      </c>
      <c r="CR8" t="s">
        <v>858</v>
      </c>
      <c r="CS8" t="s">
        <v>710</v>
      </c>
      <c r="CT8">
        <v>1</v>
      </c>
      <c r="CU8" t="s">
        <v>1037</v>
      </c>
      <c r="CV8">
        <v>0</v>
      </c>
      <c r="CW8" t="s">
        <v>272</v>
      </c>
      <c r="CX8">
        <v>90</v>
      </c>
      <c r="CY8" t="s">
        <v>711</v>
      </c>
      <c r="CZ8">
        <v>90</v>
      </c>
      <c r="DA8" t="s">
        <v>117</v>
      </c>
      <c r="DB8">
        <v>0</v>
      </c>
      <c r="DC8" t="s">
        <v>726</v>
      </c>
      <c r="DD8" s="133">
        <v>43528.416666666664</v>
      </c>
      <c r="DE8" s="133">
        <v>43528.583333333336</v>
      </c>
      <c r="DF8" s="134">
        <v>43529</v>
      </c>
      <c r="DG8" s="134">
        <v>43528</v>
      </c>
      <c r="DH8" s="133">
        <v>43528.43109953704</v>
      </c>
      <c r="DI8" s="134">
        <v>25570</v>
      </c>
      <c r="DJ8" t="s">
        <v>712</v>
      </c>
      <c r="DK8" t="s">
        <v>713</v>
      </c>
      <c r="DL8" t="s">
        <v>713</v>
      </c>
      <c r="DM8" t="s">
        <v>713</v>
      </c>
      <c r="DN8" t="s">
        <v>859</v>
      </c>
      <c r="DO8" t="s">
        <v>714</v>
      </c>
      <c r="DP8" t="s">
        <v>117</v>
      </c>
      <c r="DQ8" t="s">
        <v>1263</v>
      </c>
      <c r="DR8" s="133">
        <v>43521.000520833331</v>
      </c>
      <c r="DS8">
        <v>-501070000</v>
      </c>
      <c r="DT8" s="133">
        <v>43528.43109953704</v>
      </c>
      <c r="DU8">
        <v>10862</v>
      </c>
      <c r="DV8" s="133">
        <v>43528.61273148148</v>
      </c>
      <c r="DW8">
        <v>-900</v>
      </c>
      <c r="DX8" t="s">
        <v>715</v>
      </c>
      <c r="DY8">
        <v>2016</v>
      </c>
    </row>
    <row r="9" spans="1:129" x14ac:dyDescent="0.2">
      <c r="A9">
        <v>8</v>
      </c>
      <c r="B9" t="s">
        <v>874</v>
      </c>
      <c r="C9">
        <v>26238</v>
      </c>
      <c r="D9" t="s">
        <v>1070</v>
      </c>
      <c r="E9">
        <v>1</v>
      </c>
      <c r="F9">
        <v>20224102</v>
      </c>
      <c r="G9">
        <v>0</v>
      </c>
      <c r="H9" t="s">
        <v>847</v>
      </c>
      <c r="I9" s="133">
        <v>43528.708333333336</v>
      </c>
      <c r="J9">
        <v>1074</v>
      </c>
      <c r="K9">
        <v>1074</v>
      </c>
      <c r="L9">
        <v>1050</v>
      </c>
      <c r="M9">
        <v>1050</v>
      </c>
      <c r="N9">
        <v>15</v>
      </c>
      <c r="O9">
        <v>9</v>
      </c>
      <c r="P9" t="s">
        <v>895</v>
      </c>
      <c r="Q9" t="s">
        <v>117</v>
      </c>
      <c r="R9" t="s">
        <v>117</v>
      </c>
      <c r="S9" t="s">
        <v>117</v>
      </c>
      <c r="T9" t="s">
        <v>117</v>
      </c>
      <c r="U9">
        <v>1</v>
      </c>
      <c r="V9">
        <v>48</v>
      </c>
      <c r="W9">
        <v>48</v>
      </c>
      <c r="X9">
        <v>46</v>
      </c>
      <c r="Y9">
        <v>0</v>
      </c>
      <c r="Z9">
        <v>11</v>
      </c>
      <c r="AA9">
        <v>0</v>
      </c>
      <c r="AB9">
        <v>42</v>
      </c>
      <c r="AC9">
        <v>11</v>
      </c>
      <c r="AD9">
        <v>11</v>
      </c>
      <c r="AE9">
        <v>31</v>
      </c>
      <c r="AF9" t="s">
        <v>866</v>
      </c>
      <c r="AG9">
        <v>37</v>
      </c>
      <c r="AH9">
        <v>37</v>
      </c>
      <c r="AI9">
        <v>35</v>
      </c>
      <c r="AJ9">
        <v>0</v>
      </c>
      <c r="AK9">
        <v>0</v>
      </c>
      <c r="AL9">
        <v>0</v>
      </c>
      <c r="AM9">
        <v>3</v>
      </c>
      <c r="AN9">
        <v>3</v>
      </c>
      <c r="AO9">
        <v>3</v>
      </c>
      <c r="AP9">
        <v>0</v>
      </c>
      <c r="AQ9">
        <v>0</v>
      </c>
      <c r="AR9">
        <v>0</v>
      </c>
      <c r="AS9">
        <v>7</v>
      </c>
      <c r="AT9">
        <v>7</v>
      </c>
      <c r="AU9">
        <v>7</v>
      </c>
      <c r="AV9">
        <v>0</v>
      </c>
      <c r="AW9">
        <v>0</v>
      </c>
      <c r="AX9">
        <v>0</v>
      </c>
      <c r="AY9">
        <v>0</v>
      </c>
      <c r="AZ9">
        <v>0</v>
      </c>
      <c r="BA9">
        <v>0</v>
      </c>
      <c r="BB9">
        <v>0</v>
      </c>
      <c r="BC9">
        <v>0</v>
      </c>
      <c r="BD9">
        <v>0</v>
      </c>
      <c r="BE9">
        <v>1590</v>
      </c>
      <c r="BF9">
        <v>1573</v>
      </c>
      <c r="BG9">
        <v>1485</v>
      </c>
      <c r="BH9">
        <v>88</v>
      </c>
      <c r="BI9">
        <v>17</v>
      </c>
      <c r="BJ9">
        <v>1473</v>
      </c>
      <c r="BK9">
        <v>1385</v>
      </c>
      <c r="BL9">
        <v>88</v>
      </c>
      <c r="BM9">
        <v>0</v>
      </c>
      <c r="BN9">
        <v>0</v>
      </c>
      <c r="BO9">
        <v>0</v>
      </c>
      <c r="BP9">
        <v>78</v>
      </c>
      <c r="BQ9">
        <v>78</v>
      </c>
      <c r="BR9">
        <v>0</v>
      </c>
      <c r="BS9">
        <v>0</v>
      </c>
      <c r="BT9">
        <v>0</v>
      </c>
      <c r="BU9">
        <v>0</v>
      </c>
      <c r="BV9">
        <v>9</v>
      </c>
      <c r="BW9">
        <v>9</v>
      </c>
      <c r="BX9">
        <v>0</v>
      </c>
      <c r="BY9">
        <v>0</v>
      </c>
      <c r="BZ9">
        <v>0</v>
      </c>
      <c r="CA9">
        <v>0</v>
      </c>
      <c r="CB9">
        <v>0</v>
      </c>
      <c r="CC9">
        <v>0</v>
      </c>
      <c r="CD9">
        <v>0</v>
      </c>
      <c r="CE9">
        <v>0</v>
      </c>
      <c r="CF9">
        <v>0</v>
      </c>
      <c r="CG9">
        <v>0</v>
      </c>
      <c r="CH9">
        <v>16732.97</v>
      </c>
      <c r="CI9">
        <v>48389.04</v>
      </c>
      <c r="CJ9" t="s">
        <v>866</v>
      </c>
      <c r="CK9" t="s">
        <v>117</v>
      </c>
      <c r="CL9" t="s">
        <v>866</v>
      </c>
      <c r="CM9" t="s">
        <v>117</v>
      </c>
      <c r="CN9">
        <v>5531</v>
      </c>
      <c r="CO9">
        <v>1003</v>
      </c>
      <c r="CP9" t="s">
        <v>709</v>
      </c>
      <c r="CQ9" t="s">
        <v>903</v>
      </c>
      <c r="CR9" t="s">
        <v>858</v>
      </c>
      <c r="CS9" t="s">
        <v>710</v>
      </c>
      <c r="CT9">
        <v>3</v>
      </c>
      <c r="CU9" t="s">
        <v>1039</v>
      </c>
      <c r="CV9">
        <v>0</v>
      </c>
      <c r="CW9" t="s">
        <v>276</v>
      </c>
      <c r="CX9">
        <v>9</v>
      </c>
      <c r="CY9" t="s">
        <v>711</v>
      </c>
      <c r="CZ9">
        <v>9</v>
      </c>
      <c r="DA9" t="s">
        <v>117</v>
      </c>
      <c r="DB9">
        <v>0</v>
      </c>
      <c r="DC9" t="s">
        <v>208</v>
      </c>
      <c r="DD9" s="133">
        <v>43528.416666666664</v>
      </c>
      <c r="DE9" s="133">
        <v>43528.583333333336</v>
      </c>
      <c r="DF9" s="134">
        <v>43529</v>
      </c>
      <c r="DG9" s="134">
        <v>43528</v>
      </c>
      <c r="DH9" s="133">
        <v>43528.423784722225</v>
      </c>
      <c r="DI9" s="134">
        <v>25570</v>
      </c>
      <c r="DJ9" t="s">
        <v>712</v>
      </c>
      <c r="DK9" t="s">
        <v>713</v>
      </c>
      <c r="DL9" t="s">
        <v>713</v>
      </c>
      <c r="DM9" t="s">
        <v>713</v>
      </c>
      <c r="DN9" t="s">
        <v>859</v>
      </c>
      <c r="DO9" t="s">
        <v>714</v>
      </c>
      <c r="DP9" t="s">
        <v>117</v>
      </c>
      <c r="DQ9" t="s">
        <v>1293</v>
      </c>
      <c r="DR9" s="133">
        <v>43521.000520833331</v>
      </c>
      <c r="DS9">
        <v>-501070000</v>
      </c>
      <c r="DT9" s="133">
        <v>43528.605821759258</v>
      </c>
      <c r="DU9">
        <v>14998</v>
      </c>
      <c r="DV9" s="133">
        <v>43528.608530092592</v>
      </c>
      <c r="DW9">
        <v>-900</v>
      </c>
      <c r="DX9" t="s">
        <v>715</v>
      </c>
      <c r="DY9">
        <v>1977</v>
      </c>
    </row>
    <row r="10" spans="1:129" x14ac:dyDescent="0.2">
      <c r="A10">
        <v>19</v>
      </c>
      <c r="B10" t="s">
        <v>874</v>
      </c>
      <c r="C10">
        <v>26240</v>
      </c>
      <c r="D10" t="s">
        <v>1175</v>
      </c>
      <c r="E10">
        <v>1</v>
      </c>
      <c r="F10">
        <v>20224104</v>
      </c>
      <c r="G10">
        <v>0</v>
      </c>
      <c r="H10" t="s">
        <v>847</v>
      </c>
      <c r="I10" s="133">
        <v>43528.791666666664</v>
      </c>
      <c r="J10">
        <v>2089</v>
      </c>
      <c r="K10">
        <v>2089</v>
      </c>
      <c r="L10">
        <v>730</v>
      </c>
      <c r="M10">
        <v>726</v>
      </c>
      <c r="N10">
        <v>33</v>
      </c>
      <c r="O10">
        <v>54</v>
      </c>
      <c r="P10" t="s">
        <v>948</v>
      </c>
      <c r="Q10" t="s">
        <v>117</v>
      </c>
      <c r="R10" t="s">
        <v>117</v>
      </c>
      <c r="S10" t="s">
        <v>117</v>
      </c>
      <c r="T10" t="s">
        <v>117</v>
      </c>
      <c r="U10">
        <v>1</v>
      </c>
      <c r="V10">
        <v>62</v>
      </c>
      <c r="W10">
        <v>62</v>
      </c>
      <c r="X10">
        <v>27</v>
      </c>
      <c r="Y10">
        <v>0</v>
      </c>
      <c r="Z10">
        <v>20</v>
      </c>
      <c r="AA10">
        <v>0</v>
      </c>
      <c r="AB10">
        <v>20</v>
      </c>
      <c r="AC10">
        <v>20</v>
      </c>
      <c r="AD10">
        <v>20</v>
      </c>
      <c r="AE10">
        <v>0</v>
      </c>
      <c r="AF10" t="s">
        <v>916</v>
      </c>
      <c r="AG10">
        <v>49</v>
      </c>
      <c r="AH10">
        <v>49</v>
      </c>
      <c r="AI10">
        <v>14</v>
      </c>
      <c r="AJ10">
        <v>2</v>
      </c>
      <c r="AK10">
        <v>2</v>
      </c>
      <c r="AL10">
        <v>2</v>
      </c>
      <c r="AM10">
        <v>8</v>
      </c>
      <c r="AN10">
        <v>8</v>
      </c>
      <c r="AO10">
        <v>8</v>
      </c>
      <c r="AP10">
        <v>0</v>
      </c>
      <c r="AQ10">
        <v>0</v>
      </c>
      <c r="AR10">
        <v>0</v>
      </c>
      <c r="AS10">
        <v>3</v>
      </c>
      <c r="AT10">
        <v>3</v>
      </c>
      <c r="AU10">
        <v>3</v>
      </c>
      <c r="AV10">
        <v>0</v>
      </c>
      <c r="AW10">
        <v>0</v>
      </c>
      <c r="AX10">
        <v>0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2863.78</v>
      </c>
      <c r="BF10">
        <v>2822.78</v>
      </c>
      <c r="BG10">
        <v>1174</v>
      </c>
      <c r="BH10">
        <v>1648.78</v>
      </c>
      <c r="BI10">
        <v>41</v>
      </c>
      <c r="BJ10">
        <v>2435</v>
      </c>
      <c r="BK10">
        <v>786</v>
      </c>
      <c r="BL10">
        <v>1649</v>
      </c>
      <c r="BM10">
        <v>35</v>
      </c>
      <c r="BN10">
        <v>35</v>
      </c>
      <c r="BO10">
        <v>0</v>
      </c>
      <c r="BP10">
        <v>350</v>
      </c>
      <c r="BQ10">
        <v>350</v>
      </c>
      <c r="BR10">
        <v>0</v>
      </c>
      <c r="BS10">
        <v>0</v>
      </c>
      <c r="BT10">
        <v>0</v>
      </c>
      <c r="BU10">
        <v>0</v>
      </c>
      <c r="BV10">
        <v>3</v>
      </c>
      <c r="BW10">
        <v>3</v>
      </c>
      <c r="BX10">
        <v>0</v>
      </c>
      <c r="BY10">
        <v>0</v>
      </c>
      <c r="BZ10">
        <v>0</v>
      </c>
      <c r="CA10">
        <v>0</v>
      </c>
      <c r="CB10">
        <v>0</v>
      </c>
      <c r="CC10">
        <v>0</v>
      </c>
      <c r="CD10">
        <v>0</v>
      </c>
      <c r="CE10">
        <v>0</v>
      </c>
      <c r="CF10">
        <v>0</v>
      </c>
      <c r="CG10">
        <v>0</v>
      </c>
      <c r="CH10">
        <v>22816.3</v>
      </c>
      <c r="CI10">
        <v>33650.639999999999</v>
      </c>
      <c r="CJ10" t="s">
        <v>916</v>
      </c>
      <c r="CK10" t="s">
        <v>117</v>
      </c>
      <c r="CL10" t="s">
        <v>916</v>
      </c>
      <c r="CM10" t="s">
        <v>117</v>
      </c>
      <c r="CN10">
        <v>6052</v>
      </c>
      <c r="CO10">
        <v>1003</v>
      </c>
      <c r="CP10" t="s">
        <v>709</v>
      </c>
      <c r="CQ10" t="s">
        <v>903</v>
      </c>
      <c r="CR10" t="s">
        <v>860</v>
      </c>
      <c r="CS10" t="s">
        <v>710</v>
      </c>
      <c r="CT10">
        <v>3</v>
      </c>
      <c r="CU10" t="s">
        <v>1046</v>
      </c>
      <c r="CV10">
        <v>0</v>
      </c>
      <c r="CW10" t="s">
        <v>266</v>
      </c>
      <c r="CX10">
        <v>54</v>
      </c>
      <c r="CY10" t="s">
        <v>711</v>
      </c>
      <c r="CZ10">
        <v>54</v>
      </c>
      <c r="DA10" t="s">
        <v>117</v>
      </c>
      <c r="DB10">
        <v>0</v>
      </c>
      <c r="DC10" t="s">
        <v>215</v>
      </c>
      <c r="DD10" s="133">
        <v>43528.416666666664</v>
      </c>
      <c r="DE10" s="133">
        <v>43528.583333333336</v>
      </c>
      <c r="DF10" s="134">
        <v>43529</v>
      </c>
      <c r="DG10" s="134">
        <v>43528</v>
      </c>
      <c r="DH10" s="133">
        <v>43528.431111111109</v>
      </c>
      <c r="DI10" s="134">
        <v>25570</v>
      </c>
      <c r="DJ10" t="s">
        <v>712</v>
      </c>
      <c r="DK10" t="s">
        <v>713</v>
      </c>
      <c r="DL10" t="s">
        <v>713</v>
      </c>
      <c r="DM10" t="s">
        <v>713</v>
      </c>
      <c r="DN10" t="s">
        <v>859</v>
      </c>
      <c r="DO10" t="s">
        <v>714</v>
      </c>
      <c r="DP10" t="s">
        <v>117</v>
      </c>
      <c r="DQ10" t="s">
        <v>1302</v>
      </c>
      <c r="DR10" s="133">
        <v>43521.000520833331</v>
      </c>
      <c r="DS10">
        <v>-501070000</v>
      </c>
      <c r="DT10" s="133">
        <v>43528.600462962961</v>
      </c>
      <c r="DU10">
        <v>10927</v>
      </c>
      <c r="DV10" s="133">
        <v>43528.612928240742</v>
      </c>
      <c r="DW10">
        <v>-900</v>
      </c>
      <c r="DX10" t="s">
        <v>715</v>
      </c>
      <c r="DY10">
        <v>1999</v>
      </c>
    </row>
    <row r="11" spans="1:129" x14ac:dyDescent="0.2">
      <c r="A11">
        <v>64</v>
      </c>
      <c r="B11" t="s">
        <v>874</v>
      </c>
      <c r="C11">
        <v>26241</v>
      </c>
      <c r="D11" t="s">
        <v>1176</v>
      </c>
      <c r="E11">
        <v>1</v>
      </c>
      <c r="F11">
        <v>20224105</v>
      </c>
      <c r="G11">
        <v>0</v>
      </c>
      <c r="H11" t="s">
        <v>847</v>
      </c>
      <c r="I11" s="133">
        <v>43528.916666666664</v>
      </c>
      <c r="J11">
        <v>1010</v>
      </c>
      <c r="K11">
        <v>1010</v>
      </c>
      <c r="L11">
        <v>23</v>
      </c>
      <c r="M11">
        <v>23</v>
      </c>
      <c r="N11">
        <v>14</v>
      </c>
      <c r="O11">
        <v>5401</v>
      </c>
      <c r="P11" t="s">
        <v>887</v>
      </c>
      <c r="Q11" t="s">
        <v>117</v>
      </c>
      <c r="R11" t="s">
        <v>117</v>
      </c>
      <c r="S11" t="s">
        <v>117</v>
      </c>
      <c r="T11" t="s">
        <v>117</v>
      </c>
      <c r="U11">
        <v>1</v>
      </c>
      <c r="V11">
        <v>46</v>
      </c>
      <c r="W11">
        <v>46</v>
      </c>
      <c r="X11">
        <v>12</v>
      </c>
      <c r="Y11">
        <v>11</v>
      </c>
      <c r="Z11">
        <v>0</v>
      </c>
      <c r="AA11">
        <v>1</v>
      </c>
      <c r="AB11">
        <v>0</v>
      </c>
      <c r="AC11">
        <v>0</v>
      </c>
      <c r="AD11">
        <v>0</v>
      </c>
      <c r="AE11">
        <v>0</v>
      </c>
      <c r="AF11" t="s">
        <v>1015</v>
      </c>
      <c r="AG11">
        <v>32</v>
      </c>
      <c r="AH11">
        <v>32</v>
      </c>
      <c r="AI11">
        <v>0</v>
      </c>
      <c r="AJ11">
        <v>1</v>
      </c>
      <c r="AK11">
        <v>1</v>
      </c>
      <c r="AL11">
        <v>1</v>
      </c>
      <c r="AM11">
        <v>3</v>
      </c>
      <c r="AN11">
        <v>3</v>
      </c>
      <c r="AO11">
        <v>1</v>
      </c>
      <c r="AP11">
        <v>1</v>
      </c>
      <c r="AQ11">
        <v>1</v>
      </c>
      <c r="AR11">
        <v>1</v>
      </c>
      <c r="AS11">
        <v>9</v>
      </c>
      <c r="AT11">
        <v>9</v>
      </c>
      <c r="AU11">
        <v>9</v>
      </c>
      <c r="AV11">
        <v>0</v>
      </c>
      <c r="AW11">
        <v>0</v>
      </c>
      <c r="AX11">
        <v>0</v>
      </c>
      <c r="AY11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1392</v>
      </c>
      <c r="BF11">
        <v>1377</v>
      </c>
      <c r="BG11">
        <v>98</v>
      </c>
      <c r="BH11">
        <v>1279</v>
      </c>
      <c r="BI11">
        <v>15</v>
      </c>
      <c r="BJ11">
        <v>1193</v>
      </c>
      <c r="BK11">
        <v>0</v>
      </c>
      <c r="BL11">
        <v>1193</v>
      </c>
      <c r="BM11">
        <v>6</v>
      </c>
      <c r="BN11">
        <v>6</v>
      </c>
      <c r="BO11">
        <v>0</v>
      </c>
      <c r="BP11">
        <v>88</v>
      </c>
      <c r="BQ11">
        <v>2</v>
      </c>
      <c r="BR11">
        <v>86</v>
      </c>
      <c r="BS11">
        <v>2</v>
      </c>
      <c r="BT11">
        <v>2</v>
      </c>
      <c r="BU11">
        <v>0</v>
      </c>
      <c r="BV11">
        <v>88</v>
      </c>
      <c r="BW11">
        <v>88</v>
      </c>
      <c r="BX11">
        <v>0</v>
      </c>
      <c r="BY11">
        <v>0</v>
      </c>
      <c r="BZ11">
        <v>0</v>
      </c>
      <c r="CA11">
        <v>0</v>
      </c>
      <c r="CB11">
        <v>0</v>
      </c>
      <c r="CC11">
        <v>0</v>
      </c>
      <c r="CD11">
        <v>0</v>
      </c>
      <c r="CE11">
        <v>0</v>
      </c>
      <c r="CF11">
        <v>0</v>
      </c>
      <c r="CG11">
        <v>0</v>
      </c>
      <c r="CH11">
        <v>14421.42</v>
      </c>
      <c r="CI11">
        <v>27762.240000000002</v>
      </c>
      <c r="CJ11" t="s">
        <v>1015</v>
      </c>
      <c r="CK11" t="s">
        <v>117</v>
      </c>
      <c r="CL11" t="s">
        <v>1015</v>
      </c>
      <c r="CM11" t="s">
        <v>117</v>
      </c>
      <c r="CN11">
        <v>6057</v>
      </c>
      <c r="CO11">
        <v>1003</v>
      </c>
      <c r="CP11" t="s">
        <v>709</v>
      </c>
      <c r="CQ11" t="s">
        <v>857</v>
      </c>
      <c r="CR11" t="s">
        <v>860</v>
      </c>
      <c r="CS11" t="s">
        <v>710</v>
      </c>
      <c r="CT11">
        <v>2</v>
      </c>
      <c r="CU11" t="s">
        <v>117</v>
      </c>
      <c r="CV11">
        <v>0</v>
      </c>
      <c r="CW11" t="s">
        <v>387</v>
      </c>
      <c r="CX11">
        <v>5401</v>
      </c>
      <c r="CY11" t="s">
        <v>711</v>
      </c>
      <c r="CZ11">
        <v>5401</v>
      </c>
      <c r="DA11" t="s">
        <v>117</v>
      </c>
      <c r="DB11">
        <v>0</v>
      </c>
      <c r="DC11" t="s">
        <v>1006</v>
      </c>
      <c r="DD11" s="133">
        <v>43528.416666666664</v>
      </c>
      <c r="DE11" s="133">
        <v>43528.583333333336</v>
      </c>
      <c r="DF11" s="134">
        <v>43529</v>
      </c>
      <c r="DG11" s="134">
        <v>43528</v>
      </c>
      <c r="DH11" s="133">
        <v>43528.457002314812</v>
      </c>
      <c r="DI11" s="134">
        <v>25570</v>
      </c>
      <c r="DJ11" t="s">
        <v>712</v>
      </c>
      <c r="DK11" t="s">
        <v>713</v>
      </c>
      <c r="DL11" t="s">
        <v>713</v>
      </c>
      <c r="DM11" t="s">
        <v>713</v>
      </c>
      <c r="DN11" t="s">
        <v>859</v>
      </c>
      <c r="DO11" t="s">
        <v>714</v>
      </c>
      <c r="DP11" t="s">
        <v>117</v>
      </c>
      <c r="DQ11" t="s">
        <v>1315</v>
      </c>
      <c r="DR11" s="133">
        <v>43521.000532407408</v>
      </c>
      <c r="DS11">
        <v>-501070000</v>
      </c>
      <c r="DT11" s="133">
        <v>43528.559583333335</v>
      </c>
      <c r="DU11">
        <v>0</v>
      </c>
      <c r="DV11" s="133">
        <v>43528.563171296293</v>
      </c>
      <c r="DW11">
        <v>536000001</v>
      </c>
      <c r="DX11" t="s">
        <v>715</v>
      </c>
      <c r="DY11">
        <v>2056</v>
      </c>
    </row>
    <row r="12" spans="1:129" x14ac:dyDescent="0.2">
      <c r="A12">
        <v>14</v>
      </c>
      <c r="B12" t="s">
        <v>874</v>
      </c>
      <c r="C12">
        <v>26242</v>
      </c>
      <c r="D12" t="s">
        <v>1058</v>
      </c>
      <c r="E12">
        <v>1</v>
      </c>
      <c r="F12">
        <v>20224106</v>
      </c>
      <c r="G12">
        <v>0</v>
      </c>
      <c r="H12" t="s">
        <v>847</v>
      </c>
      <c r="I12" s="133">
        <v>43528.75</v>
      </c>
      <c r="J12">
        <v>1833</v>
      </c>
      <c r="K12">
        <v>1833</v>
      </c>
      <c r="L12">
        <v>1153</v>
      </c>
      <c r="M12">
        <v>1096</v>
      </c>
      <c r="N12">
        <v>17</v>
      </c>
      <c r="O12">
        <v>5</v>
      </c>
      <c r="P12" t="s">
        <v>1001</v>
      </c>
      <c r="Q12" t="s">
        <v>117</v>
      </c>
      <c r="R12" t="s">
        <v>117</v>
      </c>
      <c r="S12" t="s">
        <v>117</v>
      </c>
      <c r="T12" t="s">
        <v>117</v>
      </c>
      <c r="U12">
        <v>1</v>
      </c>
      <c r="V12">
        <v>54</v>
      </c>
      <c r="W12">
        <v>54</v>
      </c>
      <c r="X12">
        <v>40</v>
      </c>
      <c r="Y12">
        <v>0</v>
      </c>
      <c r="Z12">
        <v>36</v>
      </c>
      <c r="AA12">
        <v>0</v>
      </c>
      <c r="AB12">
        <v>36</v>
      </c>
      <c r="AC12">
        <v>36</v>
      </c>
      <c r="AD12">
        <v>36</v>
      </c>
      <c r="AE12">
        <v>0</v>
      </c>
      <c r="AF12" t="s">
        <v>930</v>
      </c>
      <c r="AG12">
        <v>42</v>
      </c>
      <c r="AH12">
        <v>42</v>
      </c>
      <c r="AI12">
        <v>28</v>
      </c>
      <c r="AJ12">
        <v>1</v>
      </c>
      <c r="AK12">
        <v>1</v>
      </c>
      <c r="AL12">
        <v>1</v>
      </c>
      <c r="AM12">
        <v>3</v>
      </c>
      <c r="AN12">
        <v>3</v>
      </c>
      <c r="AO12">
        <v>3</v>
      </c>
      <c r="AP12">
        <v>0</v>
      </c>
      <c r="AQ12">
        <v>0</v>
      </c>
      <c r="AR12">
        <v>0</v>
      </c>
      <c r="AS12">
        <v>7</v>
      </c>
      <c r="AT12">
        <v>7</v>
      </c>
      <c r="AU12">
        <v>7</v>
      </c>
      <c r="AV12">
        <v>0</v>
      </c>
      <c r="AW12">
        <v>0</v>
      </c>
      <c r="AX12">
        <v>0</v>
      </c>
      <c r="AY12">
        <v>0</v>
      </c>
      <c r="AZ12">
        <v>0</v>
      </c>
      <c r="BA12">
        <v>0</v>
      </c>
      <c r="BB12">
        <v>0</v>
      </c>
      <c r="BC12">
        <v>0</v>
      </c>
      <c r="BD12">
        <v>0</v>
      </c>
      <c r="BE12">
        <v>2060</v>
      </c>
      <c r="BF12">
        <v>2035</v>
      </c>
      <c r="BG12">
        <v>1314</v>
      </c>
      <c r="BH12">
        <v>721</v>
      </c>
      <c r="BI12">
        <v>25</v>
      </c>
      <c r="BJ12">
        <v>1914</v>
      </c>
      <c r="BK12">
        <v>1193</v>
      </c>
      <c r="BL12">
        <v>721</v>
      </c>
      <c r="BM12">
        <v>27</v>
      </c>
      <c r="BN12">
        <v>27</v>
      </c>
      <c r="BO12">
        <v>0</v>
      </c>
      <c r="BP12">
        <v>79</v>
      </c>
      <c r="BQ12">
        <v>79</v>
      </c>
      <c r="BR12">
        <v>0</v>
      </c>
      <c r="BS12">
        <v>0</v>
      </c>
      <c r="BT12">
        <v>0</v>
      </c>
      <c r="BU12">
        <v>0</v>
      </c>
      <c r="BV12">
        <v>7</v>
      </c>
      <c r="BW12">
        <v>7</v>
      </c>
      <c r="BX12">
        <v>0</v>
      </c>
      <c r="BY12">
        <v>0</v>
      </c>
      <c r="BZ12">
        <v>0</v>
      </c>
      <c r="CA12">
        <v>0</v>
      </c>
      <c r="CB12">
        <v>0</v>
      </c>
      <c r="CC12">
        <v>0</v>
      </c>
      <c r="CD12">
        <v>0</v>
      </c>
      <c r="CE12">
        <v>0</v>
      </c>
      <c r="CF12">
        <v>0</v>
      </c>
      <c r="CG12">
        <v>0</v>
      </c>
      <c r="CH12">
        <v>19333.14</v>
      </c>
      <c r="CI12">
        <v>42846</v>
      </c>
      <c r="CJ12" t="s">
        <v>930</v>
      </c>
      <c r="CK12" t="s">
        <v>117</v>
      </c>
      <c r="CL12" t="s">
        <v>930</v>
      </c>
      <c r="CM12" t="s">
        <v>117</v>
      </c>
      <c r="CN12">
        <v>5698</v>
      </c>
      <c r="CO12">
        <v>1003</v>
      </c>
      <c r="CP12" t="s">
        <v>709</v>
      </c>
      <c r="CQ12" t="s">
        <v>903</v>
      </c>
      <c r="CR12" t="s">
        <v>858</v>
      </c>
      <c r="CS12" t="s">
        <v>710</v>
      </c>
      <c r="CT12">
        <v>3</v>
      </c>
      <c r="CU12" t="s">
        <v>1041</v>
      </c>
      <c r="CV12">
        <v>0</v>
      </c>
      <c r="CW12" t="s">
        <v>265</v>
      </c>
      <c r="CX12">
        <v>5</v>
      </c>
      <c r="CY12" t="s">
        <v>711</v>
      </c>
      <c r="CZ12">
        <v>5</v>
      </c>
      <c r="DA12" t="s">
        <v>117</v>
      </c>
      <c r="DB12">
        <v>0</v>
      </c>
      <c r="DC12" t="s">
        <v>214</v>
      </c>
      <c r="DD12" s="133">
        <v>43528.416666666664</v>
      </c>
      <c r="DE12" s="133">
        <v>43528.583333333336</v>
      </c>
      <c r="DF12" s="134">
        <v>43529</v>
      </c>
      <c r="DG12" s="134">
        <v>43528</v>
      </c>
      <c r="DH12" s="133">
        <v>43528.43109953704</v>
      </c>
      <c r="DI12" s="134">
        <v>25570</v>
      </c>
      <c r="DJ12" t="s">
        <v>712</v>
      </c>
      <c r="DK12" t="s">
        <v>713</v>
      </c>
      <c r="DL12" t="s">
        <v>713</v>
      </c>
      <c r="DM12" t="s">
        <v>713</v>
      </c>
      <c r="DN12" t="s">
        <v>859</v>
      </c>
      <c r="DO12" t="s">
        <v>714</v>
      </c>
      <c r="DP12" t="s">
        <v>117</v>
      </c>
      <c r="DQ12" t="s">
        <v>1298</v>
      </c>
      <c r="DR12" s="133">
        <v>43521.000532407408</v>
      </c>
      <c r="DS12">
        <v>-501070000</v>
      </c>
      <c r="DT12" s="133">
        <v>43528.578368055554</v>
      </c>
      <c r="DU12">
        <v>12028</v>
      </c>
      <c r="DV12" s="133">
        <v>43528.612939814811</v>
      </c>
      <c r="DW12">
        <v>-900</v>
      </c>
      <c r="DX12" t="s">
        <v>715</v>
      </c>
      <c r="DY12">
        <v>1973</v>
      </c>
    </row>
    <row r="13" spans="1:129" x14ac:dyDescent="0.2">
      <c r="A13">
        <v>153</v>
      </c>
      <c r="B13" t="s">
        <v>874</v>
      </c>
      <c r="C13">
        <v>26243</v>
      </c>
      <c r="D13" t="s">
        <v>1059</v>
      </c>
      <c r="E13">
        <v>1</v>
      </c>
      <c r="F13">
        <v>20224107</v>
      </c>
      <c r="G13">
        <v>0</v>
      </c>
      <c r="H13" t="s">
        <v>847</v>
      </c>
      <c r="I13" s="133">
        <v>43529.25</v>
      </c>
      <c r="J13">
        <v>658</v>
      </c>
      <c r="K13">
        <v>658</v>
      </c>
      <c r="L13">
        <v>17</v>
      </c>
      <c r="M13">
        <v>17</v>
      </c>
      <c r="N13">
        <v>4</v>
      </c>
      <c r="O13">
        <v>501</v>
      </c>
      <c r="P13" t="s">
        <v>886</v>
      </c>
      <c r="Q13" t="s">
        <v>117</v>
      </c>
      <c r="R13" t="s">
        <v>117</v>
      </c>
      <c r="S13" t="s">
        <v>117</v>
      </c>
      <c r="T13" t="s">
        <v>117</v>
      </c>
      <c r="U13">
        <v>1</v>
      </c>
      <c r="V13">
        <v>36</v>
      </c>
      <c r="W13">
        <v>36</v>
      </c>
      <c r="X13">
        <v>13</v>
      </c>
      <c r="Y13">
        <v>13</v>
      </c>
      <c r="Z13">
        <v>0</v>
      </c>
      <c r="AA13">
        <v>0</v>
      </c>
      <c r="AB13">
        <v>0</v>
      </c>
      <c r="AC13">
        <v>0</v>
      </c>
      <c r="AD13">
        <v>0</v>
      </c>
      <c r="AE13">
        <v>0</v>
      </c>
      <c r="AF13" t="s">
        <v>977</v>
      </c>
      <c r="AG13">
        <v>20</v>
      </c>
      <c r="AH13">
        <v>20</v>
      </c>
      <c r="AI13">
        <v>0</v>
      </c>
      <c r="AJ13">
        <v>0</v>
      </c>
      <c r="AK13">
        <v>0</v>
      </c>
      <c r="AL13">
        <v>0</v>
      </c>
      <c r="AM13">
        <v>3</v>
      </c>
      <c r="AN13">
        <v>3</v>
      </c>
      <c r="AO13">
        <v>0</v>
      </c>
      <c r="AP13">
        <v>0</v>
      </c>
      <c r="AQ13">
        <v>0</v>
      </c>
      <c r="AR13">
        <v>0</v>
      </c>
      <c r="AS13">
        <v>13</v>
      </c>
      <c r="AT13">
        <v>13</v>
      </c>
      <c r="AU13">
        <v>13</v>
      </c>
      <c r="AV13">
        <v>0</v>
      </c>
      <c r="AW13">
        <v>0</v>
      </c>
      <c r="AX13">
        <v>0</v>
      </c>
      <c r="AY13">
        <v>0</v>
      </c>
      <c r="AZ13">
        <v>0</v>
      </c>
      <c r="BA13">
        <v>0</v>
      </c>
      <c r="BB13">
        <v>0</v>
      </c>
      <c r="BC13">
        <v>0</v>
      </c>
      <c r="BD13">
        <v>0</v>
      </c>
      <c r="BE13">
        <v>928</v>
      </c>
      <c r="BF13">
        <v>924</v>
      </c>
      <c r="BG13">
        <v>117</v>
      </c>
      <c r="BH13">
        <v>807</v>
      </c>
      <c r="BI13">
        <v>4</v>
      </c>
      <c r="BJ13">
        <v>733</v>
      </c>
      <c r="BK13">
        <v>0</v>
      </c>
      <c r="BL13">
        <v>733</v>
      </c>
      <c r="BM13">
        <v>0</v>
      </c>
      <c r="BN13">
        <v>0</v>
      </c>
      <c r="BO13">
        <v>0</v>
      </c>
      <c r="BP13">
        <v>74</v>
      </c>
      <c r="BQ13">
        <v>0</v>
      </c>
      <c r="BR13">
        <v>74</v>
      </c>
      <c r="BS13">
        <v>0</v>
      </c>
      <c r="BT13">
        <v>0</v>
      </c>
      <c r="BU13">
        <v>0</v>
      </c>
      <c r="BV13">
        <v>117</v>
      </c>
      <c r="BW13">
        <v>117</v>
      </c>
      <c r="BX13">
        <v>0</v>
      </c>
      <c r="BY13">
        <v>0</v>
      </c>
      <c r="BZ13">
        <v>0</v>
      </c>
      <c r="CA13">
        <v>0</v>
      </c>
      <c r="CB13">
        <v>0</v>
      </c>
      <c r="CC13">
        <v>0</v>
      </c>
      <c r="CD13">
        <v>0</v>
      </c>
      <c r="CE13">
        <v>0</v>
      </c>
      <c r="CF13">
        <v>0</v>
      </c>
      <c r="CG13">
        <v>0</v>
      </c>
      <c r="CH13">
        <v>17522.11</v>
      </c>
      <c r="CI13">
        <v>40743.839999999997</v>
      </c>
      <c r="CJ13" t="s">
        <v>977</v>
      </c>
      <c r="CK13" t="s">
        <v>117</v>
      </c>
      <c r="CL13" t="s">
        <v>977</v>
      </c>
      <c r="CM13" t="s">
        <v>117</v>
      </c>
      <c r="CN13">
        <v>5702</v>
      </c>
      <c r="CO13">
        <v>1003</v>
      </c>
      <c r="CP13" t="s">
        <v>709</v>
      </c>
      <c r="CQ13" t="s">
        <v>857</v>
      </c>
      <c r="CR13" t="s">
        <v>890</v>
      </c>
      <c r="CS13" t="s">
        <v>710</v>
      </c>
      <c r="CT13">
        <v>3</v>
      </c>
      <c r="CU13" t="s">
        <v>117</v>
      </c>
      <c r="CV13">
        <v>0</v>
      </c>
      <c r="CW13" t="s">
        <v>278</v>
      </c>
      <c r="CX13">
        <v>501</v>
      </c>
      <c r="CY13" t="s">
        <v>711</v>
      </c>
      <c r="CZ13">
        <v>501</v>
      </c>
      <c r="DA13" t="s">
        <v>117</v>
      </c>
      <c r="DB13">
        <v>0</v>
      </c>
      <c r="DC13" t="s">
        <v>392</v>
      </c>
      <c r="DD13" s="133">
        <v>43528.416666666664</v>
      </c>
      <c r="DE13" s="133">
        <v>43528.583333333336</v>
      </c>
      <c r="DF13" s="134">
        <v>43529</v>
      </c>
      <c r="DG13" s="134">
        <v>43529</v>
      </c>
      <c r="DH13" s="133">
        <v>43528.607499999998</v>
      </c>
      <c r="DI13" s="134">
        <v>25570</v>
      </c>
      <c r="DJ13" t="s">
        <v>712</v>
      </c>
      <c r="DK13" t="s">
        <v>713</v>
      </c>
      <c r="DL13" t="s">
        <v>713</v>
      </c>
      <c r="DM13" t="s">
        <v>713</v>
      </c>
      <c r="DN13" t="s">
        <v>859</v>
      </c>
      <c r="DO13" t="s">
        <v>714</v>
      </c>
      <c r="DP13" t="s">
        <v>117</v>
      </c>
      <c r="DQ13" t="s">
        <v>1340</v>
      </c>
      <c r="DR13" s="133">
        <v>43521.000532407408</v>
      </c>
      <c r="DS13">
        <v>-501070000</v>
      </c>
      <c r="DT13" s="133">
        <v>43528.607499999998</v>
      </c>
      <c r="DU13">
        <v>10862</v>
      </c>
      <c r="DV13" s="133">
        <v>43528.610891203702</v>
      </c>
      <c r="DW13">
        <v>-508090000</v>
      </c>
      <c r="DX13" t="s">
        <v>715</v>
      </c>
      <c r="DY13">
        <v>2022</v>
      </c>
    </row>
    <row r="14" spans="1:129" x14ac:dyDescent="0.2">
      <c r="A14">
        <v>174</v>
      </c>
      <c r="B14" t="s">
        <v>874</v>
      </c>
      <c r="C14">
        <v>26244</v>
      </c>
      <c r="D14" t="s">
        <v>1259</v>
      </c>
      <c r="E14">
        <v>1</v>
      </c>
      <c r="F14">
        <v>20224108</v>
      </c>
      <c r="G14">
        <v>0</v>
      </c>
      <c r="H14" t="s">
        <v>847</v>
      </c>
      <c r="I14" s="133">
        <v>43529.333333333336</v>
      </c>
      <c r="J14">
        <v>1013</v>
      </c>
      <c r="K14">
        <v>1013</v>
      </c>
      <c r="L14">
        <v>14</v>
      </c>
      <c r="M14">
        <v>14</v>
      </c>
      <c r="N14">
        <v>14</v>
      </c>
      <c r="O14">
        <v>8601</v>
      </c>
      <c r="P14" t="s">
        <v>987</v>
      </c>
      <c r="Q14" t="s">
        <v>117</v>
      </c>
      <c r="R14" t="s">
        <v>117</v>
      </c>
      <c r="S14" t="s">
        <v>117</v>
      </c>
      <c r="T14" t="s">
        <v>117</v>
      </c>
      <c r="U14">
        <v>1</v>
      </c>
      <c r="V14">
        <v>46</v>
      </c>
      <c r="W14">
        <v>46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 t="s">
        <v>1003</v>
      </c>
      <c r="AG14">
        <v>29</v>
      </c>
      <c r="AH14">
        <v>29</v>
      </c>
      <c r="AI14">
        <v>0</v>
      </c>
      <c r="AJ14">
        <v>1</v>
      </c>
      <c r="AK14">
        <v>1</v>
      </c>
      <c r="AL14">
        <v>0</v>
      </c>
      <c r="AM14">
        <v>2</v>
      </c>
      <c r="AN14">
        <v>2</v>
      </c>
      <c r="AO14">
        <v>0</v>
      </c>
      <c r="AP14">
        <v>0</v>
      </c>
      <c r="AQ14">
        <v>0</v>
      </c>
      <c r="AR14">
        <v>0</v>
      </c>
      <c r="AS14">
        <v>14</v>
      </c>
      <c r="AT14">
        <v>14</v>
      </c>
      <c r="AU14">
        <v>0</v>
      </c>
      <c r="AV14">
        <v>0</v>
      </c>
      <c r="AW14">
        <v>0</v>
      </c>
      <c r="AX14">
        <v>0</v>
      </c>
      <c r="AY14">
        <v>0</v>
      </c>
      <c r="AZ14">
        <v>0</v>
      </c>
      <c r="BA14">
        <v>0</v>
      </c>
      <c r="BB14">
        <v>0</v>
      </c>
      <c r="BC14">
        <v>0</v>
      </c>
      <c r="BD14">
        <v>0</v>
      </c>
      <c r="BE14">
        <v>1314</v>
      </c>
      <c r="BF14">
        <v>1296</v>
      </c>
      <c r="BG14">
        <v>0</v>
      </c>
      <c r="BH14">
        <v>1296</v>
      </c>
      <c r="BI14">
        <v>18</v>
      </c>
      <c r="BJ14">
        <v>1163</v>
      </c>
      <c r="BK14">
        <v>0</v>
      </c>
      <c r="BL14">
        <v>1163</v>
      </c>
      <c r="BM14">
        <v>26</v>
      </c>
      <c r="BN14">
        <v>0</v>
      </c>
      <c r="BO14">
        <v>26</v>
      </c>
      <c r="BP14">
        <v>91</v>
      </c>
      <c r="BQ14">
        <v>0</v>
      </c>
      <c r="BR14">
        <v>91</v>
      </c>
      <c r="BS14">
        <v>0</v>
      </c>
      <c r="BT14">
        <v>0</v>
      </c>
      <c r="BU14">
        <v>0</v>
      </c>
      <c r="BV14">
        <v>16</v>
      </c>
      <c r="BW14">
        <v>0</v>
      </c>
      <c r="BX14">
        <v>16</v>
      </c>
      <c r="BY14">
        <v>0</v>
      </c>
      <c r="BZ14">
        <v>0</v>
      </c>
      <c r="CA14">
        <v>0</v>
      </c>
      <c r="CB14">
        <v>0</v>
      </c>
      <c r="CC14">
        <v>0</v>
      </c>
      <c r="CD14">
        <v>0</v>
      </c>
      <c r="CE14">
        <v>0</v>
      </c>
      <c r="CF14">
        <v>0</v>
      </c>
      <c r="CG14">
        <v>0</v>
      </c>
      <c r="CH14">
        <v>18147.88</v>
      </c>
      <c r="CI14">
        <v>6568.8</v>
      </c>
      <c r="CJ14" t="s">
        <v>1003</v>
      </c>
      <c r="CK14" t="s">
        <v>117</v>
      </c>
      <c r="CL14" t="s">
        <v>1003</v>
      </c>
      <c r="CM14" t="s">
        <v>117</v>
      </c>
      <c r="CN14">
        <v>5629</v>
      </c>
      <c r="CO14">
        <v>1003</v>
      </c>
      <c r="CP14" t="s">
        <v>709</v>
      </c>
      <c r="CQ14" t="s">
        <v>857</v>
      </c>
      <c r="CR14" t="s">
        <v>890</v>
      </c>
      <c r="CS14" t="s">
        <v>710</v>
      </c>
      <c r="CT14">
        <v>4</v>
      </c>
      <c r="CU14" t="s">
        <v>117</v>
      </c>
      <c r="CV14">
        <v>0</v>
      </c>
      <c r="CW14" t="s">
        <v>271</v>
      </c>
      <c r="CX14">
        <v>8601</v>
      </c>
      <c r="CY14" t="s">
        <v>711</v>
      </c>
      <c r="CZ14">
        <v>8601</v>
      </c>
      <c r="DA14" t="s">
        <v>117</v>
      </c>
      <c r="DB14">
        <v>0</v>
      </c>
      <c r="DC14" t="s">
        <v>298</v>
      </c>
      <c r="DD14" s="133">
        <v>43528.416666666664</v>
      </c>
      <c r="DE14" s="133">
        <v>43528.583333333336</v>
      </c>
      <c r="DF14" s="134">
        <v>43529</v>
      </c>
      <c r="DG14" s="134">
        <v>43529</v>
      </c>
      <c r="DH14" s="133">
        <v>43528.611377314817</v>
      </c>
      <c r="DI14" s="134">
        <v>25570</v>
      </c>
      <c r="DJ14" t="s">
        <v>712</v>
      </c>
      <c r="DK14" t="s">
        <v>713</v>
      </c>
      <c r="DL14" t="s">
        <v>713</v>
      </c>
      <c r="DM14" t="s">
        <v>713</v>
      </c>
      <c r="DN14" t="s">
        <v>859</v>
      </c>
      <c r="DO14" t="s">
        <v>714</v>
      </c>
      <c r="DP14" t="s">
        <v>117</v>
      </c>
      <c r="DQ14" t="s">
        <v>1353</v>
      </c>
      <c r="DR14" s="133">
        <v>43521.000532407408</v>
      </c>
      <c r="DS14">
        <v>-501070000</v>
      </c>
      <c r="DT14" s="133">
        <v>43528.611377314817</v>
      </c>
      <c r="DU14">
        <v>10862</v>
      </c>
      <c r="DV14" s="133">
        <v>43528.612615740742</v>
      </c>
      <c r="DW14">
        <v>-541070000</v>
      </c>
      <c r="DX14" t="s">
        <v>715</v>
      </c>
      <c r="DY14">
        <v>2077</v>
      </c>
    </row>
    <row r="15" spans="1:129" x14ac:dyDescent="0.2">
      <c r="A15">
        <v>18</v>
      </c>
      <c r="B15" t="s">
        <v>874</v>
      </c>
      <c r="C15">
        <v>26245</v>
      </c>
      <c r="D15" t="s">
        <v>1170</v>
      </c>
      <c r="E15">
        <v>1</v>
      </c>
      <c r="F15">
        <v>20224109</v>
      </c>
      <c r="G15">
        <v>0</v>
      </c>
      <c r="H15" t="s">
        <v>847</v>
      </c>
      <c r="I15" s="133">
        <v>43528.791666666664</v>
      </c>
      <c r="J15">
        <v>1850</v>
      </c>
      <c r="K15">
        <v>1850</v>
      </c>
      <c r="L15">
        <v>887</v>
      </c>
      <c r="M15">
        <v>887</v>
      </c>
      <c r="N15">
        <v>46</v>
      </c>
      <c r="O15">
        <v>50</v>
      </c>
      <c r="P15" t="s">
        <v>947</v>
      </c>
      <c r="Q15" t="s">
        <v>117</v>
      </c>
      <c r="R15" t="s">
        <v>117</v>
      </c>
      <c r="S15" t="s">
        <v>117</v>
      </c>
      <c r="T15" t="s">
        <v>117</v>
      </c>
      <c r="U15">
        <v>1</v>
      </c>
      <c r="V15">
        <v>54</v>
      </c>
      <c r="W15">
        <v>54</v>
      </c>
      <c r="X15">
        <v>35</v>
      </c>
      <c r="Y15">
        <v>0</v>
      </c>
      <c r="Z15">
        <v>30</v>
      </c>
      <c r="AA15">
        <v>0</v>
      </c>
      <c r="AB15">
        <v>30</v>
      </c>
      <c r="AC15">
        <v>30</v>
      </c>
      <c r="AD15">
        <v>30</v>
      </c>
      <c r="AE15">
        <v>0</v>
      </c>
      <c r="AF15" t="s">
        <v>1015</v>
      </c>
      <c r="AG15">
        <v>41</v>
      </c>
      <c r="AH15">
        <v>41</v>
      </c>
      <c r="AI15">
        <v>22</v>
      </c>
      <c r="AJ15">
        <v>1</v>
      </c>
      <c r="AK15">
        <v>1</v>
      </c>
      <c r="AL15">
        <v>1</v>
      </c>
      <c r="AM15">
        <v>2</v>
      </c>
      <c r="AN15">
        <v>2</v>
      </c>
      <c r="AO15">
        <v>2</v>
      </c>
      <c r="AP15">
        <v>1</v>
      </c>
      <c r="AQ15">
        <v>1</v>
      </c>
      <c r="AR15">
        <v>1</v>
      </c>
      <c r="AS15">
        <v>9</v>
      </c>
      <c r="AT15">
        <v>9</v>
      </c>
      <c r="AU15">
        <v>9</v>
      </c>
      <c r="AV15">
        <v>0</v>
      </c>
      <c r="AW15">
        <v>0</v>
      </c>
      <c r="AX15">
        <v>0</v>
      </c>
      <c r="AY15">
        <v>0</v>
      </c>
      <c r="AZ15">
        <v>0</v>
      </c>
      <c r="BA15">
        <v>0</v>
      </c>
      <c r="BB15">
        <v>0</v>
      </c>
      <c r="BC15">
        <v>0</v>
      </c>
      <c r="BD15">
        <v>0</v>
      </c>
      <c r="BE15">
        <v>2671.78</v>
      </c>
      <c r="BF15">
        <v>2611.7800000000002</v>
      </c>
      <c r="BG15">
        <v>1379.89</v>
      </c>
      <c r="BH15">
        <v>1231.8900000000001</v>
      </c>
      <c r="BI15">
        <v>60</v>
      </c>
      <c r="BJ15">
        <v>2344</v>
      </c>
      <c r="BK15">
        <v>1112</v>
      </c>
      <c r="BL15">
        <v>1232</v>
      </c>
      <c r="BM15">
        <v>21</v>
      </c>
      <c r="BN15">
        <v>21</v>
      </c>
      <c r="BO15">
        <v>0</v>
      </c>
      <c r="BP15">
        <v>59</v>
      </c>
      <c r="BQ15">
        <v>59</v>
      </c>
      <c r="BR15">
        <v>0</v>
      </c>
      <c r="BS15">
        <v>2</v>
      </c>
      <c r="BT15">
        <v>2</v>
      </c>
      <c r="BU15">
        <v>0</v>
      </c>
      <c r="BV15">
        <v>186</v>
      </c>
      <c r="BW15">
        <v>186</v>
      </c>
      <c r="BX15">
        <v>0</v>
      </c>
      <c r="BY15">
        <v>0</v>
      </c>
      <c r="BZ15">
        <v>0</v>
      </c>
      <c r="CA15">
        <v>0</v>
      </c>
      <c r="CB15">
        <v>0</v>
      </c>
      <c r="CC15">
        <v>0</v>
      </c>
      <c r="CD15">
        <v>0</v>
      </c>
      <c r="CE15">
        <v>0</v>
      </c>
      <c r="CF15">
        <v>0</v>
      </c>
      <c r="CG15">
        <v>0</v>
      </c>
      <c r="CH15">
        <v>24753.16</v>
      </c>
      <c r="CI15">
        <v>45468.480000000003</v>
      </c>
      <c r="CJ15" t="s">
        <v>1015</v>
      </c>
      <c r="CK15" t="s">
        <v>117</v>
      </c>
      <c r="CL15" t="s">
        <v>1015</v>
      </c>
      <c r="CM15" t="s">
        <v>117</v>
      </c>
      <c r="CN15">
        <v>6054</v>
      </c>
      <c r="CO15">
        <v>1003</v>
      </c>
      <c r="CP15" t="s">
        <v>709</v>
      </c>
      <c r="CQ15" t="s">
        <v>903</v>
      </c>
      <c r="CR15" t="s">
        <v>860</v>
      </c>
      <c r="CS15" t="s">
        <v>710</v>
      </c>
      <c r="CT15">
        <v>1</v>
      </c>
      <c r="CU15" t="s">
        <v>1030</v>
      </c>
      <c r="CV15">
        <v>0</v>
      </c>
      <c r="CW15" t="s">
        <v>387</v>
      </c>
      <c r="CX15">
        <v>50</v>
      </c>
      <c r="CY15" t="s">
        <v>711</v>
      </c>
      <c r="CZ15">
        <v>50</v>
      </c>
      <c r="DA15" t="s">
        <v>117</v>
      </c>
      <c r="DB15">
        <v>0</v>
      </c>
      <c r="DC15" t="s">
        <v>295</v>
      </c>
      <c r="DD15" s="133">
        <v>43528.416666666664</v>
      </c>
      <c r="DE15" s="133">
        <v>43528.583333333336</v>
      </c>
      <c r="DF15" s="134">
        <v>43529</v>
      </c>
      <c r="DG15" s="134">
        <v>43528</v>
      </c>
      <c r="DH15" s="133">
        <v>43528.431111111109</v>
      </c>
      <c r="DI15" s="134">
        <v>25570</v>
      </c>
      <c r="DJ15" t="s">
        <v>712</v>
      </c>
      <c r="DK15" t="s">
        <v>713</v>
      </c>
      <c r="DL15" t="s">
        <v>713</v>
      </c>
      <c r="DM15" t="s">
        <v>713</v>
      </c>
      <c r="DN15" t="s">
        <v>859</v>
      </c>
      <c r="DO15" t="s">
        <v>714</v>
      </c>
      <c r="DP15" t="s">
        <v>117</v>
      </c>
      <c r="DQ15" t="s">
        <v>1301</v>
      </c>
      <c r="DR15" s="133">
        <v>43521.000532407408</v>
      </c>
      <c r="DS15">
        <v>-501070000</v>
      </c>
      <c r="DT15" s="133">
        <v>43528.600347222222</v>
      </c>
      <c r="DU15">
        <v>14586</v>
      </c>
      <c r="DV15" s="133">
        <v>43528.608194444445</v>
      </c>
      <c r="DW15">
        <v>-900</v>
      </c>
      <c r="DX15" t="s">
        <v>715</v>
      </c>
      <c r="DY15">
        <v>1998</v>
      </c>
    </row>
    <row r="16" spans="1:129" x14ac:dyDescent="0.2">
      <c r="A16">
        <v>6</v>
      </c>
      <c r="B16" t="s">
        <v>874</v>
      </c>
      <c r="C16">
        <v>26246</v>
      </c>
      <c r="D16" t="s">
        <v>1171</v>
      </c>
      <c r="E16">
        <v>1</v>
      </c>
      <c r="F16">
        <v>20224110</v>
      </c>
      <c r="G16">
        <v>0</v>
      </c>
      <c r="H16" t="s">
        <v>847</v>
      </c>
      <c r="I16" s="133">
        <v>43528.708333333336</v>
      </c>
      <c r="J16">
        <v>1029</v>
      </c>
      <c r="K16">
        <v>1029</v>
      </c>
      <c r="L16">
        <v>899</v>
      </c>
      <c r="M16">
        <v>860</v>
      </c>
      <c r="N16">
        <v>10</v>
      </c>
      <c r="O16">
        <v>5001</v>
      </c>
      <c r="P16" t="s">
        <v>1042</v>
      </c>
      <c r="Q16" t="s">
        <v>117</v>
      </c>
      <c r="R16" t="s">
        <v>117</v>
      </c>
      <c r="S16" t="s">
        <v>117</v>
      </c>
      <c r="T16" t="s">
        <v>117</v>
      </c>
      <c r="U16">
        <v>1</v>
      </c>
      <c r="V16">
        <v>42</v>
      </c>
      <c r="W16">
        <v>42</v>
      </c>
      <c r="X16">
        <v>37</v>
      </c>
      <c r="Y16">
        <v>0</v>
      </c>
      <c r="Z16">
        <v>24</v>
      </c>
      <c r="AA16">
        <v>0</v>
      </c>
      <c r="AB16">
        <v>36</v>
      </c>
      <c r="AC16">
        <v>23</v>
      </c>
      <c r="AD16">
        <v>23</v>
      </c>
      <c r="AE16">
        <v>12</v>
      </c>
      <c r="AF16" t="s">
        <v>936</v>
      </c>
      <c r="AG16">
        <v>27</v>
      </c>
      <c r="AH16">
        <v>27</v>
      </c>
      <c r="AI16">
        <v>22</v>
      </c>
      <c r="AJ16">
        <v>0</v>
      </c>
      <c r="AK16">
        <v>0</v>
      </c>
      <c r="AL16">
        <v>0</v>
      </c>
      <c r="AM16">
        <v>1</v>
      </c>
      <c r="AN16">
        <v>1</v>
      </c>
      <c r="AO16">
        <v>1</v>
      </c>
      <c r="AP16">
        <v>0</v>
      </c>
      <c r="AQ16">
        <v>0</v>
      </c>
      <c r="AR16">
        <v>0</v>
      </c>
      <c r="AS16">
        <v>14</v>
      </c>
      <c r="AT16">
        <v>14</v>
      </c>
      <c r="AU16">
        <v>14</v>
      </c>
      <c r="AV16">
        <v>0</v>
      </c>
      <c r="AW16">
        <v>0</v>
      </c>
      <c r="AX16">
        <v>0</v>
      </c>
      <c r="AY16">
        <v>0</v>
      </c>
      <c r="AZ16">
        <v>0</v>
      </c>
      <c r="BA16">
        <v>0</v>
      </c>
      <c r="BB16">
        <v>0</v>
      </c>
      <c r="BC16">
        <v>0</v>
      </c>
      <c r="BD16">
        <v>0</v>
      </c>
      <c r="BE16">
        <v>1161.8</v>
      </c>
      <c r="BF16">
        <v>1151.8</v>
      </c>
      <c r="BG16">
        <v>1010.8</v>
      </c>
      <c r="BH16">
        <v>141</v>
      </c>
      <c r="BI16">
        <v>10</v>
      </c>
      <c r="BJ16">
        <v>1087</v>
      </c>
      <c r="BK16">
        <v>946</v>
      </c>
      <c r="BL16">
        <v>141</v>
      </c>
      <c r="BM16">
        <v>0</v>
      </c>
      <c r="BN16">
        <v>0</v>
      </c>
      <c r="BO16">
        <v>0</v>
      </c>
      <c r="BP16">
        <v>49</v>
      </c>
      <c r="BQ16">
        <v>49</v>
      </c>
      <c r="BR16">
        <v>0</v>
      </c>
      <c r="BS16">
        <v>0</v>
      </c>
      <c r="BT16">
        <v>0</v>
      </c>
      <c r="BU16">
        <v>0</v>
      </c>
      <c r="BV16">
        <v>16</v>
      </c>
      <c r="BW16">
        <v>16</v>
      </c>
      <c r="BX16">
        <v>0</v>
      </c>
      <c r="BY16">
        <v>0</v>
      </c>
      <c r="BZ16">
        <v>0</v>
      </c>
      <c r="CA16">
        <v>0</v>
      </c>
      <c r="CB16">
        <v>0</v>
      </c>
      <c r="CC16">
        <v>0</v>
      </c>
      <c r="CD16">
        <v>0</v>
      </c>
      <c r="CE16">
        <v>0</v>
      </c>
      <c r="CF16">
        <v>0</v>
      </c>
      <c r="CG16">
        <v>0</v>
      </c>
      <c r="CH16">
        <v>21416.560000000001</v>
      </c>
      <c r="CI16">
        <v>49641.36</v>
      </c>
      <c r="CJ16" t="s">
        <v>936</v>
      </c>
      <c r="CK16" t="s">
        <v>117</v>
      </c>
      <c r="CL16" t="s">
        <v>936</v>
      </c>
      <c r="CM16" t="s">
        <v>117</v>
      </c>
      <c r="CN16">
        <v>6063</v>
      </c>
      <c r="CO16">
        <v>1003</v>
      </c>
      <c r="CP16" t="s">
        <v>709</v>
      </c>
      <c r="CQ16" t="s">
        <v>903</v>
      </c>
      <c r="CR16" t="s">
        <v>858</v>
      </c>
      <c r="CS16" t="s">
        <v>710</v>
      </c>
      <c r="CT16">
        <v>2</v>
      </c>
      <c r="CU16" t="s">
        <v>1291</v>
      </c>
      <c r="CV16">
        <v>0</v>
      </c>
      <c r="CW16" t="s">
        <v>275</v>
      </c>
      <c r="CX16">
        <v>5001</v>
      </c>
      <c r="CY16" t="s">
        <v>711</v>
      </c>
      <c r="CZ16">
        <v>5001</v>
      </c>
      <c r="DA16" t="s">
        <v>117</v>
      </c>
      <c r="DB16">
        <v>0</v>
      </c>
      <c r="DC16" t="s">
        <v>74</v>
      </c>
      <c r="DD16" s="133">
        <v>43528.416666666664</v>
      </c>
      <c r="DE16" s="133">
        <v>43528.583333333336</v>
      </c>
      <c r="DF16" s="134">
        <v>43529</v>
      </c>
      <c r="DG16" s="134">
        <v>43528</v>
      </c>
      <c r="DH16" s="133">
        <v>43528.423784722225</v>
      </c>
      <c r="DI16" s="134">
        <v>25570</v>
      </c>
      <c r="DJ16" t="s">
        <v>712</v>
      </c>
      <c r="DK16" t="s">
        <v>713</v>
      </c>
      <c r="DL16" t="s">
        <v>713</v>
      </c>
      <c r="DM16" t="s">
        <v>713</v>
      </c>
      <c r="DN16" t="s">
        <v>859</v>
      </c>
      <c r="DO16" t="s">
        <v>714</v>
      </c>
      <c r="DP16" t="s">
        <v>117</v>
      </c>
      <c r="DQ16" t="s">
        <v>1172</v>
      </c>
      <c r="DR16" s="133">
        <v>43521.000532407408</v>
      </c>
      <c r="DS16">
        <v>-501070000</v>
      </c>
      <c r="DT16" s="133">
        <v>43528.568425925929</v>
      </c>
      <c r="DU16">
        <v>10876</v>
      </c>
      <c r="DV16" s="133">
        <v>43528.612951388888</v>
      </c>
      <c r="DW16">
        <v>-900</v>
      </c>
      <c r="DX16" t="s">
        <v>715</v>
      </c>
      <c r="DY16">
        <v>2055</v>
      </c>
    </row>
    <row r="17" spans="1:129" x14ac:dyDescent="0.2">
      <c r="A17">
        <v>102</v>
      </c>
      <c r="B17" t="s">
        <v>874</v>
      </c>
      <c r="C17">
        <v>26247</v>
      </c>
      <c r="D17" t="s">
        <v>1137</v>
      </c>
      <c r="E17">
        <v>1</v>
      </c>
      <c r="F17">
        <v>20224111</v>
      </c>
      <c r="G17">
        <v>0</v>
      </c>
      <c r="H17" t="s">
        <v>1000</v>
      </c>
      <c r="I17" s="133">
        <v>43528.958333333336</v>
      </c>
      <c r="J17">
        <v>71</v>
      </c>
      <c r="K17">
        <v>71</v>
      </c>
      <c r="L17">
        <v>71</v>
      </c>
      <c r="M17">
        <v>71</v>
      </c>
      <c r="N17">
        <v>40</v>
      </c>
      <c r="O17">
        <v>38</v>
      </c>
      <c r="P17" t="s">
        <v>927</v>
      </c>
      <c r="Q17" t="s">
        <v>117</v>
      </c>
      <c r="R17" t="s">
        <v>117</v>
      </c>
      <c r="S17" t="s">
        <v>117</v>
      </c>
      <c r="T17" t="s">
        <v>117</v>
      </c>
      <c r="U17">
        <v>1</v>
      </c>
      <c r="V17">
        <v>29</v>
      </c>
      <c r="W17">
        <v>29</v>
      </c>
      <c r="X17">
        <v>29</v>
      </c>
      <c r="Y17">
        <v>9</v>
      </c>
      <c r="Z17">
        <v>0</v>
      </c>
      <c r="AA17">
        <v>20</v>
      </c>
      <c r="AB17">
        <v>0</v>
      </c>
      <c r="AC17">
        <v>0</v>
      </c>
      <c r="AD17">
        <v>0</v>
      </c>
      <c r="AE17">
        <v>0</v>
      </c>
      <c r="AF17" t="s">
        <v>919</v>
      </c>
      <c r="AG17">
        <v>0</v>
      </c>
      <c r="AH17">
        <v>0</v>
      </c>
      <c r="AI17">
        <v>0</v>
      </c>
      <c r="AJ17">
        <v>1</v>
      </c>
      <c r="AK17">
        <v>1</v>
      </c>
      <c r="AL17">
        <v>1</v>
      </c>
      <c r="AM17">
        <v>0</v>
      </c>
      <c r="AN17">
        <v>0</v>
      </c>
      <c r="AO17">
        <v>0</v>
      </c>
      <c r="AP17">
        <v>0</v>
      </c>
      <c r="AQ17">
        <v>0</v>
      </c>
      <c r="AR17">
        <v>0</v>
      </c>
      <c r="AS17">
        <v>28</v>
      </c>
      <c r="AT17">
        <v>28</v>
      </c>
      <c r="AU17">
        <v>28</v>
      </c>
      <c r="AV17">
        <v>0</v>
      </c>
      <c r="AW17">
        <v>0</v>
      </c>
      <c r="AX17">
        <v>0</v>
      </c>
      <c r="AY17">
        <v>0</v>
      </c>
      <c r="AZ17">
        <v>0</v>
      </c>
      <c r="BA17">
        <v>0</v>
      </c>
      <c r="BB17">
        <v>0</v>
      </c>
      <c r="BC17">
        <v>0</v>
      </c>
      <c r="BD17">
        <v>0</v>
      </c>
      <c r="BE17">
        <v>683</v>
      </c>
      <c r="BF17">
        <v>621</v>
      </c>
      <c r="BG17">
        <v>621</v>
      </c>
      <c r="BH17">
        <v>0</v>
      </c>
      <c r="BI17">
        <v>62</v>
      </c>
      <c r="BJ17">
        <v>0</v>
      </c>
      <c r="BK17">
        <v>0</v>
      </c>
      <c r="BL17">
        <v>0</v>
      </c>
      <c r="BM17">
        <v>20</v>
      </c>
      <c r="BN17">
        <v>20</v>
      </c>
      <c r="BO17">
        <v>0</v>
      </c>
      <c r="BP17">
        <v>0</v>
      </c>
      <c r="BQ17">
        <v>0</v>
      </c>
      <c r="BR17">
        <v>0</v>
      </c>
      <c r="BS17">
        <v>0</v>
      </c>
      <c r="BT17">
        <v>0</v>
      </c>
      <c r="BU17">
        <v>0</v>
      </c>
      <c r="BV17">
        <v>601</v>
      </c>
      <c r="BW17">
        <v>601</v>
      </c>
      <c r="BX17">
        <v>0</v>
      </c>
      <c r="BY17">
        <v>0</v>
      </c>
      <c r="BZ17">
        <v>0</v>
      </c>
      <c r="CA17">
        <v>0</v>
      </c>
      <c r="CB17">
        <v>0</v>
      </c>
      <c r="CC17">
        <v>0</v>
      </c>
      <c r="CD17">
        <v>0</v>
      </c>
      <c r="CE17">
        <v>0</v>
      </c>
      <c r="CF17">
        <v>0</v>
      </c>
      <c r="CG17">
        <v>0</v>
      </c>
      <c r="CH17">
        <v>25247.02</v>
      </c>
      <c r="CI17">
        <v>77578.8</v>
      </c>
      <c r="CJ17" t="s">
        <v>919</v>
      </c>
      <c r="CK17" t="s">
        <v>117</v>
      </c>
      <c r="CL17" t="s">
        <v>919</v>
      </c>
      <c r="CM17" t="s">
        <v>117</v>
      </c>
      <c r="CN17">
        <v>5700</v>
      </c>
      <c r="CO17">
        <v>1003</v>
      </c>
      <c r="CP17" t="s">
        <v>709</v>
      </c>
      <c r="CQ17" t="s">
        <v>857</v>
      </c>
      <c r="CR17" t="s">
        <v>858</v>
      </c>
      <c r="CS17" t="s">
        <v>710</v>
      </c>
      <c r="CT17">
        <v>1</v>
      </c>
      <c r="CU17" t="s">
        <v>117</v>
      </c>
      <c r="CV17">
        <v>0</v>
      </c>
      <c r="CW17" t="s">
        <v>267</v>
      </c>
      <c r="CX17">
        <v>38</v>
      </c>
      <c r="CY17" t="s">
        <v>711</v>
      </c>
      <c r="CZ17">
        <v>38</v>
      </c>
      <c r="DA17" t="s">
        <v>117</v>
      </c>
      <c r="DB17">
        <v>0</v>
      </c>
      <c r="DC17" t="s">
        <v>373</v>
      </c>
      <c r="DD17" s="133">
        <v>43528.416666666664</v>
      </c>
      <c r="DE17" s="133">
        <v>43528.583333333336</v>
      </c>
      <c r="DF17" s="134">
        <v>43529</v>
      </c>
      <c r="DG17" s="134">
        <v>43528</v>
      </c>
      <c r="DH17" s="133">
        <v>43528.461562500001</v>
      </c>
      <c r="DI17" s="134">
        <v>25570</v>
      </c>
      <c r="DJ17" t="s">
        <v>712</v>
      </c>
      <c r="DK17" t="s">
        <v>713</v>
      </c>
      <c r="DL17" t="s">
        <v>713</v>
      </c>
      <c r="DM17" t="s">
        <v>713</v>
      </c>
      <c r="DN17" t="s">
        <v>859</v>
      </c>
      <c r="DO17" t="s">
        <v>714</v>
      </c>
      <c r="DP17" t="s">
        <v>117</v>
      </c>
      <c r="DQ17" t="s">
        <v>1139</v>
      </c>
      <c r="DR17" s="133">
        <v>43521.000532407408</v>
      </c>
      <c r="DS17">
        <v>-501070000</v>
      </c>
      <c r="DT17" s="133">
        <v>43528.461562500001</v>
      </c>
      <c r="DU17">
        <v>10862</v>
      </c>
      <c r="DV17" s="133">
        <v>43528.563587962963</v>
      </c>
      <c r="DW17">
        <v>-900</v>
      </c>
      <c r="DX17" t="s">
        <v>715</v>
      </c>
      <c r="DY17">
        <v>1993</v>
      </c>
    </row>
    <row r="18" spans="1:129" x14ac:dyDescent="0.2">
      <c r="A18">
        <v>162</v>
      </c>
      <c r="B18" t="s">
        <v>874</v>
      </c>
      <c r="C18">
        <v>26250</v>
      </c>
      <c r="D18" t="s">
        <v>1148</v>
      </c>
      <c r="E18">
        <v>1</v>
      </c>
      <c r="F18">
        <v>20224114</v>
      </c>
      <c r="G18">
        <v>0</v>
      </c>
      <c r="H18" t="s">
        <v>847</v>
      </c>
      <c r="I18" s="133">
        <v>43529.291666666664</v>
      </c>
      <c r="J18">
        <v>384</v>
      </c>
      <c r="K18">
        <v>384</v>
      </c>
      <c r="L18">
        <v>30</v>
      </c>
      <c r="M18">
        <v>30</v>
      </c>
      <c r="N18">
        <v>11</v>
      </c>
      <c r="O18">
        <v>3801</v>
      </c>
      <c r="P18" t="s">
        <v>929</v>
      </c>
      <c r="Q18" t="s">
        <v>117</v>
      </c>
      <c r="R18" t="s">
        <v>117</v>
      </c>
      <c r="S18" t="s">
        <v>117</v>
      </c>
      <c r="T18" t="s">
        <v>117</v>
      </c>
      <c r="U18">
        <v>1</v>
      </c>
      <c r="V18">
        <v>37</v>
      </c>
      <c r="W18">
        <v>37</v>
      </c>
      <c r="X18">
        <v>25</v>
      </c>
      <c r="Y18">
        <v>25</v>
      </c>
      <c r="Z18">
        <v>0</v>
      </c>
      <c r="AA18">
        <v>0</v>
      </c>
      <c r="AB18">
        <v>0</v>
      </c>
      <c r="AC18">
        <v>0</v>
      </c>
      <c r="AD18">
        <v>0</v>
      </c>
      <c r="AE18">
        <v>0</v>
      </c>
      <c r="AF18" t="s">
        <v>949</v>
      </c>
      <c r="AG18">
        <v>11</v>
      </c>
      <c r="AH18">
        <v>11</v>
      </c>
      <c r="AI18">
        <v>0</v>
      </c>
      <c r="AJ18">
        <v>0</v>
      </c>
      <c r="AK18">
        <v>0</v>
      </c>
      <c r="AL18">
        <v>0</v>
      </c>
      <c r="AM18">
        <v>1</v>
      </c>
      <c r="AN18">
        <v>1</v>
      </c>
      <c r="AO18">
        <v>0</v>
      </c>
      <c r="AP18">
        <v>0</v>
      </c>
      <c r="AQ18">
        <v>0</v>
      </c>
      <c r="AR18">
        <v>0</v>
      </c>
      <c r="AS18">
        <v>25</v>
      </c>
      <c r="AT18">
        <v>25</v>
      </c>
      <c r="AU18">
        <v>25</v>
      </c>
      <c r="AV18">
        <v>0</v>
      </c>
      <c r="AW18">
        <v>0</v>
      </c>
      <c r="AX18">
        <v>0</v>
      </c>
      <c r="AY18">
        <v>0</v>
      </c>
      <c r="AZ18">
        <v>0</v>
      </c>
      <c r="BA18">
        <v>0</v>
      </c>
      <c r="BB18">
        <v>0</v>
      </c>
      <c r="BC18">
        <v>0</v>
      </c>
      <c r="BD18">
        <v>0</v>
      </c>
      <c r="BE18">
        <v>794</v>
      </c>
      <c r="BF18">
        <v>781</v>
      </c>
      <c r="BG18">
        <v>249</v>
      </c>
      <c r="BH18">
        <v>532</v>
      </c>
      <c r="BI18">
        <v>13</v>
      </c>
      <c r="BJ18">
        <v>457</v>
      </c>
      <c r="BK18">
        <v>0</v>
      </c>
      <c r="BL18">
        <v>457</v>
      </c>
      <c r="BM18">
        <v>0</v>
      </c>
      <c r="BN18">
        <v>0</v>
      </c>
      <c r="BO18">
        <v>0</v>
      </c>
      <c r="BP18">
        <v>75</v>
      </c>
      <c r="BQ18">
        <v>0</v>
      </c>
      <c r="BR18">
        <v>75</v>
      </c>
      <c r="BS18">
        <v>0</v>
      </c>
      <c r="BT18">
        <v>0</v>
      </c>
      <c r="BU18">
        <v>0</v>
      </c>
      <c r="BV18">
        <v>249</v>
      </c>
      <c r="BW18">
        <v>249</v>
      </c>
      <c r="BX18">
        <v>0</v>
      </c>
      <c r="BY18">
        <v>0</v>
      </c>
      <c r="BZ18">
        <v>0</v>
      </c>
      <c r="CA18">
        <v>0</v>
      </c>
      <c r="CB18">
        <v>0</v>
      </c>
      <c r="CC18">
        <v>0</v>
      </c>
      <c r="CD18">
        <v>0</v>
      </c>
      <c r="CE18">
        <v>0</v>
      </c>
      <c r="CF18">
        <v>0</v>
      </c>
      <c r="CG18">
        <v>0</v>
      </c>
      <c r="CH18">
        <v>24952.080000000002</v>
      </c>
      <c r="CI18">
        <v>66005.52</v>
      </c>
      <c r="CJ18" t="s">
        <v>949</v>
      </c>
      <c r="CK18" t="s">
        <v>117</v>
      </c>
      <c r="CL18" t="s">
        <v>949</v>
      </c>
      <c r="CM18" t="s">
        <v>117</v>
      </c>
      <c r="CN18">
        <v>5705</v>
      </c>
      <c r="CO18">
        <v>1003</v>
      </c>
      <c r="CP18" t="s">
        <v>709</v>
      </c>
      <c r="CQ18" t="s">
        <v>857</v>
      </c>
      <c r="CR18" t="s">
        <v>858</v>
      </c>
      <c r="CS18" t="s">
        <v>710</v>
      </c>
      <c r="CT18">
        <v>0</v>
      </c>
      <c r="CU18" t="s">
        <v>117</v>
      </c>
      <c r="CV18">
        <v>0</v>
      </c>
      <c r="CW18" t="s">
        <v>717</v>
      </c>
      <c r="CX18">
        <v>3801</v>
      </c>
      <c r="CY18" t="s">
        <v>711</v>
      </c>
      <c r="CZ18">
        <v>3801</v>
      </c>
      <c r="DA18" t="s">
        <v>117</v>
      </c>
      <c r="DB18">
        <v>0</v>
      </c>
      <c r="DC18" t="s">
        <v>1149</v>
      </c>
      <c r="DD18" s="133">
        <v>43528.416666666664</v>
      </c>
      <c r="DE18" s="133">
        <v>43528.583333333336</v>
      </c>
      <c r="DF18" s="134">
        <v>43529</v>
      </c>
      <c r="DG18" s="134">
        <v>43529</v>
      </c>
      <c r="DH18" s="133">
        <v>43528.473900462966</v>
      </c>
      <c r="DI18" s="134">
        <v>25570</v>
      </c>
      <c r="DJ18" t="s">
        <v>712</v>
      </c>
      <c r="DK18" t="s">
        <v>713</v>
      </c>
      <c r="DL18" t="s">
        <v>713</v>
      </c>
      <c r="DM18" t="s">
        <v>713</v>
      </c>
      <c r="DN18" t="s">
        <v>859</v>
      </c>
      <c r="DO18" t="s">
        <v>714</v>
      </c>
      <c r="DP18" t="s">
        <v>117</v>
      </c>
      <c r="DQ18" t="s">
        <v>1150</v>
      </c>
      <c r="DR18" s="133">
        <v>43521.000532407408</v>
      </c>
      <c r="DS18">
        <v>-501070000</v>
      </c>
      <c r="DT18" s="133">
        <v>43528.493020833332</v>
      </c>
      <c r="DU18">
        <v>10862</v>
      </c>
      <c r="DV18" s="133">
        <v>43528.493125000001</v>
      </c>
      <c r="DW18">
        <v>-541010000</v>
      </c>
      <c r="DX18" t="s">
        <v>715</v>
      </c>
      <c r="DY18">
        <v>2049</v>
      </c>
    </row>
    <row r="19" spans="1:129" x14ac:dyDescent="0.2">
      <c r="A19">
        <v>171</v>
      </c>
      <c r="B19" t="s">
        <v>874</v>
      </c>
      <c r="C19">
        <v>26252</v>
      </c>
      <c r="D19" t="s">
        <v>1128</v>
      </c>
      <c r="E19">
        <v>1</v>
      </c>
      <c r="F19">
        <v>20224116</v>
      </c>
      <c r="G19">
        <v>0</v>
      </c>
      <c r="H19" t="s">
        <v>847</v>
      </c>
      <c r="I19" s="133">
        <v>43529.333333333336</v>
      </c>
      <c r="J19">
        <v>568</v>
      </c>
      <c r="K19">
        <v>568</v>
      </c>
      <c r="L19">
        <v>8</v>
      </c>
      <c r="M19">
        <v>8</v>
      </c>
      <c r="N19">
        <v>8</v>
      </c>
      <c r="O19">
        <v>3303</v>
      </c>
      <c r="P19" t="s">
        <v>922</v>
      </c>
      <c r="Q19" t="s">
        <v>117</v>
      </c>
      <c r="R19" t="s">
        <v>117</v>
      </c>
      <c r="S19" t="s">
        <v>117</v>
      </c>
      <c r="T19" t="s">
        <v>117</v>
      </c>
      <c r="U19">
        <v>1</v>
      </c>
      <c r="V19">
        <v>40</v>
      </c>
      <c r="W19">
        <v>40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>
        <v>0</v>
      </c>
      <c r="AE19">
        <v>0</v>
      </c>
      <c r="AF19" t="s">
        <v>959</v>
      </c>
      <c r="AG19">
        <v>20</v>
      </c>
      <c r="AH19">
        <v>20</v>
      </c>
      <c r="AI19">
        <v>0</v>
      </c>
      <c r="AJ19">
        <v>0</v>
      </c>
      <c r="AK19">
        <v>0</v>
      </c>
      <c r="AL19">
        <v>0</v>
      </c>
      <c r="AM19">
        <v>1</v>
      </c>
      <c r="AN19">
        <v>1</v>
      </c>
      <c r="AO19">
        <v>0</v>
      </c>
      <c r="AP19">
        <v>0</v>
      </c>
      <c r="AQ19">
        <v>0</v>
      </c>
      <c r="AR19">
        <v>0</v>
      </c>
      <c r="AS19">
        <v>18</v>
      </c>
      <c r="AT19">
        <v>18</v>
      </c>
      <c r="AU19">
        <v>0</v>
      </c>
      <c r="AV19">
        <v>0</v>
      </c>
      <c r="AW19">
        <v>0</v>
      </c>
      <c r="AX19">
        <v>0</v>
      </c>
      <c r="AY19">
        <v>0</v>
      </c>
      <c r="AZ19">
        <v>0</v>
      </c>
      <c r="BA19">
        <v>0</v>
      </c>
      <c r="BB19">
        <v>0</v>
      </c>
      <c r="BC19">
        <v>0</v>
      </c>
      <c r="BD19">
        <v>0</v>
      </c>
      <c r="BE19">
        <v>939</v>
      </c>
      <c r="BF19">
        <v>918</v>
      </c>
      <c r="BG19">
        <v>0</v>
      </c>
      <c r="BH19">
        <v>931</v>
      </c>
      <c r="BI19">
        <v>8</v>
      </c>
      <c r="BJ19">
        <v>662</v>
      </c>
      <c r="BK19">
        <v>0</v>
      </c>
      <c r="BL19">
        <v>662</v>
      </c>
      <c r="BM19">
        <v>0</v>
      </c>
      <c r="BN19">
        <v>0</v>
      </c>
      <c r="BO19">
        <v>0</v>
      </c>
      <c r="BP19">
        <v>3</v>
      </c>
      <c r="BQ19">
        <v>0</v>
      </c>
      <c r="BR19">
        <v>3</v>
      </c>
      <c r="BS19">
        <v>0</v>
      </c>
      <c r="BT19">
        <v>0</v>
      </c>
      <c r="BU19">
        <v>0</v>
      </c>
      <c r="BV19">
        <v>249</v>
      </c>
      <c r="BW19">
        <v>0</v>
      </c>
      <c r="BX19">
        <v>249</v>
      </c>
      <c r="BY19">
        <v>0</v>
      </c>
      <c r="BZ19">
        <v>0</v>
      </c>
      <c r="CA19">
        <v>0</v>
      </c>
      <c r="CB19">
        <v>0</v>
      </c>
      <c r="CC19">
        <v>0</v>
      </c>
      <c r="CD19">
        <v>0</v>
      </c>
      <c r="CE19">
        <v>0</v>
      </c>
      <c r="CF19">
        <v>0</v>
      </c>
      <c r="CG19">
        <v>0</v>
      </c>
      <c r="CH19">
        <v>20294.78</v>
      </c>
      <c r="CI19">
        <v>6064.8</v>
      </c>
      <c r="CJ19" t="s">
        <v>959</v>
      </c>
      <c r="CK19" t="s">
        <v>117</v>
      </c>
      <c r="CL19" t="s">
        <v>959</v>
      </c>
      <c r="CM19" t="s">
        <v>117</v>
      </c>
      <c r="CN19">
        <v>6060</v>
      </c>
      <c r="CO19">
        <v>1003</v>
      </c>
      <c r="CP19" t="s">
        <v>709</v>
      </c>
      <c r="CQ19" t="s">
        <v>857</v>
      </c>
      <c r="CR19" t="s">
        <v>890</v>
      </c>
      <c r="CS19" t="s">
        <v>710</v>
      </c>
      <c r="CT19">
        <v>1</v>
      </c>
      <c r="CU19" t="s">
        <v>117</v>
      </c>
      <c r="CV19">
        <v>0</v>
      </c>
      <c r="CW19" t="s">
        <v>386</v>
      </c>
      <c r="CX19">
        <v>3303</v>
      </c>
      <c r="CY19" t="s">
        <v>711</v>
      </c>
      <c r="CZ19">
        <v>3303</v>
      </c>
      <c r="DA19" t="s">
        <v>117</v>
      </c>
      <c r="DB19">
        <v>0</v>
      </c>
      <c r="DC19" t="s">
        <v>298</v>
      </c>
      <c r="DD19" s="133">
        <v>43528.416666666664</v>
      </c>
      <c r="DE19" s="133">
        <v>43528.583333333336</v>
      </c>
      <c r="DF19" s="134">
        <v>43529</v>
      </c>
      <c r="DG19" s="134">
        <v>43529</v>
      </c>
      <c r="DH19" s="133">
        <v>43528.611377314817</v>
      </c>
      <c r="DI19" s="134">
        <v>25570</v>
      </c>
      <c r="DJ19" t="s">
        <v>712</v>
      </c>
      <c r="DK19" t="s">
        <v>713</v>
      </c>
      <c r="DL19" t="s">
        <v>713</v>
      </c>
      <c r="DM19" t="s">
        <v>713</v>
      </c>
      <c r="DN19" t="s">
        <v>859</v>
      </c>
      <c r="DO19" t="s">
        <v>714</v>
      </c>
      <c r="DP19" t="s">
        <v>117</v>
      </c>
      <c r="DQ19" t="s">
        <v>1350</v>
      </c>
      <c r="DR19" s="133">
        <v>43521.000532407408</v>
      </c>
      <c r="DS19">
        <v>-501070000</v>
      </c>
      <c r="DT19" s="133">
        <v>43528.611377314817</v>
      </c>
      <c r="DU19">
        <v>10862</v>
      </c>
      <c r="DV19" s="133">
        <v>43528.612708333334</v>
      </c>
      <c r="DW19">
        <v>-541070000</v>
      </c>
      <c r="DX19" t="s">
        <v>715</v>
      </c>
      <c r="DY19">
        <v>2043</v>
      </c>
    </row>
    <row r="20" spans="1:129" x14ac:dyDescent="0.2">
      <c r="A20">
        <v>101</v>
      </c>
      <c r="B20" t="s">
        <v>874</v>
      </c>
      <c r="C20">
        <v>26253</v>
      </c>
      <c r="D20" t="s">
        <v>1129</v>
      </c>
      <c r="E20">
        <v>1</v>
      </c>
      <c r="F20">
        <v>20224117</v>
      </c>
      <c r="G20">
        <v>0</v>
      </c>
      <c r="H20" t="s">
        <v>847</v>
      </c>
      <c r="I20" s="133">
        <v>43528.958333333336</v>
      </c>
      <c r="J20">
        <v>846</v>
      </c>
      <c r="K20">
        <v>846</v>
      </c>
      <c r="L20">
        <v>21</v>
      </c>
      <c r="M20">
        <v>21</v>
      </c>
      <c r="N20">
        <v>10</v>
      </c>
      <c r="O20">
        <v>3307</v>
      </c>
      <c r="P20" t="s">
        <v>923</v>
      </c>
      <c r="Q20" t="s">
        <v>117</v>
      </c>
      <c r="R20" t="s">
        <v>117</v>
      </c>
      <c r="S20" t="s">
        <v>117</v>
      </c>
      <c r="T20" t="s">
        <v>117</v>
      </c>
      <c r="U20">
        <v>1</v>
      </c>
      <c r="V20">
        <v>44</v>
      </c>
      <c r="W20">
        <v>44</v>
      </c>
      <c r="X20">
        <v>17</v>
      </c>
      <c r="Y20">
        <v>2</v>
      </c>
      <c r="Z20">
        <v>15</v>
      </c>
      <c r="AA20">
        <v>0</v>
      </c>
      <c r="AB20">
        <v>15</v>
      </c>
      <c r="AC20">
        <v>15</v>
      </c>
      <c r="AD20">
        <v>15</v>
      </c>
      <c r="AE20">
        <v>0</v>
      </c>
      <c r="AF20" t="s">
        <v>939</v>
      </c>
      <c r="AG20">
        <v>26</v>
      </c>
      <c r="AH20">
        <v>26</v>
      </c>
      <c r="AI20">
        <v>0</v>
      </c>
      <c r="AJ20">
        <v>0</v>
      </c>
      <c r="AK20">
        <v>0</v>
      </c>
      <c r="AL20">
        <v>0</v>
      </c>
      <c r="AM20">
        <v>2</v>
      </c>
      <c r="AN20">
        <v>2</v>
      </c>
      <c r="AO20">
        <v>1</v>
      </c>
      <c r="AP20">
        <v>1</v>
      </c>
      <c r="AQ20">
        <v>1</v>
      </c>
      <c r="AR20">
        <v>1</v>
      </c>
      <c r="AS20">
        <v>15</v>
      </c>
      <c r="AT20">
        <v>15</v>
      </c>
      <c r="AU20">
        <v>15</v>
      </c>
      <c r="AV20">
        <v>0</v>
      </c>
      <c r="AW20">
        <v>0</v>
      </c>
      <c r="AX20">
        <v>0</v>
      </c>
      <c r="AY20">
        <v>0</v>
      </c>
      <c r="AZ20">
        <v>0</v>
      </c>
      <c r="BA20">
        <v>0</v>
      </c>
      <c r="BB20">
        <v>0</v>
      </c>
      <c r="BC20">
        <v>0</v>
      </c>
      <c r="BD20">
        <v>0</v>
      </c>
      <c r="BE20">
        <v>1034</v>
      </c>
      <c r="BF20">
        <v>1024</v>
      </c>
      <c r="BG20">
        <v>21</v>
      </c>
      <c r="BH20">
        <v>1003</v>
      </c>
      <c r="BI20">
        <v>10</v>
      </c>
      <c r="BJ20">
        <v>932</v>
      </c>
      <c r="BK20">
        <v>0</v>
      </c>
      <c r="BL20">
        <v>932</v>
      </c>
      <c r="BM20">
        <v>0</v>
      </c>
      <c r="BN20">
        <v>0</v>
      </c>
      <c r="BO20">
        <v>0</v>
      </c>
      <c r="BP20">
        <v>72</v>
      </c>
      <c r="BQ20">
        <v>1</v>
      </c>
      <c r="BR20">
        <v>71</v>
      </c>
      <c r="BS20">
        <v>1</v>
      </c>
      <c r="BT20">
        <v>1</v>
      </c>
      <c r="BU20">
        <v>0</v>
      </c>
      <c r="BV20">
        <v>19</v>
      </c>
      <c r="BW20">
        <v>19</v>
      </c>
      <c r="BX20">
        <v>0</v>
      </c>
      <c r="BY20">
        <v>0</v>
      </c>
      <c r="BZ20">
        <v>0</v>
      </c>
      <c r="CA20">
        <v>0</v>
      </c>
      <c r="CB20">
        <v>0</v>
      </c>
      <c r="CC20">
        <v>0</v>
      </c>
      <c r="CD20">
        <v>0</v>
      </c>
      <c r="CE20">
        <v>0</v>
      </c>
      <c r="CF20">
        <v>0</v>
      </c>
      <c r="CG20">
        <v>0</v>
      </c>
      <c r="CH20">
        <v>22721.72</v>
      </c>
      <c r="CI20">
        <v>34649.760000000002</v>
      </c>
      <c r="CJ20" t="s">
        <v>939</v>
      </c>
      <c r="CK20" t="s">
        <v>117</v>
      </c>
      <c r="CL20" t="s">
        <v>939</v>
      </c>
      <c r="CM20" t="s">
        <v>117</v>
      </c>
      <c r="CN20">
        <v>6061</v>
      </c>
      <c r="CO20">
        <v>1003</v>
      </c>
      <c r="CP20" t="s">
        <v>709</v>
      </c>
      <c r="CQ20" t="s">
        <v>903</v>
      </c>
      <c r="CR20" t="s">
        <v>860</v>
      </c>
      <c r="CS20" t="s">
        <v>710</v>
      </c>
      <c r="CT20">
        <v>1</v>
      </c>
      <c r="CU20" t="s">
        <v>326</v>
      </c>
      <c r="CV20">
        <v>0</v>
      </c>
      <c r="CW20" t="s">
        <v>285</v>
      </c>
      <c r="CX20">
        <v>3307</v>
      </c>
      <c r="CY20" t="s">
        <v>711</v>
      </c>
      <c r="CZ20">
        <v>3307</v>
      </c>
      <c r="DA20" t="s">
        <v>117</v>
      </c>
      <c r="DB20">
        <v>0</v>
      </c>
      <c r="DC20" t="s">
        <v>326</v>
      </c>
      <c r="DD20" s="133">
        <v>43528.416666666664</v>
      </c>
      <c r="DE20" s="133">
        <v>43528.583333333336</v>
      </c>
      <c r="DF20" s="134">
        <v>43529</v>
      </c>
      <c r="DG20" s="134">
        <v>43528</v>
      </c>
      <c r="DH20" s="133">
        <v>43528.461562500001</v>
      </c>
      <c r="DI20" s="134">
        <v>25570</v>
      </c>
      <c r="DJ20" t="s">
        <v>712</v>
      </c>
      <c r="DK20" t="s">
        <v>713</v>
      </c>
      <c r="DL20" t="s">
        <v>713</v>
      </c>
      <c r="DM20" t="s">
        <v>713</v>
      </c>
      <c r="DN20" t="s">
        <v>859</v>
      </c>
      <c r="DO20" t="s">
        <v>714</v>
      </c>
      <c r="DP20" t="s">
        <v>117</v>
      </c>
      <c r="DQ20" t="s">
        <v>1319</v>
      </c>
      <c r="DR20" s="133">
        <v>43521.000532407408</v>
      </c>
      <c r="DS20">
        <v>-501070000</v>
      </c>
      <c r="DT20" s="133">
        <v>43528.588136574072</v>
      </c>
      <c r="DU20">
        <v>0</v>
      </c>
      <c r="DV20" s="133">
        <v>43528.591666666667</v>
      </c>
      <c r="DW20">
        <v>536000001</v>
      </c>
      <c r="DX20" t="s">
        <v>715</v>
      </c>
      <c r="DY20">
        <v>2047</v>
      </c>
    </row>
    <row r="21" spans="1:129" x14ac:dyDescent="0.2">
      <c r="A21">
        <v>16</v>
      </c>
      <c r="B21" t="s">
        <v>874</v>
      </c>
      <c r="C21">
        <v>26254</v>
      </c>
      <c r="D21" t="s">
        <v>1133</v>
      </c>
      <c r="E21">
        <v>1</v>
      </c>
      <c r="F21">
        <v>20224118</v>
      </c>
      <c r="G21">
        <v>0</v>
      </c>
      <c r="H21" t="s">
        <v>847</v>
      </c>
      <c r="I21" s="133">
        <v>43528.791666666664</v>
      </c>
      <c r="J21">
        <v>1705</v>
      </c>
      <c r="K21">
        <v>1705</v>
      </c>
      <c r="L21">
        <v>514</v>
      </c>
      <c r="M21">
        <v>514</v>
      </c>
      <c r="N21">
        <v>15</v>
      </c>
      <c r="O21">
        <v>35</v>
      </c>
      <c r="P21" t="s">
        <v>924</v>
      </c>
      <c r="Q21" t="s">
        <v>117</v>
      </c>
      <c r="R21" t="s">
        <v>117</v>
      </c>
      <c r="S21" t="s">
        <v>117</v>
      </c>
      <c r="T21" t="s">
        <v>117</v>
      </c>
      <c r="U21">
        <v>1</v>
      </c>
      <c r="V21">
        <v>56</v>
      </c>
      <c r="W21">
        <v>56</v>
      </c>
      <c r="X21">
        <v>25</v>
      </c>
      <c r="Y21">
        <v>0</v>
      </c>
      <c r="Z21">
        <v>24</v>
      </c>
      <c r="AA21">
        <v>0</v>
      </c>
      <c r="AB21">
        <v>24</v>
      </c>
      <c r="AC21">
        <v>24</v>
      </c>
      <c r="AD21">
        <v>24</v>
      </c>
      <c r="AE21">
        <v>0</v>
      </c>
      <c r="AF21" t="s">
        <v>977</v>
      </c>
      <c r="AG21">
        <v>47</v>
      </c>
      <c r="AH21">
        <v>47</v>
      </c>
      <c r="AI21">
        <v>16</v>
      </c>
      <c r="AJ21">
        <v>0</v>
      </c>
      <c r="AK21">
        <v>0</v>
      </c>
      <c r="AL21">
        <v>0</v>
      </c>
      <c r="AM21">
        <v>0</v>
      </c>
      <c r="AN21">
        <v>0</v>
      </c>
      <c r="AO21">
        <v>0</v>
      </c>
      <c r="AP21">
        <v>0</v>
      </c>
      <c r="AQ21">
        <v>0</v>
      </c>
      <c r="AR21">
        <v>0</v>
      </c>
      <c r="AS21">
        <v>8</v>
      </c>
      <c r="AT21">
        <v>8</v>
      </c>
      <c r="AU21">
        <v>8</v>
      </c>
      <c r="AV21">
        <v>0</v>
      </c>
      <c r="AW21">
        <v>0</v>
      </c>
      <c r="AX21">
        <v>0</v>
      </c>
      <c r="AY21">
        <v>0</v>
      </c>
      <c r="AZ21">
        <v>0</v>
      </c>
      <c r="BA21">
        <v>0</v>
      </c>
      <c r="BB21">
        <v>0</v>
      </c>
      <c r="BC21">
        <v>0</v>
      </c>
      <c r="BD21">
        <v>0</v>
      </c>
      <c r="BE21">
        <v>2269.98</v>
      </c>
      <c r="BF21">
        <v>2253.98</v>
      </c>
      <c r="BG21">
        <v>615</v>
      </c>
      <c r="BH21">
        <v>1638.98</v>
      </c>
      <c r="BI21">
        <v>16</v>
      </c>
      <c r="BJ21">
        <v>2229</v>
      </c>
      <c r="BK21">
        <v>589</v>
      </c>
      <c r="BL21">
        <v>1640</v>
      </c>
      <c r="BM21">
        <v>0</v>
      </c>
      <c r="BN21">
        <v>0</v>
      </c>
      <c r="BO21">
        <v>0</v>
      </c>
      <c r="BP21">
        <v>0</v>
      </c>
      <c r="BQ21">
        <v>0</v>
      </c>
      <c r="BR21">
        <v>0</v>
      </c>
      <c r="BS21">
        <v>0</v>
      </c>
      <c r="BT21">
        <v>0</v>
      </c>
      <c r="BU21">
        <v>0</v>
      </c>
      <c r="BV21">
        <v>8</v>
      </c>
      <c r="BW21">
        <v>8</v>
      </c>
      <c r="BX21">
        <v>0</v>
      </c>
      <c r="BY21">
        <v>0</v>
      </c>
      <c r="BZ21">
        <v>0</v>
      </c>
      <c r="CA21">
        <v>0</v>
      </c>
      <c r="CB21">
        <v>0</v>
      </c>
      <c r="CC21">
        <v>0</v>
      </c>
      <c r="CD21">
        <v>0</v>
      </c>
      <c r="CE21">
        <v>0</v>
      </c>
      <c r="CF21">
        <v>0</v>
      </c>
      <c r="CG21">
        <v>0</v>
      </c>
      <c r="CH21">
        <v>23586.29</v>
      </c>
      <c r="CI21">
        <v>37332.480000000003</v>
      </c>
      <c r="CJ21" t="s">
        <v>977</v>
      </c>
      <c r="CK21" t="s">
        <v>117</v>
      </c>
      <c r="CL21" t="s">
        <v>977</v>
      </c>
      <c r="CM21" t="s">
        <v>117</v>
      </c>
      <c r="CN21">
        <v>6901</v>
      </c>
      <c r="CO21">
        <v>1003</v>
      </c>
      <c r="CP21" t="s">
        <v>709</v>
      </c>
      <c r="CQ21" t="s">
        <v>903</v>
      </c>
      <c r="CR21" t="s">
        <v>858</v>
      </c>
      <c r="CS21" t="s">
        <v>710</v>
      </c>
      <c r="CT21">
        <v>1</v>
      </c>
      <c r="CU21" t="s">
        <v>1043</v>
      </c>
      <c r="CV21">
        <v>0</v>
      </c>
      <c r="CW21" t="s">
        <v>278</v>
      </c>
      <c r="CX21">
        <v>35</v>
      </c>
      <c r="CY21" t="s">
        <v>711</v>
      </c>
      <c r="CZ21" t="s">
        <v>1007</v>
      </c>
      <c r="DA21" t="s">
        <v>117</v>
      </c>
      <c r="DB21">
        <v>0</v>
      </c>
      <c r="DC21" t="s">
        <v>727</v>
      </c>
      <c r="DD21" s="133">
        <v>43528.416666666664</v>
      </c>
      <c r="DE21" s="133">
        <v>43528.583333333336</v>
      </c>
      <c r="DF21" s="134">
        <v>43529</v>
      </c>
      <c r="DG21" s="134">
        <v>43528</v>
      </c>
      <c r="DH21" s="133">
        <v>43528.431111111109</v>
      </c>
      <c r="DI21" s="134">
        <v>25570</v>
      </c>
      <c r="DJ21" t="s">
        <v>712</v>
      </c>
      <c r="DK21" t="s">
        <v>713</v>
      </c>
      <c r="DL21" t="s">
        <v>713</v>
      </c>
      <c r="DM21" t="s">
        <v>713</v>
      </c>
      <c r="DN21" t="s">
        <v>859</v>
      </c>
      <c r="DO21" t="s">
        <v>714</v>
      </c>
      <c r="DP21" t="s">
        <v>117</v>
      </c>
      <c r="DQ21" t="s">
        <v>1134</v>
      </c>
      <c r="DR21" s="133">
        <v>43521.000532407408</v>
      </c>
      <c r="DS21">
        <v>-501070000</v>
      </c>
      <c r="DT21" s="133">
        <v>43528.488333333335</v>
      </c>
      <c r="DU21">
        <v>15435</v>
      </c>
      <c r="DV21" s="133">
        <v>43528.605405092596</v>
      </c>
      <c r="DW21">
        <v>-900</v>
      </c>
      <c r="DX21" t="s">
        <v>715</v>
      </c>
      <c r="DY21">
        <v>1991</v>
      </c>
    </row>
    <row r="22" spans="1:129" x14ac:dyDescent="0.2">
      <c r="A22">
        <v>11</v>
      </c>
      <c r="B22" t="s">
        <v>874</v>
      </c>
      <c r="C22">
        <v>26255</v>
      </c>
      <c r="D22" t="s">
        <v>1088</v>
      </c>
      <c r="E22">
        <v>1</v>
      </c>
      <c r="F22">
        <v>20224120</v>
      </c>
      <c r="G22">
        <v>0</v>
      </c>
      <c r="H22" t="s">
        <v>847</v>
      </c>
      <c r="I22" s="133">
        <v>43528.75</v>
      </c>
      <c r="J22">
        <v>1693</v>
      </c>
      <c r="K22">
        <v>1693</v>
      </c>
      <c r="L22">
        <v>1256</v>
      </c>
      <c r="M22">
        <v>1209</v>
      </c>
      <c r="N22">
        <v>34</v>
      </c>
      <c r="O22">
        <v>13</v>
      </c>
      <c r="P22" t="s">
        <v>906</v>
      </c>
      <c r="Q22" t="s">
        <v>117</v>
      </c>
      <c r="R22" t="s">
        <v>117</v>
      </c>
      <c r="S22" t="s">
        <v>117</v>
      </c>
      <c r="T22" t="s">
        <v>117</v>
      </c>
      <c r="U22">
        <v>1</v>
      </c>
      <c r="V22">
        <v>50</v>
      </c>
      <c r="W22">
        <v>50</v>
      </c>
      <c r="X22">
        <v>41</v>
      </c>
      <c r="Y22">
        <v>0</v>
      </c>
      <c r="Z22">
        <v>36</v>
      </c>
      <c r="AA22">
        <v>3</v>
      </c>
      <c r="AB22">
        <v>36</v>
      </c>
      <c r="AC22">
        <v>36</v>
      </c>
      <c r="AD22">
        <v>36</v>
      </c>
      <c r="AE22">
        <v>0</v>
      </c>
      <c r="AF22" t="s">
        <v>883</v>
      </c>
      <c r="AG22">
        <v>38</v>
      </c>
      <c r="AH22">
        <v>38</v>
      </c>
      <c r="AI22">
        <v>29</v>
      </c>
      <c r="AJ22">
        <v>2</v>
      </c>
      <c r="AK22">
        <v>2</v>
      </c>
      <c r="AL22">
        <v>2</v>
      </c>
      <c r="AM22">
        <v>2</v>
      </c>
      <c r="AN22">
        <v>2</v>
      </c>
      <c r="AO22">
        <v>2</v>
      </c>
      <c r="AP22">
        <v>0</v>
      </c>
      <c r="AQ22">
        <v>0</v>
      </c>
      <c r="AR22">
        <v>0</v>
      </c>
      <c r="AS22">
        <v>8</v>
      </c>
      <c r="AT22">
        <v>8</v>
      </c>
      <c r="AU22">
        <v>8</v>
      </c>
      <c r="AV22">
        <v>0</v>
      </c>
      <c r="AW22">
        <v>0</v>
      </c>
      <c r="AX22">
        <v>0</v>
      </c>
      <c r="AY22">
        <v>0</v>
      </c>
      <c r="AZ22">
        <v>0</v>
      </c>
      <c r="BA22">
        <v>0</v>
      </c>
      <c r="BB22">
        <v>0</v>
      </c>
      <c r="BC22">
        <v>0</v>
      </c>
      <c r="BD22">
        <v>0</v>
      </c>
      <c r="BE22">
        <v>1940</v>
      </c>
      <c r="BF22">
        <v>1893</v>
      </c>
      <c r="BG22">
        <v>1402</v>
      </c>
      <c r="BH22">
        <v>491</v>
      </c>
      <c r="BI22">
        <v>47</v>
      </c>
      <c r="BJ22">
        <v>1775</v>
      </c>
      <c r="BK22">
        <v>1284</v>
      </c>
      <c r="BL22">
        <v>491</v>
      </c>
      <c r="BM22">
        <v>21</v>
      </c>
      <c r="BN22">
        <v>21</v>
      </c>
      <c r="BO22">
        <v>0</v>
      </c>
      <c r="BP22">
        <v>89</v>
      </c>
      <c r="BQ22">
        <v>89</v>
      </c>
      <c r="BR22">
        <v>0</v>
      </c>
      <c r="BS22">
        <v>0</v>
      </c>
      <c r="BT22">
        <v>0</v>
      </c>
      <c r="BU22">
        <v>0</v>
      </c>
      <c r="BV22">
        <v>8</v>
      </c>
      <c r="BW22">
        <v>8</v>
      </c>
      <c r="BX22">
        <v>0</v>
      </c>
      <c r="BY22">
        <v>0</v>
      </c>
      <c r="BZ22">
        <v>0</v>
      </c>
      <c r="CA22">
        <v>0</v>
      </c>
      <c r="CB22">
        <v>0</v>
      </c>
      <c r="CC22">
        <v>0</v>
      </c>
      <c r="CD22">
        <v>0</v>
      </c>
      <c r="CE22">
        <v>0</v>
      </c>
      <c r="CF22">
        <v>0</v>
      </c>
      <c r="CG22">
        <v>0</v>
      </c>
      <c r="CH22">
        <v>19692.78</v>
      </c>
      <c r="CI22">
        <v>47496.959999999999</v>
      </c>
      <c r="CJ22" t="s">
        <v>883</v>
      </c>
      <c r="CK22" t="s">
        <v>117</v>
      </c>
      <c r="CL22" t="s">
        <v>883</v>
      </c>
      <c r="CM22" t="s">
        <v>117</v>
      </c>
      <c r="CN22">
        <v>5658</v>
      </c>
      <c r="CO22">
        <v>1003</v>
      </c>
      <c r="CP22" t="s">
        <v>709</v>
      </c>
      <c r="CQ22" t="s">
        <v>903</v>
      </c>
      <c r="CR22" t="s">
        <v>858</v>
      </c>
      <c r="CS22" t="s">
        <v>710</v>
      </c>
      <c r="CT22">
        <v>4</v>
      </c>
      <c r="CU22" t="s">
        <v>1089</v>
      </c>
      <c r="CV22">
        <v>0</v>
      </c>
      <c r="CW22" t="s">
        <v>277</v>
      </c>
      <c r="CX22">
        <v>13</v>
      </c>
      <c r="CY22" t="s">
        <v>711</v>
      </c>
      <c r="CZ22">
        <v>13</v>
      </c>
      <c r="DA22" t="s">
        <v>117</v>
      </c>
      <c r="DB22">
        <v>0</v>
      </c>
      <c r="DC22" t="s">
        <v>209</v>
      </c>
      <c r="DD22" s="133">
        <v>43528.416666666664</v>
      </c>
      <c r="DE22" s="133">
        <v>43528.583333333336</v>
      </c>
      <c r="DF22" s="134">
        <v>43529</v>
      </c>
      <c r="DG22" s="134">
        <v>43528</v>
      </c>
      <c r="DH22" s="133">
        <v>43528.43109953704</v>
      </c>
      <c r="DI22" s="134">
        <v>25570</v>
      </c>
      <c r="DJ22" t="s">
        <v>712</v>
      </c>
      <c r="DK22" t="s">
        <v>713</v>
      </c>
      <c r="DL22" t="s">
        <v>713</v>
      </c>
      <c r="DM22" t="s">
        <v>713</v>
      </c>
      <c r="DN22" t="s">
        <v>859</v>
      </c>
      <c r="DO22" t="s">
        <v>714</v>
      </c>
      <c r="DP22" t="s">
        <v>117</v>
      </c>
      <c r="DQ22" t="s">
        <v>1090</v>
      </c>
      <c r="DR22" s="133">
        <v>43521.000532407408</v>
      </c>
      <c r="DS22">
        <v>-501070000</v>
      </c>
      <c r="DT22" s="133">
        <v>43528.555254629631</v>
      </c>
      <c r="DU22">
        <v>13226</v>
      </c>
      <c r="DV22" s="133">
        <v>43528.612951388888</v>
      </c>
      <c r="DW22">
        <v>-900</v>
      </c>
      <c r="DX22" t="s">
        <v>715</v>
      </c>
      <c r="DY22">
        <v>1981</v>
      </c>
    </row>
    <row r="23" spans="1:129" x14ac:dyDescent="0.2">
      <c r="A23">
        <v>172</v>
      </c>
      <c r="B23" t="s">
        <v>874</v>
      </c>
      <c r="C23">
        <v>26256</v>
      </c>
      <c r="D23" t="s">
        <v>1163</v>
      </c>
      <c r="E23">
        <v>1</v>
      </c>
      <c r="F23">
        <v>20224121</v>
      </c>
      <c r="G23">
        <v>0</v>
      </c>
      <c r="H23" t="s">
        <v>847</v>
      </c>
      <c r="I23" s="133">
        <v>43529.333333333336</v>
      </c>
      <c r="J23">
        <v>100</v>
      </c>
      <c r="K23">
        <v>100</v>
      </c>
      <c r="L23">
        <v>36</v>
      </c>
      <c r="M23">
        <v>36</v>
      </c>
      <c r="N23">
        <v>36</v>
      </c>
      <c r="O23">
        <v>49</v>
      </c>
      <c r="P23" t="s">
        <v>941</v>
      </c>
      <c r="Q23" t="s">
        <v>117</v>
      </c>
      <c r="R23" t="s">
        <v>117</v>
      </c>
      <c r="S23" t="s">
        <v>117</v>
      </c>
      <c r="T23" t="s">
        <v>117</v>
      </c>
      <c r="U23">
        <v>1</v>
      </c>
      <c r="V23">
        <v>27</v>
      </c>
      <c r="W23">
        <v>27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>
        <v>0</v>
      </c>
      <c r="AE23">
        <v>0</v>
      </c>
      <c r="AF23" t="s">
        <v>939</v>
      </c>
      <c r="AG23">
        <v>1</v>
      </c>
      <c r="AH23">
        <v>1</v>
      </c>
      <c r="AI23">
        <v>0</v>
      </c>
      <c r="AJ23">
        <v>1</v>
      </c>
      <c r="AK23">
        <v>1</v>
      </c>
      <c r="AL23">
        <v>0</v>
      </c>
      <c r="AM23">
        <v>0</v>
      </c>
      <c r="AN23">
        <v>0</v>
      </c>
      <c r="AO23">
        <v>0</v>
      </c>
      <c r="AP23">
        <v>1</v>
      </c>
      <c r="AQ23">
        <v>1</v>
      </c>
      <c r="AR23">
        <v>0</v>
      </c>
      <c r="AS23">
        <v>24</v>
      </c>
      <c r="AT23">
        <v>24</v>
      </c>
      <c r="AU23">
        <v>0</v>
      </c>
      <c r="AV23">
        <v>0</v>
      </c>
      <c r="AW23">
        <v>0</v>
      </c>
      <c r="AX23">
        <v>0</v>
      </c>
      <c r="AY23">
        <v>0</v>
      </c>
      <c r="AZ23">
        <v>0</v>
      </c>
      <c r="BA23">
        <v>0</v>
      </c>
      <c r="BB23">
        <v>0</v>
      </c>
      <c r="BC23">
        <v>0</v>
      </c>
      <c r="BD23">
        <v>0</v>
      </c>
      <c r="BE23">
        <v>701</v>
      </c>
      <c r="BF23">
        <v>639</v>
      </c>
      <c r="BG23">
        <v>0</v>
      </c>
      <c r="BH23">
        <v>639</v>
      </c>
      <c r="BI23">
        <v>62</v>
      </c>
      <c r="BJ23">
        <v>95</v>
      </c>
      <c r="BK23">
        <v>0</v>
      </c>
      <c r="BL23">
        <v>95</v>
      </c>
      <c r="BM23">
        <v>29</v>
      </c>
      <c r="BN23">
        <v>0</v>
      </c>
      <c r="BO23">
        <v>29</v>
      </c>
      <c r="BP23">
        <v>0</v>
      </c>
      <c r="BQ23">
        <v>0</v>
      </c>
      <c r="BR23">
        <v>0</v>
      </c>
      <c r="BS23">
        <v>2</v>
      </c>
      <c r="BT23">
        <v>0</v>
      </c>
      <c r="BU23">
        <v>2</v>
      </c>
      <c r="BV23">
        <v>513</v>
      </c>
      <c r="BW23">
        <v>0</v>
      </c>
      <c r="BX23">
        <v>513</v>
      </c>
      <c r="BY23">
        <v>0</v>
      </c>
      <c r="BZ23">
        <v>0</v>
      </c>
      <c r="CA23">
        <v>0</v>
      </c>
      <c r="CB23">
        <v>0</v>
      </c>
      <c r="CC23">
        <v>0</v>
      </c>
      <c r="CD23">
        <v>0</v>
      </c>
      <c r="CE23">
        <v>0</v>
      </c>
      <c r="CF23">
        <v>0</v>
      </c>
      <c r="CG23">
        <v>0</v>
      </c>
      <c r="CH23">
        <v>21414.93</v>
      </c>
      <c r="CI23">
        <v>4586.3999999999996</v>
      </c>
      <c r="CJ23" t="s">
        <v>939</v>
      </c>
      <c r="CK23" t="s">
        <v>117</v>
      </c>
      <c r="CL23" t="s">
        <v>939</v>
      </c>
      <c r="CM23" t="s">
        <v>117</v>
      </c>
      <c r="CN23">
        <v>5821</v>
      </c>
      <c r="CO23">
        <v>1003</v>
      </c>
      <c r="CP23" t="s">
        <v>709</v>
      </c>
      <c r="CQ23" t="s">
        <v>857</v>
      </c>
      <c r="CR23" t="s">
        <v>890</v>
      </c>
      <c r="CS23" t="s">
        <v>710</v>
      </c>
      <c r="CT23">
        <v>0</v>
      </c>
      <c r="CU23" t="s">
        <v>117</v>
      </c>
      <c r="CV23">
        <v>0</v>
      </c>
      <c r="CW23" t="s">
        <v>285</v>
      </c>
      <c r="CX23">
        <v>49</v>
      </c>
      <c r="CY23" t="s">
        <v>711</v>
      </c>
      <c r="CZ23">
        <v>49</v>
      </c>
      <c r="DA23" t="s">
        <v>117</v>
      </c>
      <c r="DB23">
        <v>0</v>
      </c>
      <c r="DC23" t="s">
        <v>808</v>
      </c>
      <c r="DD23" s="133">
        <v>43528.416666666664</v>
      </c>
      <c r="DE23" s="133">
        <v>43528.583333333336</v>
      </c>
      <c r="DF23" s="134">
        <v>43529</v>
      </c>
      <c r="DG23" s="134">
        <v>43529</v>
      </c>
      <c r="DH23" s="133">
        <v>43528.61136574074</v>
      </c>
      <c r="DI23" s="134">
        <v>25570</v>
      </c>
      <c r="DJ23" t="s">
        <v>712</v>
      </c>
      <c r="DK23" t="s">
        <v>713</v>
      </c>
      <c r="DL23" t="s">
        <v>713</v>
      </c>
      <c r="DM23" t="s">
        <v>713</v>
      </c>
      <c r="DN23" t="s">
        <v>859</v>
      </c>
      <c r="DO23" t="s">
        <v>714</v>
      </c>
      <c r="DP23" t="s">
        <v>117</v>
      </c>
      <c r="DQ23" t="s">
        <v>1351</v>
      </c>
      <c r="DR23" s="133">
        <v>43521.000532407408</v>
      </c>
      <c r="DS23">
        <v>-501070000</v>
      </c>
      <c r="DT23" s="133">
        <v>43528.61136574074</v>
      </c>
      <c r="DU23">
        <v>10862</v>
      </c>
      <c r="DV23" s="133">
        <v>43528.612754629627</v>
      </c>
      <c r="DW23">
        <v>-541070000</v>
      </c>
      <c r="DX23" t="s">
        <v>715</v>
      </c>
      <c r="DY23">
        <v>1997</v>
      </c>
    </row>
    <row r="24" spans="1:129" x14ac:dyDescent="0.2">
      <c r="A24">
        <v>103</v>
      </c>
      <c r="B24" t="s">
        <v>874</v>
      </c>
      <c r="C24">
        <v>26257</v>
      </c>
      <c r="D24" t="s">
        <v>1165</v>
      </c>
      <c r="E24">
        <v>1</v>
      </c>
      <c r="F24">
        <v>20224122</v>
      </c>
      <c r="G24">
        <v>0</v>
      </c>
      <c r="H24" t="s">
        <v>847</v>
      </c>
      <c r="I24" s="133">
        <v>43528.958333333336</v>
      </c>
      <c r="J24">
        <v>483</v>
      </c>
      <c r="K24">
        <v>483</v>
      </c>
      <c r="L24">
        <v>17</v>
      </c>
      <c r="M24">
        <v>17</v>
      </c>
      <c r="N24">
        <v>3</v>
      </c>
      <c r="O24">
        <v>4901</v>
      </c>
      <c r="P24" t="s">
        <v>943</v>
      </c>
      <c r="Q24" t="s">
        <v>117</v>
      </c>
      <c r="R24" t="s">
        <v>117</v>
      </c>
      <c r="S24" t="s">
        <v>117</v>
      </c>
      <c r="T24" t="s">
        <v>117</v>
      </c>
      <c r="U24">
        <v>1</v>
      </c>
      <c r="V24">
        <v>41</v>
      </c>
      <c r="W24">
        <v>41</v>
      </c>
      <c r="X24">
        <v>16</v>
      </c>
      <c r="Y24">
        <v>15</v>
      </c>
      <c r="Z24">
        <v>0</v>
      </c>
      <c r="AA24">
        <v>1</v>
      </c>
      <c r="AB24">
        <v>0</v>
      </c>
      <c r="AC24">
        <v>0</v>
      </c>
      <c r="AD24">
        <v>0</v>
      </c>
      <c r="AE24">
        <v>0</v>
      </c>
      <c r="AF24" t="s">
        <v>1011</v>
      </c>
      <c r="AG24">
        <v>24</v>
      </c>
      <c r="AH24">
        <v>24</v>
      </c>
      <c r="AI24">
        <v>0</v>
      </c>
      <c r="AJ24">
        <v>2</v>
      </c>
      <c r="AK24">
        <v>2</v>
      </c>
      <c r="AL24">
        <v>2</v>
      </c>
      <c r="AM24">
        <v>1</v>
      </c>
      <c r="AN24">
        <v>1</v>
      </c>
      <c r="AO24">
        <v>0</v>
      </c>
      <c r="AP24">
        <v>0</v>
      </c>
      <c r="AQ24">
        <v>0</v>
      </c>
      <c r="AR24">
        <v>0</v>
      </c>
      <c r="AS24">
        <v>14</v>
      </c>
      <c r="AT24">
        <v>14</v>
      </c>
      <c r="AU24">
        <v>14</v>
      </c>
      <c r="AV24">
        <v>0</v>
      </c>
      <c r="AW24">
        <v>0</v>
      </c>
      <c r="AX24">
        <v>0</v>
      </c>
      <c r="AY24">
        <v>0</v>
      </c>
      <c r="AZ24">
        <v>0</v>
      </c>
      <c r="BA24">
        <v>0</v>
      </c>
      <c r="BB24">
        <v>0</v>
      </c>
      <c r="BC24">
        <v>0</v>
      </c>
      <c r="BD24">
        <v>0</v>
      </c>
      <c r="BE24">
        <v>1048</v>
      </c>
      <c r="BF24">
        <v>1038.8</v>
      </c>
      <c r="BG24">
        <v>88</v>
      </c>
      <c r="BH24">
        <v>950.8</v>
      </c>
      <c r="BI24">
        <v>9.1999999999999993</v>
      </c>
      <c r="BJ24">
        <v>924</v>
      </c>
      <c r="BK24">
        <v>0</v>
      </c>
      <c r="BL24">
        <v>924</v>
      </c>
      <c r="BM24">
        <v>52</v>
      </c>
      <c r="BN24">
        <v>52</v>
      </c>
      <c r="BO24">
        <v>0</v>
      </c>
      <c r="BP24">
        <v>28</v>
      </c>
      <c r="BQ24">
        <v>0</v>
      </c>
      <c r="BR24">
        <v>28</v>
      </c>
      <c r="BS24">
        <v>0</v>
      </c>
      <c r="BT24">
        <v>0</v>
      </c>
      <c r="BU24">
        <v>0</v>
      </c>
      <c r="BV24">
        <v>36</v>
      </c>
      <c r="BW24">
        <v>36</v>
      </c>
      <c r="BX24">
        <v>0</v>
      </c>
      <c r="BY24">
        <v>0</v>
      </c>
      <c r="BZ24">
        <v>0</v>
      </c>
      <c r="CA24">
        <v>0</v>
      </c>
      <c r="CB24">
        <v>0</v>
      </c>
      <c r="CC24">
        <v>0</v>
      </c>
      <c r="CD24">
        <v>0</v>
      </c>
      <c r="CE24">
        <v>0</v>
      </c>
      <c r="CF24">
        <v>0</v>
      </c>
      <c r="CG24">
        <v>0</v>
      </c>
      <c r="CH24">
        <v>20427.14</v>
      </c>
      <c r="CI24">
        <v>47599.92</v>
      </c>
      <c r="CJ24" t="s">
        <v>1011</v>
      </c>
      <c r="CK24" t="s">
        <v>117</v>
      </c>
      <c r="CL24" t="s">
        <v>1011</v>
      </c>
      <c r="CM24" t="s">
        <v>117</v>
      </c>
      <c r="CN24">
        <v>5827</v>
      </c>
      <c r="CO24">
        <v>1003</v>
      </c>
      <c r="CP24" t="s">
        <v>709</v>
      </c>
      <c r="CQ24" t="s">
        <v>857</v>
      </c>
      <c r="CR24" t="s">
        <v>858</v>
      </c>
      <c r="CS24" t="s">
        <v>710</v>
      </c>
      <c r="CT24">
        <v>3</v>
      </c>
      <c r="CU24" t="s">
        <v>117</v>
      </c>
      <c r="CV24">
        <v>0</v>
      </c>
      <c r="CW24" t="s">
        <v>273</v>
      </c>
      <c r="CX24">
        <v>4901</v>
      </c>
      <c r="CY24" t="s">
        <v>711</v>
      </c>
      <c r="CZ24">
        <v>4901</v>
      </c>
      <c r="DA24" t="s">
        <v>117</v>
      </c>
      <c r="DB24">
        <v>0</v>
      </c>
      <c r="DC24" t="s">
        <v>875</v>
      </c>
      <c r="DD24" s="133">
        <v>43528.416666666664</v>
      </c>
      <c r="DE24" s="133">
        <v>43528.583333333336</v>
      </c>
      <c r="DF24" s="134">
        <v>43529</v>
      </c>
      <c r="DG24" s="134">
        <v>43528</v>
      </c>
      <c r="DH24" s="133">
        <v>43528.461550925924</v>
      </c>
      <c r="DI24" s="134">
        <v>25570</v>
      </c>
      <c r="DJ24" t="s">
        <v>712</v>
      </c>
      <c r="DK24" t="s">
        <v>713</v>
      </c>
      <c r="DL24" t="s">
        <v>713</v>
      </c>
      <c r="DM24" t="s">
        <v>713</v>
      </c>
      <c r="DN24" t="s">
        <v>859</v>
      </c>
      <c r="DO24" t="s">
        <v>714</v>
      </c>
      <c r="DP24" t="s">
        <v>117</v>
      </c>
      <c r="DQ24" t="s">
        <v>1166</v>
      </c>
      <c r="DR24" s="133">
        <v>43521.000532407408</v>
      </c>
      <c r="DS24">
        <v>-501070000</v>
      </c>
      <c r="DT24" s="133">
        <v>43528.461550925924</v>
      </c>
      <c r="DU24">
        <v>10862</v>
      </c>
      <c r="DV24" s="133">
        <v>43528.577407407407</v>
      </c>
      <c r="DW24">
        <v>-900</v>
      </c>
      <c r="DX24" t="s">
        <v>715</v>
      </c>
      <c r="DY24">
        <v>2054</v>
      </c>
    </row>
    <row r="25" spans="1:129" x14ac:dyDescent="0.2">
      <c r="A25">
        <v>27</v>
      </c>
      <c r="B25" t="s">
        <v>874</v>
      </c>
      <c r="C25">
        <v>26259</v>
      </c>
      <c r="D25" t="s">
        <v>1250</v>
      </c>
      <c r="E25">
        <v>1</v>
      </c>
      <c r="F25">
        <v>20224124</v>
      </c>
      <c r="G25">
        <v>0</v>
      </c>
      <c r="H25" t="s">
        <v>847</v>
      </c>
      <c r="I25" s="133">
        <v>43528.833333333336</v>
      </c>
      <c r="J25">
        <v>1512</v>
      </c>
      <c r="K25">
        <v>1512</v>
      </c>
      <c r="L25">
        <v>238</v>
      </c>
      <c r="M25">
        <v>238</v>
      </c>
      <c r="N25">
        <v>24</v>
      </c>
      <c r="O25">
        <v>85</v>
      </c>
      <c r="P25" t="s">
        <v>986</v>
      </c>
      <c r="Q25" t="s">
        <v>117</v>
      </c>
      <c r="R25" t="s">
        <v>117</v>
      </c>
      <c r="S25" t="s">
        <v>117</v>
      </c>
      <c r="T25" t="s">
        <v>117</v>
      </c>
      <c r="U25">
        <v>1</v>
      </c>
      <c r="V25">
        <v>52</v>
      </c>
      <c r="W25">
        <v>52</v>
      </c>
      <c r="X25">
        <v>17</v>
      </c>
      <c r="Y25">
        <v>0</v>
      </c>
      <c r="Z25">
        <v>14</v>
      </c>
      <c r="AA25">
        <v>0</v>
      </c>
      <c r="AB25">
        <v>14</v>
      </c>
      <c r="AC25">
        <v>14</v>
      </c>
      <c r="AD25">
        <v>14</v>
      </c>
      <c r="AE25">
        <v>0</v>
      </c>
      <c r="AF25" t="s">
        <v>1003</v>
      </c>
      <c r="AG25">
        <v>41</v>
      </c>
      <c r="AH25">
        <v>41</v>
      </c>
      <c r="AI25">
        <v>6</v>
      </c>
      <c r="AJ25">
        <v>2</v>
      </c>
      <c r="AK25">
        <v>2</v>
      </c>
      <c r="AL25">
        <v>2</v>
      </c>
      <c r="AM25">
        <v>1</v>
      </c>
      <c r="AN25">
        <v>1</v>
      </c>
      <c r="AO25">
        <v>1</v>
      </c>
      <c r="AP25">
        <v>0</v>
      </c>
      <c r="AQ25">
        <v>0</v>
      </c>
      <c r="AR25">
        <v>0</v>
      </c>
      <c r="AS25">
        <v>7</v>
      </c>
      <c r="AT25">
        <v>7</v>
      </c>
      <c r="AU25">
        <v>7</v>
      </c>
      <c r="AV25">
        <v>0</v>
      </c>
      <c r="AW25">
        <v>0</v>
      </c>
      <c r="AX25">
        <v>0</v>
      </c>
      <c r="AY25">
        <v>0</v>
      </c>
      <c r="AZ25">
        <v>0</v>
      </c>
      <c r="BA25">
        <v>0</v>
      </c>
      <c r="BB25">
        <v>0</v>
      </c>
      <c r="BC25">
        <v>0</v>
      </c>
      <c r="BD25">
        <v>0</v>
      </c>
      <c r="BE25">
        <v>2276</v>
      </c>
      <c r="BF25">
        <v>2244</v>
      </c>
      <c r="BG25">
        <v>508</v>
      </c>
      <c r="BH25">
        <v>1736</v>
      </c>
      <c r="BI25">
        <v>32</v>
      </c>
      <c r="BJ25">
        <v>1920</v>
      </c>
      <c r="BK25">
        <v>184</v>
      </c>
      <c r="BL25">
        <v>1736</v>
      </c>
      <c r="BM25">
        <v>55</v>
      </c>
      <c r="BN25">
        <v>55</v>
      </c>
      <c r="BO25">
        <v>0</v>
      </c>
      <c r="BP25">
        <v>46</v>
      </c>
      <c r="BQ25">
        <v>46</v>
      </c>
      <c r="BR25">
        <v>0</v>
      </c>
      <c r="BS25">
        <v>0</v>
      </c>
      <c r="BT25">
        <v>0</v>
      </c>
      <c r="BU25">
        <v>0</v>
      </c>
      <c r="BV25">
        <v>209</v>
      </c>
      <c r="BW25">
        <v>209</v>
      </c>
      <c r="BX25">
        <v>0</v>
      </c>
      <c r="BY25">
        <v>0</v>
      </c>
      <c r="BZ25">
        <v>0</v>
      </c>
      <c r="CA25">
        <v>0</v>
      </c>
      <c r="CB25">
        <v>0</v>
      </c>
      <c r="CC25">
        <v>0</v>
      </c>
      <c r="CD25">
        <v>0</v>
      </c>
      <c r="CE25">
        <v>0</v>
      </c>
      <c r="CF25">
        <v>0</v>
      </c>
      <c r="CG25">
        <v>0</v>
      </c>
      <c r="CH25">
        <v>20870.5</v>
      </c>
      <c r="CI25">
        <v>24619.919999999998</v>
      </c>
      <c r="CJ25" t="s">
        <v>1003</v>
      </c>
      <c r="CK25" t="s">
        <v>117</v>
      </c>
      <c r="CL25" t="s">
        <v>1003</v>
      </c>
      <c r="CM25" t="s">
        <v>117</v>
      </c>
      <c r="CN25">
        <v>5666</v>
      </c>
      <c r="CO25">
        <v>1003</v>
      </c>
      <c r="CP25" t="s">
        <v>709</v>
      </c>
      <c r="CQ25" t="s">
        <v>903</v>
      </c>
      <c r="CR25" t="s">
        <v>858</v>
      </c>
      <c r="CS25" t="s">
        <v>710</v>
      </c>
      <c r="CT25">
        <v>4</v>
      </c>
      <c r="CU25" t="s">
        <v>1251</v>
      </c>
      <c r="CV25">
        <v>0</v>
      </c>
      <c r="CW25" t="s">
        <v>271</v>
      </c>
      <c r="CX25">
        <v>85</v>
      </c>
      <c r="CY25" t="s">
        <v>711</v>
      </c>
      <c r="CZ25">
        <v>85</v>
      </c>
      <c r="DA25" t="s">
        <v>117</v>
      </c>
      <c r="DB25">
        <v>0</v>
      </c>
      <c r="DC25" t="s">
        <v>210</v>
      </c>
      <c r="DD25" s="133">
        <v>43528.416666666664</v>
      </c>
      <c r="DE25" s="133">
        <v>43528.583333333336</v>
      </c>
      <c r="DF25" s="134">
        <v>43529</v>
      </c>
      <c r="DG25" s="134">
        <v>43528</v>
      </c>
      <c r="DH25" s="133">
        <v>43528.434976851851</v>
      </c>
      <c r="DI25" s="134">
        <v>25570</v>
      </c>
      <c r="DJ25" t="s">
        <v>712</v>
      </c>
      <c r="DK25" t="s">
        <v>713</v>
      </c>
      <c r="DL25" t="s">
        <v>713</v>
      </c>
      <c r="DM25" t="s">
        <v>713</v>
      </c>
      <c r="DN25" t="s">
        <v>859</v>
      </c>
      <c r="DO25" t="s">
        <v>714</v>
      </c>
      <c r="DP25" t="s">
        <v>117</v>
      </c>
      <c r="DQ25" t="s">
        <v>1307</v>
      </c>
      <c r="DR25" s="133">
        <v>43521.000532407408</v>
      </c>
      <c r="DS25">
        <v>-501070000</v>
      </c>
      <c r="DT25" s="133">
        <v>43528.6012962963</v>
      </c>
      <c r="DU25">
        <v>12028</v>
      </c>
      <c r="DV25" s="133">
        <v>43528.6015625</v>
      </c>
      <c r="DW25">
        <v>536000001</v>
      </c>
      <c r="DX25" t="s">
        <v>715</v>
      </c>
      <c r="DY25">
        <v>2014</v>
      </c>
    </row>
    <row r="26" spans="1:129" x14ac:dyDescent="0.2">
      <c r="A26">
        <v>157</v>
      </c>
      <c r="B26" t="s">
        <v>874</v>
      </c>
      <c r="C26">
        <v>26261</v>
      </c>
      <c r="D26" t="s">
        <v>1255</v>
      </c>
      <c r="E26">
        <v>1</v>
      </c>
      <c r="F26">
        <v>20224126</v>
      </c>
      <c r="G26">
        <v>0</v>
      </c>
      <c r="H26" t="s">
        <v>1000</v>
      </c>
      <c r="I26" s="133">
        <v>43529.25</v>
      </c>
      <c r="J26">
        <v>32</v>
      </c>
      <c r="K26">
        <v>32</v>
      </c>
      <c r="L26">
        <v>32</v>
      </c>
      <c r="M26">
        <v>32</v>
      </c>
      <c r="N26">
        <v>11</v>
      </c>
      <c r="O26">
        <v>8501</v>
      </c>
      <c r="P26" t="s">
        <v>945</v>
      </c>
      <c r="Q26" t="s">
        <v>117</v>
      </c>
      <c r="R26" t="s">
        <v>117</v>
      </c>
      <c r="S26" t="s">
        <v>117</v>
      </c>
      <c r="T26" t="s">
        <v>117</v>
      </c>
      <c r="U26">
        <v>1</v>
      </c>
      <c r="V26">
        <v>28</v>
      </c>
      <c r="W26">
        <v>28</v>
      </c>
      <c r="X26">
        <v>28</v>
      </c>
      <c r="Y26">
        <v>21</v>
      </c>
      <c r="Z26">
        <v>0</v>
      </c>
      <c r="AA26">
        <v>0</v>
      </c>
      <c r="AB26">
        <v>0</v>
      </c>
      <c r="AC26">
        <v>0</v>
      </c>
      <c r="AD26">
        <v>0</v>
      </c>
      <c r="AE26">
        <v>0</v>
      </c>
      <c r="AF26" t="s">
        <v>930</v>
      </c>
      <c r="AG26">
        <v>0</v>
      </c>
      <c r="AH26">
        <v>0</v>
      </c>
      <c r="AI26">
        <v>0</v>
      </c>
      <c r="AJ26">
        <v>0</v>
      </c>
      <c r="AK26">
        <v>0</v>
      </c>
      <c r="AL26">
        <v>0</v>
      </c>
      <c r="AM26">
        <v>0</v>
      </c>
      <c r="AN26">
        <v>0</v>
      </c>
      <c r="AO26">
        <v>0</v>
      </c>
      <c r="AP26">
        <v>0</v>
      </c>
      <c r="AQ26">
        <v>0</v>
      </c>
      <c r="AR26">
        <v>0</v>
      </c>
      <c r="AS26">
        <v>28</v>
      </c>
      <c r="AT26">
        <v>28</v>
      </c>
      <c r="AU26">
        <v>28</v>
      </c>
      <c r="AV26">
        <v>0</v>
      </c>
      <c r="AW26">
        <v>0</v>
      </c>
      <c r="AX26">
        <v>0</v>
      </c>
      <c r="AY26">
        <v>0</v>
      </c>
      <c r="AZ26">
        <v>0</v>
      </c>
      <c r="BA26">
        <v>0</v>
      </c>
      <c r="BB26">
        <v>0</v>
      </c>
      <c r="BC26">
        <v>0</v>
      </c>
      <c r="BD26">
        <v>0</v>
      </c>
      <c r="BE26">
        <v>182</v>
      </c>
      <c r="BF26">
        <v>163</v>
      </c>
      <c r="BG26">
        <v>163</v>
      </c>
      <c r="BH26">
        <v>0</v>
      </c>
      <c r="BI26">
        <v>19</v>
      </c>
      <c r="BJ26">
        <v>0</v>
      </c>
      <c r="BK26">
        <v>0</v>
      </c>
      <c r="BL26">
        <v>0</v>
      </c>
      <c r="BM26">
        <v>0</v>
      </c>
      <c r="BN26">
        <v>0</v>
      </c>
      <c r="BO26">
        <v>0</v>
      </c>
      <c r="BP26">
        <v>0</v>
      </c>
      <c r="BQ26">
        <v>0</v>
      </c>
      <c r="BR26">
        <v>0</v>
      </c>
      <c r="BS26">
        <v>0</v>
      </c>
      <c r="BT26">
        <v>0</v>
      </c>
      <c r="BU26">
        <v>0</v>
      </c>
      <c r="BV26">
        <v>163</v>
      </c>
      <c r="BW26">
        <v>163</v>
      </c>
      <c r="BX26">
        <v>0</v>
      </c>
      <c r="BY26">
        <v>0</v>
      </c>
      <c r="BZ26">
        <v>0</v>
      </c>
      <c r="CA26">
        <v>0</v>
      </c>
      <c r="CB26">
        <v>0</v>
      </c>
      <c r="CC26">
        <v>0</v>
      </c>
      <c r="CD26">
        <v>0</v>
      </c>
      <c r="CE26">
        <v>0</v>
      </c>
      <c r="CF26">
        <v>0</v>
      </c>
      <c r="CG26">
        <v>0</v>
      </c>
      <c r="CH26">
        <v>20689.62</v>
      </c>
      <c r="CI26">
        <v>55019.28</v>
      </c>
      <c r="CJ26" t="s">
        <v>930</v>
      </c>
      <c r="CK26" t="s">
        <v>117</v>
      </c>
      <c r="CL26" t="s">
        <v>930</v>
      </c>
      <c r="CM26" t="s">
        <v>117</v>
      </c>
      <c r="CN26">
        <v>5668</v>
      </c>
      <c r="CO26">
        <v>1003</v>
      </c>
      <c r="CP26" t="s">
        <v>709</v>
      </c>
      <c r="CQ26" t="s">
        <v>857</v>
      </c>
      <c r="CR26" t="s">
        <v>890</v>
      </c>
      <c r="CS26" t="s">
        <v>710</v>
      </c>
      <c r="CT26">
        <v>0</v>
      </c>
      <c r="CU26" t="s">
        <v>117</v>
      </c>
      <c r="CV26">
        <v>0</v>
      </c>
      <c r="CW26" t="s">
        <v>265</v>
      </c>
      <c r="CX26">
        <v>8501</v>
      </c>
      <c r="CY26" t="s">
        <v>711</v>
      </c>
      <c r="CZ26">
        <v>8501</v>
      </c>
      <c r="DA26" t="s">
        <v>117</v>
      </c>
      <c r="DB26">
        <v>0</v>
      </c>
      <c r="DC26" t="s">
        <v>1257</v>
      </c>
      <c r="DD26" s="133">
        <v>43528.416666666664</v>
      </c>
      <c r="DE26" s="133">
        <v>43528.583333333336</v>
      </c>
      <c r="DF26" s="134">
        <v>43529</v>
      </c>
      <c r="DG26" s="134">
        <v>43529</v>
      </c>
      <c r="DH26" s="133">
        <v>43528.607499999998</v>
      </c>
      <c r="DI26" s="134">
        <v>25570</v>
      </c>
      <c r="DJ26" t="s">
        <v>712</v>
      </c>
      <c r="DK26" t="s">
        <v>713</v>
      </c>
      <c r="DL26" t="s">
        <v>713</v>
      </c>
      <c r="DM26" t="s">
        <v>713</v>
      </c>
      <c r="DN26" t="s">
        <v>859</v>
      </c>
      <c r="DO26" t="s">
        <v>714</v>
      </c>
      <c r="DP26" t="s">
        <v>117</v>
      </c>
      <c r="DQ26" t="s">
        <v>1344</v>
      </c>
      <c r="DR26" s="133">
        <v>43521.000532407408</v>
      </c>
      <c r="DS26">
        <v>-501070000</v>
      </c>
      <c r="DT26" s="133">
        <v>43528.607499999998</v>
      </c>
      <c r="DU26">
        <v>10862</v>
      </c>
      <c r="DV26" s="133">
        <v>43528.610532407409</v>
      </c>
      <c r="DW26">
        <v>-508090000</v>
      </c>
      <c r="DX26" t="s">
        <v>715</v>
      </c>
      <c r="DY26">
        <v>2076</v>
      </c>
    </row>
    <row r="27" spans="1:129" x14ac:dyDescent="0.2">
      <c r="A27">
        <v>20</v>
      </c>
      <c r="B27" t="s">
        <v>874</v>
      </c>
      <c r="C27">
        <v>26262</v>
      </c>
      <c r="D27" t="s">
        <v>1246</v>
      </c>
      <c r="E27">
        <v>1</v>
      </c>
      <c r="F27">
        <v>20224127</v>
      </c>
      <c r="G27">
        <v>0</v>
      </c>
      <c r="H27" t="s">
        <v>847</v>
      </c>
      <c r="I27" s="133">
        <v>43528.791666666664</v>
      </c>
      <c r="J27">
        <v>1471</v>
      </c>
      <c r="K27">
        <v>1471</v>
      </c>
      <c r="L27">
        <v>416</v>
      </c>
      <c r="M27">
        <v>352</v>
      </c>
      <c r="N27">
        <v>21</v>
      </c>
      <c r="O27">
        <v>82</v>
      </c>
      <c r="P27" t="s">
        <v>944</v>
      </c>
      <c r="Q27" t="s">
        <v>117</v>
      </c>
      <c r="R27" t="s">
        <v>117</v>
      </c>
      <c r="S27" t="s">
        <v>117</v>
      </c>
      <c r="T27" t="s">
        <v>117</v>
      </c>
      <c r="U27">
        <v>1</v>
      </c>
      <c r="V27">
        <v>51</v>
      </c>
      <c r="W27">
        <v>51</v>
      </c>
      <c r="X27">
        <v>21</v>
      </c>
      <c r="Y27">
        <v>0</v>
      </c>
      <c r="Z27">
        <v>15</v>
      </c>
      <c r="AA27">
        <v>0</v>
      </c>
      <c r="AB27">
        <v>15</v>
      </c>
      <c r="AC27">
        <v>15</v>
      </c>
      <c r="AD27">
        <v>15</v>
      </c>
      <c r="AE27">
        <v>0</v>
      </c>
      <c r="AF27" t="s">
        <v>968</v>
      </c>
      <c r="AG27">
        <v>39</v>
      </c>
      <c r="AH27">
        <v>39</v>
      </c>
      <c r="AI27">
        <v>10</v>
      </c>
      <c r="AJ27">
        <v>1</v>
      </c>
      <c r="AK27">
        <v>1</v>
      </c>
      <c r="AL27">
        <v>1</v>
      </c>
      <c r="AM27">
        <v>3</v>
      </c>
      <c r="AN27">
        <v>3</v>
      </c>
      <c r="AO27">
        <v>2</v>
      </c>
      <c r="AP27">
        <v>1</v>
      </c>
      <c r="AQ27">
        <v>1</v>
      </c>
      <c r="AR27">
        <v>1</v>
      </c>
      <c r="AS27">
        <v>7</v>
      </c>
      <c r="AT27">
        <v>7</v>
      </c>
      <c r="AU27">
        <v>7</v>
      </c>
      <c r="AV27">
        <v>0</v>
      </c>
      <c r="AW27">
        <v>0</v>
      </c>
      <c r="AX27">
        <v>0</v>
      </c>
      <c r="AY27">
        <v>0</v>
      </c>
      <c r="AZ27">
        <v>0</v>
      </c>
      <c r="BA27">
        <v>0</v>
      </c>
      <c r="BB27">
        <v>0</v>
      </c>
      <c r="BC27">
        <v>0</v>
      </c>
      <c r="BD27">
        <v>0</v>
      </c>
      <c r="BE27">
        <v>1975</v>
      </c>
      <c r="BF27">
        <v>1942</v>
      </c>
      <c r="BG27">
        <v>645</v>
      </c>
      <c r="BH27">
        <v>1297</v>
      </c>
      <c r="BI27">
        <v>33</v>
      </c>
      <c r="BJ27">
        <v>1754</v>
      </c>
      <c r="BK27">
        <v>460</v>
      </c>
      <c r="BL27">
        <v>1294</v>
      </c>
      <c r="BM27">
        <v>36</v>
      </c>
      <c r="BN27">
        <v>36</v>
      </c>
      <c r="BO27">
        <v>0</v>
      </c>
      <c r="BP27">
        <v>142</v>
      </c>
      <c r="BQ27">
        <v>139</v>
      </c>
      <c r="BR27">
        <v>3</v>
      </c>
      <c r="BS27">
        <v>2</v>
      </c>
      <c r="BT27">
        <v>2</v>
      </c>
      <c r="BU27">
        <v>0</v>
      </c>
      <c r="BV27">
        <v>8</v>
      </c>
      <c r="BW27">
        <v>8</v>
      </c>
      <c r="BX27">
        <v>0</v>
      </c>
      <c r="BY27">
        <v>0</v>
      </c>
      <c r="BZ27">
        <v>0</v>
      </c>
      <c r="CA27">
        <v>0</v>
      </c>
      <c r="CB27">
        <v>0</v>
      </c>
      <c r="CC27">
        <v>0</v>
      </c>
      <c r="CD27">
        <v>0</v>
      </c>
      <c r="CE27">
        <v>0</v>
      </c>
      <c r="CF27">
        <v>0</v>
      </c>
      <c r="CG27">
        <v>0</v>
      </c>
      <c r="CH27">
        <v>21782.09</v>
      </c>
      <c r="CI27">
        <v>30790.080000000002</v>
      </c>
      <c r="CJ27" t="s">
        <v>968</v>
      </c>
      <c r="CK27" t="s">
        <v>117</v>
      </c>
      <c r="CL27" t="s">
        <v>968</v>
      </c>
      <c r="CM27" t="s">
        <v>117</v>
      </c>
      <c r="CN27">
        <v>5662</v>
      </c>
      <c r="CO27">
        <v>1003</v>
      </c>
      <c r="CP27" t="s">
        <v>709</v>
      </c>
      <c r="CQ27" t="s">
        <v>903</v>
      </c>
      <c r="CR27" t="s">
        <v>860</v>
      </c>
      <c r="CS27" t="s">
        <v>710</v>
      </c>
      <c r="CT27">
        <v>6</v>
      </c>
      <c r="CU27" t="s">
        <v>1038</v>
      </c>
      <c r="CV27">
        <v>0</v>
      </c>
      <c r="CW27" t="s">
        <v>268</v>
      </c>
      <c r="CX27">
        <v>82</v>
      </c>
      <c r="CY27" t="s">
        <v>711</v>
      </c>
      <c r="CZ27">
        <v>82</v>
      </c>
      <c r="DA27" t="s">
        <v>117</v>
      </c>
      <c r="DB27">
        <v>0</v>
      </c>
      <c r="DC27" t="s">
        <v>862</v>
      </c>
      <c r="DD27" s="133">
        <v>43528.416666666664</v>
      </c>
      <c r="DE27" s="133">
        <v>43528.583333333336</v>
      </c>
      <c r="DF27" s="134">
        <v>43529</v>
      </c>
      <c r="DG27" s="134">
        <v>43528</v>
      </c>
      <c r="DH27" s="133">
        <v>43528.431111111109</v>
      </c>
      <c r="DI27" s="134">
        <v>25570</v>
      </c>
      <c r="DJ27" t="s">
        <v>712</v>
      </c>
      <c r="DK27" t="s">
        <v>713</v>
      </c>
      <c r="DL27" t="s">
        <v>713</v>
      </c>
      <c r="DM27" t="s">
        <v>713</v>
      </c>
      <c r="DN27" t="s">
        <v>859</v>
      </c>
      <c r="DO27" t="s">
        <v>714</v>
      </c>
      <c r="DP27" t="s">
        <v>117</v>
      </c>
      <c r="DQ27" t="s">
        <v>1247</v>
      </c>
      <c r="DR27" s="133">
        <v>43521.000532407408</v>
      </c>
      <c r="DS27">
        <v>-501070000</v>
      </c>
      <c r="DT27" s="133">
        <v>43528.612928240742</v>
      </c>
      <c r="DU27">
        <v>15099</v>
      </c>
      <c r="DV27" s="133">
        <v>43528.612951388888</v>
      </c>
      <c r="DW27">
        <v>-900</v>
      </c>
      <c r="DX27" t="s">
        <v>715</v>
      </c>
      <c r="DY27">
        <v>2012</v>
      </c>
    </row>
    <row r="28" spans="1:129" x14ac:dyDescent="0.2">
      <c r="A28">
        <v>173</v>
      </c>
      <c r="B28" t="s">
        <v>874</v>
      </c>
      <c r="C28">
        <v>26263</v>
      </c>
      <c r="D28" t="s">
        <v>1248</v>
      </c>
      <c r="E28">
        <v>1</v>
      </c>
      <c r="F28">
        <v>20224128</v>
      </c>
      <c r="G28">
        <v>0</v>
      </c>
      <c r="H28" t="s">
        <v>847</v>
      </c>
      <c r="I28" s="133">
        <v>43529.333333333336</v>
      </c>
      <c r="J28">
        <v>491</v>
      </c>
      <c r="K28">
        <v>491</v>
      </c>
      <c r="L28">
        <v>9</v>
      </c>
      <c r="M28">
        <v>9</v>
      </c>
      <c r="N28">
        <v>9</v>
      </c>
      <c r="O28">
        <v>8201</v>
      </c>
      <c r="P28" t="s">
        <v>981</v>
      </c>
      <c r="Q28" t="s">
        <v>117</v>
      </c>
      <c r="R28" t="s">
        <v>117</v>
      </c>
      <c r="S28" t="s">
        <v>117</v>
      </c>
      <c r="T28" t="s">
        <v>117</v>
      </c>
      <c r="U28">
        <v>1</v>
      </c>
      <c r="V28">
        <v>39</v>
      </c>
      <c r="W28">
        <v>39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>
        <v>0</v>
      </c>
      <c r="AE28">
        <v>0</v>
      </c>
      <c r="AF28" t="s">
        <v>983</v>
      </c>
      <c r="AG28">
        <v>18</v>
      </c>
      <c r="AH28">
        <v>18</v>
      </c>
      <c r="AI28">
        <v>0</v>
      </c>
      <c r="AJ28">
        <v>1</v>
      </c>
      <c r="AK28">
        <v>1</v>
      </c>
      <c r="AL28">
        <v>0</v>
      </c>
      <c r="AM28">
        <v>1</v>
      </c>
      <c r="AN28">
        <v>1</v>
      </c>
      <c r="AO28">
        <v>0</v>
      </c>
      <c r="AP28">
        <v>1</v>
      </c>
      <c r="AQ28">
        <v>1</v>
      </c>
      <c r="AR28">
        <v>0</v>
      </c>
      <c r="AS28">
        <v>18</v>
      </c>
      <c r="AT28">
        <v>18</v>
      </c>
      <c r="AU28">
        <v>0</v>
      </c>
      <c r="AV28">
        <v>0</v>
      </c>
      <c r="AW28">
        <v>0</v>
      </c>
      <c r="AX28">
        <v>0</v>
      </c>
      <c r="AY28">
        <v>0</v>
      </c>
      <c r="AZ28">
        <v>0</v>
      </c>
      <c r="BA28">
        <v>0</v>
      </c>
      <c r="BB28">
        <v>0</v>
      </c>
      <c r="BC28">
        <v>0</v>
      </c>
      <c r="BD28">
        <v>0</v>
      </c>
      <c r="BE28">
        <v>1243</v>
      </c>
      <c r="BF28">
        <v>1215</v>
      </c>
      <c r="BG28">
        <v>0</v>
      </c>
      <c r="BH28">
        <v>1215</v>
      </c>
      <c r="BI28">
        <v>28</v>
      </c>
      <c r="BJ28">
        <v>815</v>
      </c>
      <c r="BK28">
        <v>0</v>
      </c>
      <c r="BL28">
        <v>815</v>
      </c>
      <c r="BM28">
        <v>7</v>
      </c>
      <c r="BN28">
        <v>0</v>
      </c>
      <c r="BO28">
        <v>7</v>
      </c>
      <c r="BP28">
        <v>63</v>
      </c>
      <c r="BQ28">
        <v>0</v>
      </c>
      <c r="BR28">
        <v>63</v>
      </c>
      <c r="BS28">
        <v>2</v>
      </c>
      <c r="BT28">
        <v>0</v>
      </c>
      <c r="BU28">
        <v>2</v>
      </c>
      <c r="BV28">
        <v>328</v>
      </c>
      <c r="BW28">
        <v>0</v>
      </c>
      <c r="BX28">
        <v>328</v>
      </c>
      <c r="BY28">
        <v>0</v>
      </c>
      <c r="BZ28">
        <v>0</v>
      </c>
      <c r="CA28">
        <v>0</v>
      </c>
      <c r="CB28">
        <v>0</v>
      </c>
      <c r="CC28">
        <v>0</v>
      </c>
      <c r="CD28">
        <v>0</v>
      </c>
      <c r="CE28">
        <v>0</v>
      </c>
      <c r="CF28">
        <v>0</v>
      </c>
      <c r="CG28">
        <v>0</v>
      </c>
      <c r="CH28">
        <v>18896.05</v>
      </c>
      <c r="CI28">
        <v>5704.8</v>
      </c>
      <c r="CJ28" t="s">
        <v>983</v>
      </c>
      <c r="CK28" t="s">
        <v>117</v>
      </c>
      <c r="CL28" t="s">
        <v>983</v>
      </c>
      <c r="CM28" t="s">
        <v>117</v>
      </c>
      <c r="CN28">
        <v>5664</v>
      </c>
      <c r="CO28">
        <v>1003</v>
      </c>
      <c r="CP28" t="s">
        <v>709</v>
      </c>
      <c r="CQ28" t="s">
        <v>857</v>
      </c>
      <c r="CR28" t="s">
        <v>890</v>
      </c>
      <c r="CS28" t="s">
        <v>710</v>
      </c>
      <c r="CT28">
        <v>0</v>
      </c>
      <c r="CU28" t="s">
        <v>117</v>
      </c>
      <c r="CV28">
        <v>0</v>
      </c>
      <c r="CW28" t="s">
        <v>718</v>
      </c>
      <c r="CX28">
        <v>8201</v>
      </c>
      <c r="CY28" t="s">
        <v>711</v>
      </c>
      <c r="CZ28">
        <v>8201</v>
      </c>
      <c r="DA28" t="s">
        <v>117</v>
      </c>
      <c r="DB28">
        <v>0</v>
      </c>
      <c r="DC28" t="s">
        <v>296</v>
      </c>
      <c r="DD28" s="133">
        <v>43528.416666666664</v>
      </c>
      <c r="DE28" s="133">
        <v>43528.583333333336</v>
      </c>
      <c r="DF28" s="134">
        <v>43529</v>
      </c>
      <c r="DG28" s="134">
        <v>43529</v>
      </c>
      <c r="DH28" s="133">
        <v>43528.611377314817</v>
      </c>
      <c r="DI28" s="134">
        <v>25570</v>
      </c>
      <c r="DJ28" t="s">
        <v>712</v>
      </c>
      <c r="DK28" t="s">
        <v>713</v>
      </c>
      <c r="DL28" t="s">
        <v>713</v>
      </c>
      <c r="DM28" t="s">
        <v>713</v>
      </c>
      <c r="DN28" t="s">
        <v>859</v>
      </c>
      <c r="DO28" t="s">
        <v>714</v>
      </c>
      <c r="DP28" t="s">
        <v>117</v>
      </c>
      <c r="DQ28" t="s">
        <v>1352</v>
      </c>
      <c r="DR28" s="133">
        <v>43521.000532407408</v>
      </c>
      <c r="DS28">
        <v>-501070000</v>
      </c>
      <c r="DT28" s="133">
        <v>43528.611377314817</v>
      </c>
      <c r="DU28">
        <v>10862</v>
      </c>
      <c r="DV28" s="133">
        <v>43528.612858796296</v>
      </c>
      <c r="DW28">
        <v>-541070000</v>
      </c>
      <c r="DX28" t="s">
        <v>715</v>
      </c>
      <c r="DY28">
        <v>2075</v>
      </c>
    </row>
    <row r="29" spans="1:129" x14ac:dyDescent="0.2">
      <c r="A29">
        <v>142</v>
      </c>
      <c r="B29" t="s">
        <v>874</v>
      </c>
      <c r="C29">
        <v>26265</v>
      </c>
      <c r="D29" t="s">
        <v>1230</v>
      </c>
      <c r="E29">
        <v>1</v>
      </c>
      <c r="F29">
        <v>20224130</v>
      </c>
      <c r="G29">
        <v>0</v>
      </c>
      <c r="H29" t="s">
        <v>847</v>
      </c>
      <c r="I29" s="133">
        <v>43529.208333333336</v>
      </c>
      <c r="J29">
        <v>1411</v>
      </c>
      <c r="K29">
        <v>1411</v>
      </c>
      <c r="L29">
        <v>25</v>
      </c>
      <c r="M29">
        <v>25</v>
      </c>
      <c r="N29">
        <v>25</v>
      </c>
      <c r="O29">
        <v>78</v>
      </c>
      <c r="P29" t="s">
        <v>979</v>
      </c>
      <c r="Q29" t="s">
        <v>117</v>
      </c>
      <c r="R29" t="s">
        <v>117</v>
      </c>
      <c r="S29" t="s">
        <v>117</v>
      </c>
      <c r="T29" t="s">
        <v>117</v>
      </c>
      <c r="U29">
        <v>1</v>
      </c>
      <c r="V29">
        <v>49</v>
      </c>
      <c r="W29">
        <v>49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>
        <v>0</v>
      </c>
      <c r="AE29">
        <v>0</v>
      </c>
      <c r="AF29" t="s">
        <v>983</v>
      </c>
      <c r="AG29">
        <v>37</v>
      </c>
      <c r="AH29">
        <v>37</v>
      </c>
      <c r="AI29">
        <v>0</v>
      </c>
      <c r="AJ29">
        <v>1</v>
      </c>
      <c r="AK29">
        <v>1</v>
      </c>
      <c r="AL29">
        <v>0</v>
      </c>
      <c r="AM29">
        <v>3</v>
      </c>
      <c r="AN29">
        <v>3</v>
      </c>
      <c r="AO29">
        <v>0</v>
      </c>
      <c r="AP29">
        <v>3</v>
      </c>
      <c r="AQ29">
        <v>3</v>
      </c>
      <c r="AR29">
        <v>0</v>
      </c>
      <c r="AS29">
        <v>5</v>
      </c>
      <c r="AT29">
        <v>5</v>
      </c>
      <c r="AU29">
        <v>0</v>
      </c>
      <c r="AV29">
        <v>0</v>
      </c>
      <c r="AW29">
        <v>0</v>
      </c>
      <c r="AX29">
        <v>0</v>
      </c>
      <c r="AY29">
        <v>0</v>
      </c>
      <c r="AZ29">
        <v>0</v>
      </c>
      <c r="BA29">
        <v>0</v>
      </c>
      <c r="BB29">
        <v>0</v>
      </c>
      <c r="BC29">
        <v>0</v>
      </c>
      <c r="BD29">
        <v>0</v>
      </c>
      <c r="BE29">
        <v>1757</v>
      </c>
      <c r="BF29">
        <v>1734</v>
      </c>
      <c r="BG29">
        <v>0</v>
      </c>
      <c r="BH29">
        <v>1734</v>
      </c>
      <c r="BI29">
        <v>23</v>
      </c>
      <c r="BJ29">
        <v>1600</v>
      </c>
      <c r="BK29">
        <v>0</v>
      </c>
      <c r="BL29">
        <v>1600</v>
      </c>
      <c r="BM29">
        <v>29</v>
      </c>
      <c r="BN29">
        <v>0</v>
      </c>
      <c r="BO29">
        <v>29</v>
      </c>
      <c r="BP29">
        <v>92</v>
      </c>
      <c r="BQ29">
        <v>0</v>
      </c>
      <c r="BR29">
        <v>92</v>
      </c>
      <c r="BS29">
        <v>6</v>
      </c>
      <c r="BT29">
        <v>0</v>
      </c>
      <c r="BU29">
        <v>6</v>
      </c>
      <c r="BV29">
        <v>7</v>
      </c>
      <c r="BW29">
        <v>0</v>
      </c>
      <c r="BX29">
        <v>7</v>
      </c>
      <c r="BY29">
        <v>0</v>
      </c>
      <c r="BZ29">
        <v>0</v>
      </c>
      <c r="CA29">
        <v>0</v>
      </c>
      <c r="CB29">
        <v>0</v>
      </c>
      <c r="CC29">
        <v>0</v>
      </c>
      <c r="CD29">
        <v>0</v>
      </c>
      <c r="CE29">
        <v>0</v>
      </c>
      <c r="CF29">
        <v>0</v>
      </c>
      <c r="CG29">
        <v>0</v>
      </c>
      <c r="CH29">
        <v>19057.96</v>
      </c>
      <c r="CI29">
        <v>6986.4</v>
      </c>
      <c r="CJ29" t="s">
        <v>983</v>
      </c>
      <c r="CK29" t="s">
        <v>117</v>
      </c>
      <c r="CL29" t="s">
        <v>983</v>
      </c>
      <c r="CM29" t="s">
        <v>117</v>
      </c>
      <c r="CN29">
        <v>5823</v>
      </c>
      <c r="CO29">
        <v>1003</v>
      </c>
      <c r="CP29" t="s">
        <v>709</v>
      </c>
      <c r="CQ29" t="s">
        <v>857</v>
      </c>
      <c r="CR29" t="s">
        <v>890</v>
      </c>
      <c r="CS29" t="s">
        <v>710</v>
      </c>
      <c r="CT29">
        <v>5</v>
      </c>
      <c r="CU29" t="s">
        <v>117</v>
      </c>
      <c r="CV29">
        <v>0</v>
      </c>
      <c r="CW29" t="s">
        <v>718</v>
      </c>
      <c r="CX29">
        <v>78</v>
      </c>
      <c r="CY29" t="s">
        <v>711</v>
      </c>
      <c r="CZ29" t="s">
        <v>1229</v>
      </c>
      <c r="DA29" t="s">
        <v>117</v>
      </c>
      <c r="DB29">
        <v>0</v>
      </c>
      <c r="DC29" t="s">
        <v>1231</v>
      </c>
      <c r="DD29" s="133">
        <v>43528.416666666664</v>
      </c>
      <c r="DE29" s="133">
        <v>43528.583333333336</v>
      </c>
      <c r="DF29" s="134">
        <v>43529</v>
      </c>
      <c r="DG29" s="134">
        <v>43529</v>
      </c>
      <c r="DH29" s="133">
        <v>43528.607488425929</v>
      </c>
      <c r="DI29" s="134">
        <v>25570</v>
      </c>
      <c r="DJ29" t="s">
        <v>712</v>
      </c>
      <c r="DK29" t="s">
        <v>713</v>
      </c>
      <c r="DL29" t="s">
        <v>713</v>
      </c>
      <c r="DM29" t="s">
        <v>713</v>
      </c>
      <c r="DN29" t="s">
        <v>859</v>
      </c>
      <c r="DO29" t="s">
        <v>714</v>
      </c>
      <c r="DP29" t="s">
        <v>117</v>
      </c>
      <c r="DQ29" t="s">
        <v>1333</v>
      </c>
      <c r="DR29" s="133">
        <v>43521.000543981485</v>
      </c>
      <c r="DS29">
        <v>-501070000</v>
      </c>
      <c r="DT29" s="133">
        <v>43528.607488425929</v>
      </c>
      <c r="DU29">
        <v>10862</v>
      </c>
      <c r="DV29" s="133">
        <v>43528.612337962964</v>
      </c>
      <c r="DW29">
        <v>-541070000</v>
      </c>
      <c r="DX29" t="s">
        <v>715</v>
      </c>
      <c r="DY29">
        <v>2009</v>
      </c>
    </row>
    <row r="30" spans="1:129" x14ac:dyDescent="0.2">
      <c r="A30">
        <v>31</v>
      </c>
      <c r="B30" t="s">
        <v>874</v>
      </c>
      <c r="C30">
        <v>26266</v>
      </c>
      <c r="D30" t="s">
        <v>1213</v>
      </c>
      <c r="E30">
        <v>1</v>
      </c>
      <c r="F30">
        <v>20224132</v>
      </c>
      <c r="G30">
        <v>0</v>
      </c>
      <c r="H30" t="s">
        <v>847</v>
      </c>
      <c r="I30" s="133">
        <v>43528.875</v>
      </c>
      <c r="J30">
        <v>1328</v>
      </c>
      <c r="K30">
        <v>1328</v>
      </c>
      <c r="L30">
        <v>112</v>
      </c>
      <c r="M30">
        <v>112</v>
      </c>
      <c r="N30">
        <v>41</v>
      </c>
      <c r="O30">
        <v>70</v>
      </c>
      <c r="P30" t="s">
        <v>972</v>
      </c>
      <c r="Q30" t="s">
        <v>117</v>
      </c>
      <c r="R30" t="s">
        <v>117</v>
      </c>
      <c r="S30" t="s">
        <v>117</v>
      </c>
      <c r="T30" t="s">
        <v>117</v>
      </c>
      <c r="U30">
        <v>1</v>
      </c>
      <c r="V30">
        <v>49</v>
      </c>
      <c r="W30">
        <v>49</v>
      </c>
      <c r="X30">
        <v>14</v>
      </c>
      <c r="Y30">
        <v>4</v>
      </c>
      <c r="Z30">
        <v>0</v>
      </c>
      <c r="AA30">
        <v>10</v>
      </c>
      <c r="AB30">
        <v>0</v>
      </c>
      <c r="AC30">
        <v>0</v>
      </c>
      <c r="AD30">
        <v>0</v>
      </c>
      <c r="AE30">
        <v>0</v>
      </c>
      <c r="AF30" t="s">
        <v>885</v>
      </c>
      <c r="AG30">
        <v>37</v>
      </c>
      <c r="AH30">
        <v>37</v>
      </c>
      <c r="AI30">
        <v>3</v>
      </c>
      <c r="AJ30">
        <v>1</v>
      </c>
      <c r="AK30">
        <v>1</v>
      </c>
      <c r="AL30">
        <v>1</v>
      </c>
      <c r="AM30">
        <v>1</v>
      </c>
      <c r="AN30">
        <v>1</v>
      </c>
      <c r="AO30">
        <v>0</v>
      </c>
      <c r="AP30">
        <v>0</v>
      </c>
      <c r="AQ30">
        <v>0</v>
      </c>
      <c r="AR30">
        <v>0</v>
      </c>
      <c r="AS30">
        <v>10</v>
      </c>
      <c r="AT30">
        <v>10</v>
      </c>
      <c r="AU30">
        <v>10</v>
      </c>
      <c r="AV30">
        <v>0</v>
      </c>
      <c r="AW30">
        <v>0</v>
      </c>
      <c r="AX30">
        <v>0</v>
      </c>
      <c r="AY30">
        <v>0</v>
      </c>
      <c r="AZ30">
        <v>0</v>
      </c>
      <c r="BA30">
        <v>0</v>
      </c>
      <c r="BB30">
        <v>0</v>
      </c>
      <c r="BC30">
        <v>0</v>
      </c>
      <c r="BD30">
        <v>0</v>
      </c>
      <c r="BE30">
        <v>2291</v>
      </c>
      <c r="BF30">
        <v>2231</v>
      </c>
      <c r="BG30">
        <v>281</v>
      </c>
      <c r="BH30">
        <v>1950</v>
      </c>
      <c r="BI30">
        <v>60</v>
      </c>
      <c r="BJ30">
        <v>2032</v>
      </c>
      <c r="BK30">
        <v>148</v>
      </c>
      <c r="BL30">
        <v>1884</v>
      </c>
      <c r="BM30">
        <v>34</v>
      </c>
      <c r="BN30">
        <v>34</v>
      </c>
      <c r="BO30">
        <v>0</v>
      </c>
      <c r="BP30">
        <v>66</v>
      </c>
      <c r="BQ30">
        <v>0</v>
      </c>
      <c r="BR30">
        <v>66</v>
      </c>
      <c r="BS30">
        <v>0</v>
      </c>
      <c r="BT30">
        <v>0</v>
      </c>
      <c r="BU30">
        <v>0</v>
      </c>
      <c r="BV30">
        <v>99</v>
      </c>
      <c r="BW30">
        <v>99</v>
      </c>
      <c r="BX30">
        <v>0</v>
      </c>
      <c r="BY30">
        <v>0</v>
      </c>
      <c r="BZ30">
        <v>0</v>
      </c>
      <c r="CA30">
        <v>0</v>
      </c>
      <c r="CB30">
        <v>0</v>
      </c>
      <c r="CC30">
        <v>0</v>
      </c>
      <c r="CD30">
        <v>0</v>
      </c>
      <c r="CE30">
        <v>0</v>
      </c>
      <c r="CF30">
        <v>0</v>
      </c>
      <c r="CG30">
        <v>0</v>
      </c>
      <c r="CH30">
        <v>23457.79</v>
      </c>
      <c r="CI30">
        <v>29869.200000000001</v>
      </c>
      <c r="CJ30" t="s">
        <v>885</v>
      </c>
      <c r="CK30" t="s">
        <v>117</v>
      </c>
      <c r="CL30" t="s">
        <v>885</v>
      </c>
      <c r="CM30" t="s">
        <v>117</v>
      </c>
      <c r="CN30">
        <v>5956</v>
      </c>
      <c r="CO30">
        <v>1003</v>
      </c>
      <c r="CP30" t="s">
        <v>709</v>
      </c>
      <c r="CQ30" t="s">
        <v>857</v>
      </c>
      <c r="CR30" t="s">
        <v>858</v>
      </c>
      <c r="CS30" t="s">
        <v>710</v>
      </c>
      <c r="CT30">
        <v>3</v>
      </c>
      <c r="CU30" t="s">
        <v>117</v>
      </c>
      <c r="CV30">
        <v>0</v>
      </c>
      <c r="CW30" t="s">
        <v>270</v>
      </c>
      <c r="CX30">
        <v>70</v>
      </c>
      <c r="CY30" t="s">
        <v>711</v>
      </c>
      <c r="CZ30">
        <v>70</v>
      </c>
      <c r="DA30" t="s">
        <v>117</v>
      </c>
      <c r="DB30">
        <v>0</v>
      </c>
      <c r="DC30" t="s">
        <v>72</v>
      </c>
      <c r="DD30" s="133">
        <v>43528.416666666664</v>
      </c>
      <c r="DE30" s="133">
        <v>43528.583333333336</v>
      </c>
      <c r="DF30" s="134">
        <v>43529</v>
      </c>
      <c r="DG30" s="134">
        <v>43528</v>
      </c>
      <c r="DH30" s="133">
        <v>43528.456990740742</v>
      </c>
      <c r="DI30" s="134">
        <v>25570</v>
      </c>
      <c r="DJ30" t="s">
        <v>712</v>
      </c>
      <c r="DK30" t="s">
        <v>713</v>
      </c>
      <c r="DL30" t="s">
        <v>713</v>
      </c>
      <c r="DM30" t="s">
        <v>713</v>
      </c>
      <c r="DN30" t="s">
        <v>859</v>
      </c>
      <c r="DO30" t="s">
        <v>714</v>
      </c>
      <c r="DP30" t="s">
        <v>117</v>
      </c>
      <c r="DQ30" t="s">
        <v>1214</v>
      </c>
      <c r="DR30" s="133">
        <v>43521.000543981485</v>
      </c>
      <c r="DS30">
        <v>-501070000</v>
      </c>
      <c r="DT30" s="133">
        <v>43528.456990740742</v>
      </c>
      <c r="DU30">
        <v>10862</v>
      </c>
      <c r="DV30" s="133">
        <v>43528.596122685187</v>
      </c>
      <c r="DW30">
        <v>-900</v>
      </c>
      <c r="DX30" t="s">
        <v>715</v>
      </c>
      <c r="DY30">
        <v>2006</v>
      </c>
    </row>
    <row r="31" spans="1:129" x14ac:dyDescent="0.2">
      <c r="A31">
        <v>104</v>
      </c>
      <c r="B31" t="s">
        <v>874</v>
      </c>
      <c r="C31">
        <v>26267</v>
      </c>
      <c r="D31" t="s">
        <v>1215</v>
      </c>
      <c r="E31">
        <v>1</v>
      </c>
      <c r="F31">
        <v>20224133</v>
      </c>
      <c r="G31">
        <v>0</v>
      </c>
      <c r="H31" t="s">
        <v>847</v>
      </c>
      <c r="I31" s="133">
        <v>43528.958333333336</v>
      </c>
      <c r="J31">
        <v>601</v>
      </c>
      <c r="K31">
        <v>601</v>
      </c>
      <c r="L31">
        <v>22</v>
      </c>
      <c r="M31">
        <v>22</v>
      </c>
      <c r="N31">
        <v>6</v>
      </c>
      <c r="O31">
        <v>7001</v>
      </c>
      <c r="P31" t="s">
        <v>932</v>
      </c>
      <c r="Q31" t="s">
        <v>117</v>
      </c>
      <c r="R31" t="s">
        <v>117</v>
      </c>
      <c r="S31" t="s">
        <v>117</v>
      </c>
      <c r="T31" t="s">
        <v>117</v>
      </c>
      <c r="U31">
        <v>1</v>
      </c>
      <c r="V31">
        <v>39</v>
      </c>
      <c r="W31">
        <v>39</v>
      </c>
      <c r="X31">
        <v>19</v>
      </c>
      <c r="Y31">
        <v>0</v>
      </c>
      <c r="Z31">
        <v>19</v>
      </c>
      <c r="AA31">
        <v>0</v>
      </c>
      <c r="AB31">
        <v>19</v>
      </c>
      <c r="AC31">
        <v>19</v>
      </c>
      <c r="AD31">
        <v>19</v>
      </c>
      <c r="AE31">
        <v>0</v>
      </c>
      <c r="AF31" t="s">
        <v>949</v>
      </c>
      <c r="AG31">
        <v>19</v>
      </c>
      <c r="AH31">
        <v>19</v>
      </c>
      <c r="AI31">
        <v>0</v>
      </c>
      <c r="AJ31">
        <v>0</v>
      </c>
      <c r="AK31">
        <v>0</v>
      </c>
      <c r="AL31">
        <v>0</v>
      </c>
      <c r="AM31">
        <v>1</v>
      </c>
      <c r="AN31">
        <v>1</v>
      </c>
      <c r="AO31">
        <v>0</v>
      </c>
      <c r="AP31">
        <v>2</v>
      </c>
      <c r="AQ31">
        <v>2</v>
      </c>
      <c r="AR31">
        <v>2</v>
      </c>
      <c r="AS31">
        <v>17</v>
      </c>
      <c r="AT31">
        <v>17</v>
      </c>
      <c r="AU31">
        <v>17</v>
      </c>
      <c r="AV31">
        <v>0</v>
      </c>
      <c r="AW31">
        <v>0</v>
      </c>
      <c r="AX31">
        <v>0</v>
      </c>
      <c r="AY31">
        <v>0</v>
      </c>
      <c r="AZ31">
        <v>0</v>
      </c>
      <c r="BA31">
        <v>0</v>
      </c>
      <c r="BB31">
        <v>0</v>
      </c>
      <c r="BC31">
        <v>0</v>
      </c>
      <c r="BD31">
        <v>0</v>
      </c>
      <c r="BE31">
        <v>1049</v>
      </c>
      <c r="BF31">
        <v>1042</v>
      </c>
      <c r="BG31">
        <v>187</v>
      </c>
      <c r="BH31">
        <v>855</v>
      </c>
      <c r="BI31">
        <v>7</v>
      </c>
      <c r="BJ31">
        <v>802</v>
      </c>
      <c r="BK31">
        <v>0</v>
      </c>
      <c r="BL31">
        <v>802</v>
      </c>
      <c r="BM31">
        <v>0</v>
      </c>
      <c r="BN31">
        <v>0</v>
      </c>
      <c r="BO31">
        <v>0</v>
      </c>
      <c r="BP31">
        <v>53</v>
      </c>
      <c r="BQ31">
        <v>0</v>
      </c>
      <c r="BR31">
        <v>53</v>
      </c>
      <c r="BS31">
        <v>3</v>
      </c>
      <c r="BT31">
        <v>3</v>
      </c>
      <c r="BU31">
        <v>0</v>
      </c>
      <c r="BV31">
        <v>184</v>
      </c>
      <c r="BW31">
        <v>184</v>
      </c>
      <c r="BX31">
        <v>0</v>
      </c>
      <c r="BY31">
        <v>0</v>
      </c>
      <c r="BZ31">
        <v>0</v>
      </c>
      <c r="CA31">
        <v>0</v>
      </c>
      <c r="CB31">
        <v>0</v>
      </c>
      <c r="CC31">
        <v>0</v>
      </c>
      <c r="CD31">
        <v>0</v>
      </c>
      <c r="CE31">
        <v>0</v>
      </c>
      <c r="CF31">
        <v>0</v>
      </c>
      <c r="CG31">
        <v>0</v>
      </c>
      <c r="CH31">
        <v>21092.39</v>
      </c>
      <c r="CI31">
        <v>42700.32</v>
      </c>
      <c r="CJ31" t="s">
        <v>949</v>
      </c>
      <c r="CK31" t="s">
        <v>117</v>
      </c>
      <c r="CL31" t="s">
        <v>949</v>
      </c>
      <c r="CM31" t="s">
        <v>117</v>
      </c>
      <c r="CN31">
        <v>5965</v>
      </c>
      <c r="CO31">
        <v>1003</v>
      </c>
      <c r="CP31" t="s">
        <v>709</v>
      </c>
      <c r="CQ31" t="s">
        <v>1022</v>
      </c>
      <c r="CR31" t="s">
        <v>860</v>
      </c>
      <c r="CS31" t="s">
        <v>710</v>
      </c>
      <c r="CT31">
        <v>1</v>
      </c>
      <c r="CU31" t="s">
        <v>1320</v>
      </c>
      <c r="CV31">
        <v>0</v>
      </c>
      <c r="CW31" t="s">
        <v>717</v>
      </c>
      <c r="CX31">
        <v>7001</v>
      </c>
      <c r="CY31" t="s">
        <v>711</v>
      </c>
      <c r="CZ31">
        <v>7001</v>
      </c>
      <c r="DA31" t="s">
        <v>117</v>
      </c>
      <c r="DB31">
        <v>0</v>
      </c>
      <c r="DC31" t="s">
        <v>254</v>
      </c>
      <c r="DD31" s="133">
        <v>43528.416666666664</v>
      </c>
      <c r="DE31" s="133">
        <v>43528.583333333336</v>
      </c>
      <c r="DF31" s="134">
        <v>43529</v>
      </c>
      <c r="DG31" s="134">
        <v>43528</v>
      </c>
      <c r="DH31" s="133">
        <v>43528.461562500001</v>
      </c>
      <c r="DI31" s="134">
        <v>25570</v>
      </c>
      <c r="DJ31" t="s">
        <v>712</v>
      </c>
      <c r="DK31" t="s">
        <v>713</v>
      </c>
      <c r="DL31" t="s">
        <v>713</v>
      </c>
      <c r="DM31" t="s">
        <v>713</v>
      </c>
      <c r="DN31" t="s">
        <v>859</v>
      </c>
      <c r="DO31" t="s">
        <v>714</v>
      </c>
      <c r="DP31" t="s">
        <v>117</v>
      </c>
      <c r="DQ31" t="s">
        <v>1216</v>
      </c>
      <c r="DR31" s="133">
        <v>43521.000543981485</v>
      </c>
      <c r="DS31">
        <v>-501070000</v>
      </c>
      <c r="DT31" s="133">
        <v>43528.461562500001</v>
      </c>
      <c r="DU31">
        <v>10862</v>
      </c>
      <c r="DV31" s="133">
        <v>43528.475358796299</v>
      </c>
      <c r="DW31">
        <v>536000001</v>
      </c>
      <c r="DX31" t="s">
        <v>715</v>
      </c>
      <c r="DY31">
        <v>2066</v>
      </c>
    </row>
    <row r="32" spans="1:129" x14ac:dyDescent="0.2">
      <c r="A32">
        <v>29</v>
      </c>
      <c r="B32" t="s">
        <v>874</v>
      </c>
      <c r="C32">
        <v>26268</v>
      </c>
      <c r="D32" t="s">
        <v>1155</v>
      </c>
      <c r="E32">
        <v>1</v>
      </c>
      <c r="F32">
        <v>20224134</v>
      </c>
      <c r="G32">
        <v>0</v>
      </c>
      <c r="H32" t="s">
        <v>847</v>
      </c>
      <c r="I32" s="133">
        <v>43528.875</v>
      </c>
      <c r="J32">
        <v>2438</v>
      </c>
      <c r="K32">
        <v>2438</v>
      </c>
      <c r="L32">
        <v>207</v>
      </c>
      <c r="M32">
        <v>207</v>
      </c>
      <c r="N32">
        <v>30</v>
      </c>
      <c r="O32">
        <v>44</v>
      </c>
      <c r="P32" t="s">
        <v>934</v>
      </c>
      <c r="Q32" t="s">
        <v>117</v>
      </c>
      <c r="R32" t="s">
        <v>117</v>
      </c>
      <c r="S32" t="s">
        <v>117</v>
      </c>
      <c r="T32" t="s">
        <v>117</v>
      </c>
      <c r="U32">
        <v>1</v>
      </c>
      <c r="V32">
        <v>63</v>
      </c>
      <c r="W32">
        <v>63</v>
      </c>
      <c r="X32">
        <v>11</v>
      </c>
      <c r="Y32">
        <v>3</v>
      </c>
      <c r="Z32">
        <v>3</v>
      </c>
      <c r="AA32">
        <v>5</v>
      </c>
      <c r="AB32">
        <v>3</v>
      </c>
      <c r="AC32">
        <v>0</v>
      </c>
      <c r="AD32">
        <v>0</v>
      </c>
      <c r="AE32">
        <v>0</v>
      </c>
      <c r="AF32" t="s">
        <v>883</v>
      </c>
      <c r="AG32">
        <v>52</v>
      </c>
      <c r="AH32">
        <v>52</v>
      </c>
      <c r="AI32">
        <v>2</v>
      </c>
      <c r="AJ32">
        <v>1</v>
      </c>
      <c r="AK32">
        <v>1</v>
      </c>
      <c r="AL32">
        <v>1</v>
      </c>
      <c r="AM32">
        <v>6</v>
      </c>
      <c r="AN32">
        <v>6</v>
      </c>
      <c r="AO32">
        <v>4</v>
      </c>
      <c r="AP32">
        <v>1</v>
      </c>
      <c r="AQ32">
        <v>1</v>
      </c>
      <c r="AR32">
        <v>1</v>
      </c>
      <c r="AS32">
        <v>3</v>
      </c>
      <c r="AT32">
        <v>3</v>
      </c>
      <c r="AU32">
        <v>3</v>
      </c>
      <c r="AV32">
        <v>0</v>
      </c>
      <c r="AW32">
        <v>0</v>
      </c>
      <c r="AX32">
        <v>0</v>
      </c>
      <c r="AY32">
        <v>0</v>
      </c>
      <c r="AZ32">
        <v>0</v>
      </c>
      <c r="BA32">
        <v>0</v>
      </c>
      <c r="BB32">
        <v>0</v>
      </c>
      <c r="BC32">
        <v>0</v>
      </c>
      <c r="BD32">
        <v>0</v>
      </c>
      <c r="BE32">
        <v>2892.6</v>
      </c>
      <c r="BF32">
        <v>2867.6</v>
      </c>
      <c r="BG32">
        <v>258</v>
      </c>
      <c r="BH32">
        <v>2609.6</v>
      </c>
      <c r="BI32">
        <v>25</v>
      </c>
      <c r="BJ32">
        <v>2596</v>
      </c>
      <c r="BK32">
        <v>112</v>
      </c>
      <c r="BL32">
        <v>2484</v>
      </c>
      <c r="BM32">
        <v>26</v>
      </c>
      <c r="BN32">
        <v>26</v>
      </c>
      <c r="BO32">
        <v>0</v>
      </c>
      <c r="BP32">
        <v>240</v>
      </c>
      <c r="BQ32">
        <v>115</v>
      </c>
      <c r="BR32">
        <v>125</v>
      </c>
      <c r="BS32">
        <v>2</v>
      </c>
      <c r="BT32">
        <v>2</v>
      </c>
      <c r="BU32">
        <v>0</v>
      </c>
      <c r="BV32">
        <v>3</v>
      </c>
      <c r="BW32">
        <v>3</v>
      </c>
      <c r="BX32">
        <v>0</v>
      </c>
      <c r="BY32">
        <v>0</v>
      </c>
      <c r="BZ32">
        <v>0</v>
      </c>
      <c r="CA32">
        <v>0</v>
      </c>
      <c r="CB32">
        <v>0</v>
      </c>
      <c r="CC32">
        <v>0</v>
      </c>
      <c r="CD32">
        <v>0</v>
      </c>
      <c r="CE32">
        <v>0</v>
      </c>
      <c r="CF32">
        <v>0</v>
      </c>
      <c r="CG32">
        <v>0</v>
      </c>
      <c r="CH32">
        <v>23379.39</v>
      </c>
      <c r="CI32">
        <v>24534.959999999999</v>
      </c>
      <c r="CJ32" t="s">
        <v>883</v>
      </c>
      <c r="CK32" t="s">
        <v>117</v>
      </c>
      <c r="CL32" t="s">
        <v>883</v>
      </c>
      <c r="CM32" t="s">
        <v>117</v>
      </c>
      <c r="CN32">
        <v>5955</v>
      </c>
      <c r="CO32">
        <v>1003</v>
      </c>
      <c r="CP32" t="s">
        <v>709</v>
      </c>
      <c r="CQ32" t="s">
        <v>1025</v>
      </c>
      <c r="CR32" t="s">
        <v>860</v>
      </c>
      <c r="CS32" t="s">
        <v>710</v>
      </c>
      <c r="CT32">
        <v>4</v>
      </c>
      <c r="CU32" t="s">
        <v>117</v>
      </c>
      <c r="CV32">
        <v>0</v>
      </c>
      <c r="CW32" t="s">
        <v>277</v>
      </c>
      <c r="CX32">
        <v>44</v>
      </c>
      <c r="CY32" t="s">
        <v>711</v>
      </c>
      <c r="CZ32" t="s">
        <v>937</v>
      </c>
      <c r="DA32" t="s">
        <v>117</v>
      </c>
      <c r="DB32">
        <v>0</v>
      </c>
      <c r="DC32" t="s">
        <v>211</v>
      </c>
      <c r="DD32" s="133">
        <v>43528.416666666664</v>
      </c>
      <c r="DE32" s="133">
        <v>43528.583333333336</v>
      </c>
      <c r="DF32" s="134">
        <v>43529</v>
      </c>
      <c r="DG32" s="134">
        <v>43528</v>
      </c>
      <c r="DH32" s="133">
        <v>43528.457002314812</v>
      </c>
      <c r="DI32" s="134">
        <v>25570</v>
      </c>
      <c r="DJ32" t="s">
        <v>712</v>
      </c>
      <c r="DK32" t="s">
        <v>713</v>
      </c>
      <c r="DL32" t="s">
        <v>713</v>
      </c>
      <c r="DM32" t="s">
        <v>713</v>
      </c>
      <c r="DN32" t="s">
        <v>859</v>
      </c>
      <c r="DO32" t="s">
        <v>714</v>
      </c>
      <c r="DP32" t="s">
        <v>117</v>
      </c>
      <c r="DQ32" t="s">
        <v>1309</v>
      </c>
      <c r="DR32" s="133">
        <v>43521.000543981485</v>
      </c>
      <c r="DS32">
        <v>-501070000</v>
      </c>
      <c r="DT32" s="133">
        <v>43528.602638888886</v>
      </c>
      <c r="DU32">
        <v>10868</v>
      </c>
      <c r="DV32" s="133">
        <v>43528.604363425926</v>
      </c>
      <c r="DW32">
        <v>-900</v>
      </c>
      <c r="DX32" t="s">
        <v>715</v>
      </c>
      <c r="DY32">
        <v>1994</v>
      </c>
    </row>
    <row r="33" spans="1:129" x14ac:dyDescent="0.2">
      <c r="A33">
        <v>229</v>
      </c>
      <c r="B33" t="s">
        <v>874</v>
      </c>
      <c r="C33">
        <v>26270</v>
      </c>
      <c r="D33" t="s">
        <v>1087</v>
      </c>
      <c r="E33">
        <v>1</v>
      </c>
      <c r="F33">
        <v>20224137</v>
      </c>
      <c r="G33">
        <v>0</v>
      </c>
      <c r="H33" t="s">
        <v>847</v>
      </c>
      <c r="I33" s="133">
        <v>43529.583333333336</v>
      </c>
      <c r="J33">
        <v>930</v>
      </c>
      <c r="K33">
        <v>930</v>
      </c>
      <c r="L33">
        <v>13</v>
      </c>
      <c r="M33">
        <v>13</v>
      </c>
      <c r="N33">
        <v>13</v>
      </c>
      <c r="O33">
        <v>1202</v>
      </c>
      <c r="P33" t="s">
        <v>905</v>
      </c>
      <c r="Q33" t="s">
        <v>117</v>
      </c>
      <c r="R33" t="s">
        <v>117</v>
      </c>
      <c r="S33" t="s">
        <v>117</v>
      </c>
      <c r="T33" t="s">
        <v>117</v>
      </c>
      <c r="U33">
        <v>1</v>
      </c>
      <c r="V33">
        <v>45</v>
      </c>
      <c r="W33">
        <v>1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>
        <v>0</v>
      </c>
      <c r="AE33">
        <v>0</v>
      </c>
      <c r="AF33" t="s">
        <v>949</v>
      </c>
      <c r="AG33">
        <v>27</v>
      </c>
      <c r="AH33">
        <v>0</v>
      </c>
      <c r="AI33">
        <v>0</v>
      </c>
      <c r="AJ33">
        <v>1</v>
      </c>
      <c r="AK33">
        <v>0</v>
      </c>
      <c r="AL33">
        <v>0</v>
      </c>
      <c r="AM33">
        <v>3</v>
      </c>
      <c r="AN33">
        <v>0</v>
      </c>
      <c r="AO33">
        <v>0</v>
      </c>
      <c r="AP33">
        <v>0</v>
      </c>
      <c r="AQ33">
        <v>0</v>
      </c>
      <c r="AR33">
        <v>0</v>
      </c>
      <c r="AS33">
        <v>14</v>
      </c>
      <c r="AT33">
        <v>1</v>
      </c>
      <c r="AU33">
        <v>0</v>
      </c>
      <c r="AV33">
        <v>0</v>
      </c>
      <c r="AW33">
        <v>0</v>
      </c>
      <c r="AX33">
        <v>0</v>
      </c>
      <c r="AY33">
        <v>0</v>
      </c>
      <c r="AZ33">
        <v>0</v>
      </c>
      <c r="BA33">
        <v>0</v>
      </c>
      <c r="BB33">
        <v>0</v>
      </c>
      <c r="BC33">
        <v>0</v>
      </c>
      <c r="BD33">
        <v>0</v>
      </c>
      <c r="BE33">
        <v>1262</v>
      </c>
      <c r="BF33">
        <v>5</v>
      </c>
      <c r="BG33">
        <v>0</v>
      </c>
      <c r="BH33">
        <v>1243</v>
      </c>
      <c r="BI33">
        <v>19</v>
      </c>
      <c r="BJ33">
        <v>1105</v>
      </c>
      <c r="BK33">
        <v>0</v>
      </c>
      <c r="BL33">
        <v>1105</v>
      </c>
      <c r="BM33">
        <v>17</v>
      </c>
      <c r="BN33">
        <v>0</v>
      </c>
      <c r="BO33">
        <v>17</v>
      </c>
      <c r="BP33">
        <v>105</v>
      </c>
      <c r="BQ33">
        <v>0</v>
      </c>
      <c r="BR33">
        <v>105</v>
      </c>
      <c r="BS33">
        <v>0</v>
      </c>
      <c r="BT33">
        <v>0</v>
      </c>
      <c r="BU33">
        <v>0</v>
      </c>
      <c r="BV33">
        <v>16</v>
      </c>
      <c r="BW33">
        <v>0</v>
      </c>
      <c r="BX33">
        <v>16</v>
      </c>
      <c r="BY33">
        <v>0</v>
      </c>
      <c r="BZ33">
        <v>0</v>
      </c>
      <c r="CA33">
        <v>0</v>
      </c>
      <c r="CB33">
        <v>0</v>
      </c>
      <c r="CC33">
        <v>0</v>
      </c>
      <c r="CD33">
        <v>0</v>
      </c>
      <c r="CE33">
        <v>0</v>
      </c>
      <c r="CF33">
        <v>0</v>
      </c>
      <c r="CG33">
        <v>0</v>
      </c>
      <c r="CH33">
        <v>19654.77</v>
      </c>
      <c r="CI33">
        <v>6484.8</v>
      </c>
      <c r="CJ33" t="s">
        <v>949</v>
      </c>
      <c r="CK33" t="s">
        <v>117</v>
      </c>
      <c r="CL33" t="s">
        <v>949</v>
      </c>
      <c r="CM33" t="s">
        <v>117</v>
      </c>
      <c r="CN33">
        <v>5825</v>
      </c>
      <c r="CO33">
        <v>1003</v>
      </c>
      <c r="CP33" t="s">
        <v>709</v>
      </c>
      <c r="CQ33" t="s">
        <v>857</v>
      </c>
      <c r="CR33" t="s">
        <v>890</v>
      </c>
      <c r="CS33" t="s">
        <v>710</v>
      </c>
      <c r="CT33">
        <v>2</v>
      </c>
      <c r="CU33" t="s">
        <v>117</v>
      </c>
      <c r="CV33">
        <v>0</v>
      </c>
      <c r="CW33" t="s">
        <v>270</v>
      </c>
      <c r="CX33">
        <v>1202</v>
      </c>
      <c r="CY33" t="s">
        <v>711</v>
      </c>
      <c r="CZ33">
        <v>1202</v>
      </c>
      <c r="DA33" t="s">
        <v>117</v>
      </c>
      <c r="DB33">
        <v>0</v>
      </c>
      <c r="DC33" t="s">
        <v>875</v>
      </c>
      <c r="DD33" s="133">
        <v>43528.416666666664</v>
      </c>
      <c r="DE33" s="133">
        <v>43528.583333333336</v>
      </c>
      <c r="DF33" s="134">
        <v>43529</v>
      </c>
      <c r="DG33" s="134">
        <v>43529</v>
      </c>
      <c r="DH33" s="133">
        <v>43528.61142361111</v>
      </c>
      <c r="DI33" s="134">
        <v>25570</v>
      </c>
      <c r="DJ33" t="s">
        <v>712</v>
      </c>
      <c r="DK33" t="s">
        <v>713</v>
      </c>
      <c r="DL33" t="s">
        <v>713</v>
      </c>
      <c r="DM33" t="s">
        <v>713</v>
      </c>
      <c r="DN33" t="s">
        <v>859</v>
      </c>
      <c r="DO33" t="s">
        <v>714</v>
      </c>
      <c r="DP33" t="s">
        <v>117</v>
      </c>
      <c r="DQ33" t="s">
        <v>1391</v>
      </c>
      <c r="DR33" s="133">
        <v>43521.000543981485</v>
      </c>
      <c r="DS33">
        <v>-501070000</v>
      </c>
      <c r="DT33" s="133">
        <v>43528.61142361111</v>
      </c>
      <c r="DU33">
        <v>10862</v>
      </c>
      <c r="DV33" s="133">
        <v>43528.61278935185</v>
      </c>
      <c r="DW33">
        <v>-501080000</v>
      </c>
      <c r="DX33" t="s">
        <v>715</v>
      </c>
      <c r="DY33">
        <v>2030</v>
      </c>
    </row>
    <row r="34" spans="1:129" x14ac:dyDescent="0.2">
      <c r="A34">
        <v>114</v>
      </c>
      <c r="B34" t="s">
        <v>874</v>
      </c>
      <c r="C34">
        <v>26271</v>
      </c>
      <c r="D34" t="s">
        <v>1063</v>
      </c>
      <c r="E34">
        <v>1</v>
      </c>
      <c r="F34">
        <v>20224138</v>
      </c>
      <c r="G34">
        <v>0</v>
      </c>
      <c r="H34" t="s">
        <v>847</v>
      </c>
      <c r="I34" s="133">
        <v>43529</v>
      </c>
      <c r="J34">
        <v>1956</v>
      </c>
      <c r="K34">
        <v>1956</v>
      </c>
      <c r="L34">
        <v>45</v>
      </c>
      <c r="M34">
        <v>45</v>
      </c>
      <c r="N34">
        <v>35</v>
      </c>
      <c r="O34">
        <v>8</v>
      </c>
      <c r="P34" t="s">
        <v>892</v>
      </c>
      <c r="Q34" t="s">
        <v>117</v>
      </c>
      <c r="R34" t="s">
        <v>117</v>
      </c>
      <c r="S34" t="s">
        <v>117</v>
      </c>
      <c r="T34" t="s">
        <v>117</v>
      </c>
      <c r="U34">
        <v>1</v>
      </c>
      <c r="V34">
        <v>60</v>
      </c>
      <c r="W34">
        <v>60</v>
      </c>
      <c r="X34">
        <v>6</v>
      </c>
      <c r="Y34">
        <v>4</v>
      </c>
      <c r="Z34">
        <v>0</v>
      </c>
      <c r="AA34">
        <v>1</v>
      </c>
      <c r="AB34">
        <v>0</v>
      </c>
      <c r="AC34">
        <v>0</v>
      </c>
      <c r="AD34">
        <v>0</v>
      </c>
      <c r="AE34">
        <v>0</v>
      </c>
      <c r="AF34" t="s">
        <v>1016</v>
      </c>
      <c r="AG34">
        <v>51</v>
      </c>
      <c r="AH34">
        <v>51</v>
      </c>
      <c r="AI34">
        <v>0</v>
      </c>
      <c r="AJ34">
        <v>1</v>
      </c>
      <c r="AK34">
        <v>1</v>
      </c>
      <c r="AL34">
        <v>1</v>
      </c>
      <c r="AM34">
        <v>3</v>
      </c>
      <c r="AN34">
        <v>3</v>
      </c>
      <c r="AO34">
        <v>0</v>
      </c>
      <c r="AP34">
        <v>1</v>
      </c>
      <c r="AQ34">
        <v>1</v>
      </c>
      <c r="AR34">
        <v>1</v>
      </c>
      <c r="AS34">
        <v>4</v>
      </c>
      <c r="AT34">
        <v>4</v>
      </c>
      <c r="AU34">
        <v>4</v>
      </c>
      <c r="AV34">
        <v>0</v>
      </c>
      <c r="AW34">
        <v>0</v>
      </c>
      <c r="AX34">
        <v>0</v>
      </c>
      <c r="AY34">
        <v>0</v>
      </c>
      <c r="AZ34">
        <v>0</v>
      </c>
      <c r="BA34">
        <v>0</v>
      </c>
      <c r="BB34">
        <v>0</v>
      </c>
      <c r="BC34">
        <v>0</v>
      </c>
      <c r="BD34">
        <v>0</v>
      </c>
      <c r="BE34">
        <v>2597</v>
      </c>
      <c r="BF34">
        <v>2559</v>
      </c>
      <c r="BG34">
        <v>22</v>
      </c>
      <c r="BH34">
        <v>2537</v>
      </c>
      <c r="BI34">
        <v>38</v>
      </c>
      <c r="BJ34">
        <v>2393</v>
      </c>
      <c r="BK34">
        <v>0</v>
      </c>
      <c r="BL34">
        <v>2393</v>
      </c>
      <c r="BM34">
        <v>16</v>
      </c>
      <c r="BN34">
        <v>16</v>
      </c>
      <c r="BO34">
        <v>0</v>
      </c>
      <c r="BP34">
        <v>144</v>
      </c>
      <c r="BQ34">
        <v>0</v>
      </c>
      <c r="BR34">
        <v>144</v>
      </c>
      <c r="BS34">
        <v>2</v>
      </c>
      <c r="BT34">
        <v>2</v>
      </c>
      <c r="BU34">
        <v>0</v>
      </c>
      <c r="BV34">
        <v>4</v>
      </c>
      <c r="BW34">
        <v>4</v>
      </c>
      <c r="BX34">
        <v>0</v>
      </c>
      <c r="BY34">
        <v>0</v>
      </c>
      <c r="BZ34">
        <v>0</v>
      </c>
      <c r="CA34">
        <v>0</v>
      </c>
      <c r="CB34">
        <v>0</v>
      </c>
      <c r="CC34">
        <v>0</v>
      </c>
      <c r="CD34">
        <v>0</v>
      </c>
      <c r="CE34">
        <v>0</v>
      </c>
      <c r="CF34">
        <v>0</v>
      </c>
      <c r="CG34">
        <v>0</v>
      </c>
      <c r="CH34">
        <v>21318.11</v>
      </c>
      <c r="CI34">
        <v>21897.599999999999</v>
      </c>
      <c r="CJ34" t="s">
        <v>1016</v>
      </c>
      <c r="CK34" t="s">
        <v>117</v>
      </c>
      <c r="CL34" t="s">
        <v>1016</v>
      </c>
      <c r="CM34" t="s">
        <v>117</v>
      </c>
      <c r="CN34">
        <v>6150</v>
      </c>
      <c r="CO34">
        <v>1003</v>
      </c>
      <c r="CP34" t="s">
        <v>709</v>
      </c>
      <c r="CQ34" t="s">
        <v>857</v>
      </c>
      <c r="CR34" t="s">
        <v>860</v>
      </c>
      <c r="CS34" t="s">
        <v>710</v>
      </c>
      <c r="CT34">
        <v>4</v>
      </c>
      <c r="CU34" t="s">
        <v>117</v>
      </c>
      <c r="CV34">
        <v>0</v>
      </c>
      <c r="CW34" t="s">
        <v>269</v>
      </c>
      <c r="CX34">
        <v>8</v>
      </c>
      <c r="CY34" t="s">
        <v>711</v>
      </c>
      <c r="CZ34" t="s">
        <v>1008</v>
      </c>
      <c r="DA34" t="s">
        <v>117</v>
      </c>
      <c r="DB34">
        <v>0</v>
      </c>
      <c r="DC34" t="s">
        <v>1064</v>
      </c>
      <c r="DD34" s="133">
        <v>43528.416666666664</v>
      </c>
      <c r="DE34" s="133">
        <v>43528.583333333336</v>
      </c>
      <c r="DF34" s="134">
        <v>43529</v>
      </c>
      <c r="DG34" s="134">
        <v>43529</v>
      </c>
      <c r="DH34" s="133">
        <v>43528.48510416667</v>
      </c>
      <c r="DI34" s="134">
        <v>25570</v>
      </c>
      <c r="DJ34" t="s">
        <v>712</v>
      </c>
      <c r="DK34" t="s">
        <v>713</v>
      </c>
      <c r="DL34" t="s">
        <v>713</v>
      </c>
      <c r="DM34" t="s">
        <v>713</v>
      </c>
      <c r="DN34" t="s">
        <v>859</v>
      </c>
      <c r="DO34" t="s">
        <v>714</v>
      </c>
      <c r="DP34" t="s">
        <v>117</v>
      </c>
      <c r="DQ34" t="s">
        <v>1325</v>
      </c>
      <c r="DR34" s="133">
        <v>43521.000543981485</v>
      </c>
      <c r="DS34">
        <v>-501070000</v>
      </c>
      <c r="DT34" s="133">
        <v>43528.48510416667</v>
      </c>
      <c r="DU34">
        <v>10862</v>
      </c>
      <c r="DV34" s="133">
        <v>43528.596921296295</v>
      </c>
      <c r="DW34">
        <v>-900</v>
      </c>
      <c r="DX34" t="s">
        <v>715</v>
      </c>
      <c r="DY34">
        <v>1976</v>
      </c>
    </row>
    <row r="35" spans="1:129" x14ac:dyDescent="0.2">
      <c r="A35">
        <v>125</v>
      </c>
      <c r="B35" t="s">
        <v>874</v>
      </c>
      <c r="C35">
        <v>26273</v>
      </c>
      <c r="D35" t="s">
        <v>1238</v>
      </c>
      <c r="E35">
        <v>1</v>
      </c>
      <c r="F35">
        <v>20224141</v>
      </c>
      <c r="G35">
        <v>0</v>
      </c>
      <c r="H35" t="s">
        <v>847</v>
      </c>
      <c r="I35" s="133">
        <v>43529.041666666664</v>
      </c>
      <c r="J35">
        <v>1353</v>
      </c>
      <c r="K35">
        <v>1353</v>
      </c>
      <c r="L35">
        <v>41</v>
      </c>
      <c r="M35">
        <v>41</v>
      </c>
      <c r="N35">
        <v>22</v>
      </c>
      <c r="O35">
        <v>80</v>
      </c>
      <c r="P35" t="s">
        <v>984</v>
      </c>
      <c r="Q35" t="s">
        <v>117</v>
      </c>
      <c r="R35" t="s">
        <v>117</v>
      </c>
      <c r="S35" t="s">
        <v>117</v>
      </c>
      <c r="T35" t="s">
        <v>117</v>
      </c>
      <c r="U35">
        <v>1</v>
      </c>
      <c r="V35">
        <v>53</v>
      </c>
      <c r="W35">
        <v>53</v>
      </c>
      <c r="X35">
        <v>18</v>
      </c>
      <c r="Y35">
        <v>16</v>
      </c>
      <c r="Z35">
        <v>0</v>
      </c>
      <c r="AA35">
        <v>2</v>
      </c>
      <c r="AB35">
        <v>0</v>
      </c>
      <c r="AC35">
        <v>0</v>
      </c>
      <c r="AD35">
        <v>0</v>
      </c>
      <c r="AE35">
        <v>0</v>
      </c>
      <c r="AF35" t="s">
        <v>897</v>
      </c>
      <c r="AG35">
        <v>32</v>
      </c>
      <c r="AH35">
        <v>32</v>
      </c>
      <c r="AI35">
        <v>0</v>
      </c>
      <c r="AJ35">
        <v>2</v>
      </c>
      <c r="AK35">
        <v>2</v>
      </c>
      <c r="AL35">
        <v>2</v>
      </c>
      <c r="AM35">
        <v>2</v>
      </c>
      <c r="AN35">
        <v>2</v>
      </c>
      <c r="AO35">
        <v>0</v>
      </c>
      <c r="AP35">
        <v>0</v>
      </c>
      <c r="AQ35">
        <v>0</v>
      </c>
      <c r="AR35">
        <v>0</v>
      </c>
      <c r="AS35">
        <v>16</v>
      </c>
      <c r="AT35">
        <v>16</v>
      </c>
      <c r="AU35">
        <v>16</v>
      </c>
      <c r="AV35">
        <v>0</v>
      </c>
      <c r="AW35">
        <v>0</v>
      </c>
      <c r="AX35">
        <v>0</v>
      </c>
      <c r="AY35">
        <v>0</v>
      </c>
      <c r="AZ35">
        <v>0</v>
      </c>
      <c r="BA35">
        <v>0</v>
      </c>
      <c r="BB35">
        <v>0</v>
      </c>
      <c r="BC35">
        <v>0</v>
      </c>
      <c r="BD35">
        <v>0</v>
      </c>
      <c r="BE35">
        <v>2228</v>
      </c>
      <c r="BF35">
        <v>2105</v>
      </c>
      <c r="BG35">
        <v>348</v>
      </c>
      <c r="BH35">
        <v>1757</v>
      </c>
      <c r="BI35">
        <v>123</v>
      </c>
      <c r="BJ35">
        <v>1615</v>
      </c>
      <c r="BK35">
        <v>0</v>
      </c>
      <c r="BL35">
        <v>1615</v>
      </c>
      <c r="BM35">
        <v>36</v>
      </c>
      <c r="BN35">
        <v>36</v>
      </c>
      <c r="BO35">
        <v>0</v>
      </c>
      <c r="BP35">
        <v>92</v>
      </c>
      <c r="BQ35">
        <v>0</v>
      </c>
      <c r="BR35">
        <v>92</v>
      </c>
      <c r="BS35">
        <v>0</v>
      </c>
      <c r="BT35">
        <v>0</v>
      </c>
      <c r="BU35">
        <v>0</v>
      </c>
      <c r="BV35">
        <v>312</v>
      </c>
      <c r="BW35">
        <v>312</v>
      </c>
      <c r="BX35">
        <v>0</v>
      </c>
      <c r="BY35">
        <v>0</v>
      </c>
      <c r="BZ35">
        <v>0</v>
      </c>
      <c r="CA35">
        <v>0</v>
      </c>
      <c r="CB35">
        <v>0</v>
      </c>
      <c r="CC35">
        <v>0</v>
      </c>
      <c r="CD35">
        <v>0</v>
      </c>
      <c r="CE35">
        <v>0</v>
      </c>
      <c r="CF35">
        <v>0</v>
      </c>
      <c r="CG35">
        <v>0</v>
      </c>
      <c r="CH35">
        <v>22338.34</v>
      </c>
      <c r="CI35">
        <v>36563.040000000001</v>
      </c>
      <c r="CJ35" t="s">
        <v>897</v>
      </c>
      <c r="CK35" t="s">
        <v>117</v>
      </c>
      <c r="CL35" t="s">
        <v>897</v>
      </c>
      <c r="CM35" t="s">
        <v>117</v>
      </c>
      <c r="CN35">
        <v>6154</v>
      </c>
      <c r="CO35">
        <v>1003</v>
      </c>
      <c r="CP35" t="s">
        <v>709</v>
      </c>
      <c r="CQ35" t="s">
        <v>857</v>
      </c>
      <c r="CR35" t="s">
        <v>860</v>
      </c>
      <c r="CS35" t="s">
        <v>710</v>
      </c>
      <c r="CT35">
        <v>3</v>
      </c>
      <c r="CU35" t="s">
        <v>117</v>
      </c>
      <c r="CV35">
        <v>0</v>
      </c>
      <c r="CW35" t="s">
        <v>388</v>
      </c>
      <c r="CX35">
        <v>80</v>
      </c>
      <c r="CY35" t="s">
        <v>711</v>
      </c>
      <c r="CZ35" t="s">
        <v>985</v>
      </c>
      <c r="DA35" t="s">
        <v>117</v>
      </c>
      <c r="DB35">
        <v>0</v>
      </c>
      <c r="DC35" t="s">
        <v>1239</v>
      </c>
      <c r="DD35" s="133">
        <v>43528.416666666664</v>
      </c>
      <c r="DE35" s="133">
        <v>43528.583333333336</v>
      </c>
      <c r="DF35" s="134">
        <v>43529</v>
      </c>
      <c r="DG35" s="134">
        <v>43529</v>
      </c>
      <c r="DH35" s="133">
        <v>43528.485092592593</v>
      </c>
      <c r="DI35" s="134">
        <v>25570</v>
      </c>
      <c r="DJ35" t="s">
        <v>712</v>
      </c>
      <c r="DK35" t="s">
        <v>713</v>
      </c>
      <c r="DL35" t="s">
        <v>713</v>
      </c>
      <c r="DM35" t="s">
        <v>713</v>
      </c>
      <c r="DN35" t="s">
        <v>859</v>
      </c>
      <c r="DO35" t="s">
        <v>714</v>
      </c>
      <c r="DP35" t="s">
        <v>117</v>
      </c>
      <c r="DQ35" t="s">
        <v>1240</v>
      </c>
      <c r="DR35" s="133">
        <v>43521.000543981485</v>
      </c>
      <c r="DS35">
        <v>-501070000</v>
      </c>
      <c r="DT35" s="133">
        <v>43528.485092592593</v>
      </c>
      <c r="DU35">
        <v>10862</v>
      </c>
      <c r="DV35" s="133">
        <v>43528.582905092589</v>
      </c>
      <c r="DW35">
        <v>-900</v>
      </c>
      <c r="DX35" t="s">
        <v>715</v>
      </c>
      <c r="DY35">
        <v>2010</v>
      </c>
    </row>
    <row r="36" spans="1:129" x14ac:dyDescent="0.2">
      <c r="A36">
        <v>187</v>
      </c>
      <c r="B36" t="s">
        <v>874</v>
      </c>
      <c r="C36">
        <v>26277</v>
      </c>
      <c r="D36" t="s">
        <v>1092</v>
      </c>
      <c r="E36">
        <v>1</v>
      </c>
      <c r="F36">
        <v>20224146</v>
      </c>
      <c r="G36">
        <v>0</v>
      </c>
      <c r="H36" t="s">
        <v>847</v>
      </c>
      <c r="I36" s="133">
        <v>43529.416666666664</v>
      </c>
      <c r="J36">
        <v>1622</v>
      </c>
      <c r="K36">
        <v>1622</v>
      </c>
      <c r="L36">
        <v>28</v>
      </c>
      <c r="M36">
        <v>28</v>
      </c>
      <c r="N36">
        <v>28</v>
      </c>
      <c r="O36">
        <v>16</v>
      </c>
      <c r="P36" t="s">
        <v>868</v>
      </c>
      <c r="Q36" t="s">
        <v>117</v>
      </c>
      <c r="R36" t="s">
        <v>117</v>
      </c>
      <c r="S36" t="s">
        <v>117</v>
      </c>
      <c r="T36" t="s">
        <v>117</v>
      </c>
      <c r="U36">
        <v>1</v>
      </c>
      <c r="V36">
        <v>53</v>
      </c>
      <c r="W36">
        <v>4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>
        <v>0</v>
      </c>
      <c r="AE36">
        <v>0</v>
      </c>
      <c r="AF36" t="s">
        <v>888</v>
      </c>
      <c r="AG36">
        <v>40</v>
      </c>
      <c r="AH36">
        <v>0</v>
      </c>
      <c r="AI36">
        <v>0</v>
      </c>
      <c r="AJ36">
        <v>1</v>
      </c>
      <c r="AK36">
        <v>0</v>
      </c>
      <c r="AL36">
        <v>0</v>
      </c>
      <c r="AM36">
        <v>2</v>
      </c>
      <c r="AN36">
        <v>0</v>
      </c>
      <c r="AO36">
        <v>0</v>
      </c>
      <c r="AP36">
        <v>0</v>
      </c>
      <c r="AQ36">
        <v>0</v>
      </c>
      <c r="AR36">
        <v>0</v>
      </c>
      <c r="AS36">
        <v>10</v>
      </c>
      <c r="AT36">
        <v>4</v>
      </c>
      <c r="AU36">
        <v>0</v>
      </c>
      <c r="AV36">
        <v>0</v>
      </c>
      <c r="AW36">
        <v>0</v>
      </c>
      <c r="AX36">
        <v>0</v>
      </c>
      <c r="AY36">
        <v>0</v>
      </c>
      <c r="AZ36">
        <v>0</v>
      </c>
      <c r="BA36">
        <v>0</v>
      </c>
      <c r="BB36">
        <v>0</v>
      </c>
      <c r="BC36">
        <v>0</v>
      </c>
      <c r="BD36">
        <v>0</v>
      </c>
      <c r="BE36">
        <v>1918</v>
      </c>
      <c r="BF36">
        <v>32</v>
      </c>
      <c r="BG36">
        <v>0</v>
      </c>
      <c r="BH36">
        <v>1897</v>
      </c>
      <c r="BI36">
        <v>21</v>
      </c>
      <c r="BJ36">
        <v>1799</v>
      </c>
      <c r="BK36">
        <v>0</v>
      </c>
      <c r="BL36">
        <v>1799</v>
      </c>
      <c r="BM36">
        <v>14</v>
      </c>
      <c r="BN36">
        <v>0</v>
      </c>
      <c r="BO36">
        <v>14</v>
      </c>
      <c r="BP36">
        <v>47</v>
      </c>
      <c r="BQ36">
        <v>0</v>
      </c>
      <c r="BR36">
        <v>47</v>
      </c>
      <c r="BS36">
        <v>0</v>
      </c>
      <c r="BT36">
        <v>0</v>
      </c>
      <c r="BU36">
        <v>0</v>
      </c>
      <c r="BV36">
        <v>37</v>
      </c>
      <c r="BW36">
        <v>0</v>
      </c>
      <c r="BX36">
        <v>37</v>
      </c>
      <c r="BY36">
        <v>0</v>
      </c>
      <c r="BZ36">
        <v>0</v>
      </c>
      <c r="CA36">
        <v>0</v>
      </c>
      <c r="CB36">
        <v>0</v>
      </c>
      <c r="CC36">
        <v>0</v>
      </c>
      <c r="CD36">
        <v>0</v>
      </c>
      <c r="CE36">
        <v>0</v>
      </c>
      <c r="CF36">
        <v>0</v>
      </c>
      <c r="CG36">
        <v>0</v>
      </c>
      <c r="CH36">
        <v>18334.080000000002</v>
      </c>
      <c r="CI36">
        <v>7598.4</v>
      </c>
      <c r="CJ36" t="s">
        <v>888</v>
      </c>
      <c r="CK36" t="s">
        <v>117</v>
      </c>
      <c r="CL36" t="s">
        <v>888</v>
      </c>
      <c r="CM36" t="s">
        <v>117</v>
      </c>
      <c r="CN36">
        <v>5660</v>
      </c>
      <c r="CO36">
        <v>1003</v>
      </c>
      <c r="CP36" t="s">
        <v>709</v>
      </c>
      <c r="CQ36" t="s">
        <v>857</v>
      </c>
      <c r="CR36" t="s">
        <v>890</v>
      </c>
      <c r="CS36" t="s">
        <v>710</v>
      </c>
      <c r="CT36">
        <v>4</v>
      </c>
      <c r="CU36" t="s">
        <v>117</v>
      </c>
      <c r="CV36">
        <v>0</v>
      </c>
      <c r="CW36" t="s">
        <v>285</v>
      </c>
      <c r="CX36">
        <v>16</v>
      </c>
      <c r="CY36" t="s">
        <v>711</v>
      </c>
      <c r="CZ36" t="s">
        <v>871</v>
      </c>
      <c r="DA36" t="s">
        <v>117</v>
      </c>
      <c r="DB36">
        <v>0</v>
      </c>
      <c r="DC36" t="s">
        <v>216</v>
      </c>
      <c r="DD36" s="133">
        <v>43528.416666666664</v>
      </c>
      <c r="DE36" s="133">
        <v>43528.583333333336</v>
      </c>
      <c r="DF36" s="134">
        <v>43529</v>
      </c>
      <c r="DG36" s="134">
        <v>43529</v>
      </c>
      <c r="DH36" s="133">
        <v>43528.611388888887</v>
      </c>
      <c r="DI36" s="134">
        <v>25570</v>
      </c>
      <c r="DJ36" t="s">
        <v>712</v>
      </c>
      <c r="DK36" t="s">
        <v>713</v>
      </c>
      <c r="DL36" t="s">
        <v>713</v>
      </c>
      <c r="DM36" t="s">
        <v>713</v>
      </c>
      <c r="DN36" t="s">
        <v>859</v>
      </c>
      <c r="DO36" t="s">
        <v>714</v>
      </c>
      <c r="DP36" t="s">
        <v>117</v>
      </c>
      <c r="DQ36" t="s">
        <v>1364</v>
      </c>
      <c r="DR36" s="133">
        <v>43521.000543981485</v>
      </c>
      <c r="DS36">
        <v>-501070000</v>
      </c>
      <c r="DT36" s="133">
        <v>43528.611388888887</v>
      </c>
      <c r="DU36">
        <v>10862</v>
      </c>
      <c r="DV36" s="133">
        <v>43528.612395833334</v>
      </c>
      <c r="DW36">
        <v>-501080000</v>
      </c>
      <c r="DX36" t="s">
        <v>715</v>
      </c>
      <c r="DY36">
        <v>1982</v>
      </c>
    </row>
    <row r="37" spans="1:129" x14ac:dyDescent="0.2">
      <c r="A37">
        <v>182</v>
      </c>
      <c r="B37" t="s">
        <v>874</v>
      </c>
      <c r="C37">
        <v>26278</v>
      </c>
      <c r="D37" t="s">
        <v>1258</v>
      </c>
      <c r="E37">
        <v>1</v>
      </c>
      <c r="F37">
        <v>20224148</v>
      </c>
      <c r="G37">
        <v>0</v>
      </c>
      <c r="H37" t="s">
        <v>847</v>
      </c>
      <c r="I37" s="133">
        <v>43529.375</v>
      </c>
      <c r="J37">
        <v>1335</v>
      </c>
      <c r="K37">
        <v>1335</v>
      </c>
      <c r="L37">
        <v>23</v>
      </c>
      <c r="M37">
        <v>23</v>
      </c>
      <c r="N37">
        <v>23</v>
      </c>
      <c r="O37">
        <v>86</v>
      </c>
      <c r="P37" t="s">
        <v>921</v>
      </c>
      <c r="Q37" t="s">
        <v>117</v>
      </c>
      <c r="R37" t="s">
        <v>117</v>
      </c>
      <c r="S37" t="s">
        <v>117</v>
      </c>
      <c r="T37" t="s">
        <v>117</v>
      </c>
      <c r="U37">
        <v>1</v>
      </c>
      <c r="V37">
        <v>44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>
        <v>0</v>
      </c>
      <c r="AE37">
        <v>0</v>
      </c>
      <c r="AF37" t="s">
        <v>897</v>
      </c>
      <c r="AG37">
        <v>32</v>
      </c>
      <c r="AH37">
        <v>0</v>
      </c>
      <c r="AI37">
        <v>0</v>
      </c>
      <c r="AJ37">
        <v>1</v>
      </c>
      <c r="AK37">
        <v>0</v>
      </c>
      <c r="AL37">
        <v>0</v>
      </c>
      <c r="AM37">
        <v>0</v>
      </c>
      <c r="AN37">
        <v>0</v>
      </c>
      <c r="AO37">
        <v>0</v>
      </c>
      <c r="AP37">
        <v>0</v>
      </c>
      <c r="AQ37">
        <v>0</v>
      </c>
      <c r="AR37">
        <v>0</v>
      </c>
      <c r="AS37">
        <v>11</v>
      </c>
      <c r="AT37">
        <v>0</v>
      </c>
      <c r="AU37">
        <v>0</v>
      </c>
      <c r="AV37">
        <v>0</v>
      </c>
      <c r="AW37">
        <v>0</v>
      </c>
      <c r="AX37">
        <v>0</v>
      </c>
      <c r="AY37">
        <v>0</v>
      </c>
      <c r="AZ37">
        <v>0</v>
      </c>
      <c r="BA37">
        <v>0</v>
      </c>
      <c r="BB37">
        <v>0</v>
      </c>
      <c r="BC37">
        <v>0</v>
      </c>
      <c r="BD37">
        <v>0</v>
      </c>
      <c r="BE37">
        <v>1929</v>
      </c>
      <c r="BF37">
        <v>108</v>
      </c>
      <c r="BG37">
        <v>0</v>
      </c>
      <c r="BH37">
        <v>1884</v>
      </c>
      <c r="BI37">
        <v>45</v>
      </c>
      <c r="BJ37">
        <v>1746</v>
      </c>
      <c r="BK37">
        <v>0</v>
      </c>
      <c r="BL37">
        <v>1746</v>
      </c>
      <c r="BM37">
        <v>23</v>
      </c>
      <c r="BN37">
        <v>0</v>
      </c>
      <c r="BO37">
        <v>23</v>
      </c>
      <c r="BP37">
        <v>0</v>
      </c>
      <c r="BQ37">
        <v>0</v>
      </c>
      <c r="BR37">
        <v>0</v>
      </c>
      <c r="BS37">
        <v>0</v>
      </c>
      <c r="BT37">
        <v>0</v>
      </c>
      <c r="BU37">
        <v>0</v>
      </c>
      <c r="BV37">
        <v>115</v>
      </c>
      <c r="BW37">
        <v>0</v>
      </c>
      <c r="BX37">
        <v>115</v>
      </c>
      <c r="BY37">
        <v>0</v>
      </c>
      <c r="BZ37">
        <v>0</v>
      </c>
      <c r="CA37">
        <v>0</v>
      </c>
      <c r="CB37">
        <v>0</v>
      </c>
      <c r="CC37">
        <v>0</v>
      </c>
      <c r="CD37">
        <v>0</v>
      </c>
      <c r="CE37">
        <v>0</v>
      </c>
      <c r="CF37">
        <v>0</v>
      </c>
      <c r="CG37">
        <v>0</v>
      </c>
      <c r="CH37">
        <v>22155.1</v>
      </c>
      <c r="CI37">
        <v>6400.8</v>
      </c>
      <c r="CJ37" t="s">
        <v>897</v>
      </c>
      <c r="CK37" t="s">
        <v>117</v>
      </c>
      <c r="CL37" t="s">
        <v>897</v>
      </c>
      <c r="CM37" t="s">
        <v>117</v>
      </c>
      <c r="CN37">
        <v>5294</v>
      </c>
      <c r="CO37">
        <v>1003</v>
      </c>
      <c r="CP37" t="s">
        <v>709</v>
      </c>
      <c r="CQ37" t="s">
        <v>857</v>
      </c>
      <c r="CR37" t="s">
        <v>890</v>
      </c>
      <c r="CS37" t="s">
        <v>710</v>
      </c>
      <c r="CT37">
        <v>2</v>
      </c>
      <c r="CU37" t="s">
        <v>117</v>
      </c>
      <c r="CV37">
        <v>0</v>
      </c>
      <c r="CW37" t="s">
        <v>388</v>
      </c>
      <c r="CX37">
        <v>86</v>
      </c>
      <c r="CY37" t="s">
        <v>711</v>
      </c>
      <c r="CZ37">
        <v>86</v>
      </c>
      <c r="DA37" t="s">
        <v>117</v>
      </c>
      <c r="DB37">
        <v>0</v>
      </c>
      <c r="DC37" t="s">
        <v>166</v>
      </c>
      <c r="DD37" s="133">
        <v>43528.416666666664</v>
      </c>
      <c r="DE37" s="133">
        <v>43528.583333333336</v>
      </c>
      <c r="DF37" s="134">
        <v>43529</v>
      </c>
      <c r="DG37" s="134">
        <v>43529</v>
      </c>
      <c r="DH37" s="133">
        <v>43528.611388888887</v>
      </c>
      <c r="DI37" s="134">
        <v>25570</v>
      </c>
      <c r="DJ37" t="s">
        <v>712</v>
      </c>
      <c r="DK37" t="s">
        <v>713</v>
      </c>
      <c r="DL37" t="s">
        <v>713</v>
      </c>
      <c r="DM37" t="s">
        <v>713</v>
      </c>
      <c r="DN37" t="s">
        <v>859</v>
      </c>
      <c r="DO37" t="s">
        <v>714</v>
      </c>
      <c r="DP37" t="s">
        <v>117</v>
      </c>
      <c r="DQ37" t="s">
        <v>1361</v>
      </c>
      <c r="DR37" s="133">
        <v>43521.000543981485</v>
      </c>
      <c r="DS37">
        <v>-501070000</v>
      </c>
      <c r="DT37" s="133">
        <v>43528.611388888887</v>
      </c>
      <c r="DU37">
        <v>10862</v>
      </c>
      <c r="DV37" s="133">
        <v>43528.612314814818</v>
      </c>
      <c r="DW37">
        <v>-501080000</v>
      </c>
      <c r="DX37" t="s">
        <v>715</v>
      </c>
      <c r="DY37">
        <v>2015</v>
      </c>
    </row>
    <row r="38" spans="1:129" x14ac:dyDescent="0.2">
      <c r="A38">
        <v>180</v>
      </c>
      <c r="B38" t="s">
        <v>874</v>
      </c>
      <c r="C38">
        <v>26279</v>
      </c>
      <c r="D38" t="s">
        <v>1060</v>
      </c>
      <c r="E38">
        <v>1</v>
      </c>
      <c r="F38">
        <v>20224149</v>
      </c>
      <c r="G38">
        <v>0</v>
      </c>
      <c r="H38" t="s">
        <v>847</v>
      </c>
      <c r="I38" s="133">
        <v>43529.375</v>
      </c>
      <c r="J38">
        <v>1061</v>
      </c>
      <c r="K38">
        <v>1061</v>
      </c>
      <c r="L38">
        <v>30</v>
      </c>
      <c r="M38">
        <v>30</v>
      </c>
      <c r="N38">
        <v>30</v>
      </c>
      <c r="O38">
        <v>7</v>
      </c>
      <c r="P38" t="s">
        <v>889</v>
      </c>
      <c r="Q38" t="s">
        <v>117</v>
      </c>
      <c r="R38" t="s">
        <v>117</v>
      </c>
      <c r="S38" t="s">
        <v>117</v>
      </c>
      <c r="T38" t="s">
        <v>117</v>
      </c>
      <c r="U38">
        <v>1</v>
      </c>
      <c r="V38">
        <v>47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>
        <v>0</v>
      </c>
      <c r="AE38">
        <v>0</v>
      </c>
      <c r="AF38" t="s">
        <v>1014</v>
      </c>
      <c r="AG38">
        <v>30</v>
      </c>
      <c r="AH38">
        <v>0</v>
      </c>
      <c r="AI38">
        <v>0</v>
      </c>
      <c r="AJ38">
        <v>2</v>
      </c>
      <c r="AK38">
        <v>0</v>
      </c>
      <c r="AL38">
        <v>0</v>
      </c>
      <c r="AM38">
        <v>1</v>
      </c>
      <c r="AN38">
        <v>0</v>
      </c>
      <c r="AO38">
        <v>0</v>
      </c>
      <c r="AP38">
        <v>2</v>
      </c>
      <c r="AQ38">
        <v>0</v>
      </c>
      <c r="AR38">
        <v>0</v>
      </c>
      <c r="AS38">
        <v>12</v>
      </c>
      <c r="AT38">
        <v>0</v>
      </c>
      <c r="AU38">
        <v>0</v>
      </c>
      <c r="AV38">
        <v>0</v>
      </c>
      <c r="AW38">
        <v>0</v>
      </c>
      <c r="AX38">
        <v>0</v>
      </c>
      <c r="AY38">
        <v>0</v>
      </c>
      <c r="AZ38">
        <v>0</v>
      </c>
      <c r="BA38">
        <v>0</v>
      </c>
      <c r="BB38">
        <v>0</v>
      </c>
      <c r="BC38">
        <v>0</v>
      </c>
      <c r="BD38">
        <v>0</v>
      </c>
      <c r="BE38">
        <v>1581</v>
      </c>
      <c r="BF38">
        <v>18</v>
      </c>
      <c r="BG38">
        <v>0</v>
      </c>
      <c r="BH38">
        <v>1545</v>
      </c>
      <c r="BI38">
        <v>36</v>
      </c>
      <c r="BJ38">
        <v>1482</v>
      </c>
      <c r="BK38">
        <v>0</v>
      </c>
      <c r="BL38">
        <v>1482</v>
      </c>
      <c r="BM38">
        <v>28</v>
      </c>
      <c r="BN38">
        <v>0</v>
      </c>
      <c r="BO38">
        <v>28</v>
      </c>
      <c r="BP38">
        <v>2</v>
      </c>
      <c r="BQ38">
        <v>0</v>
      </c>
      <c r="BR38">
        <v>2</v>
      </c>
      <c r="BS38">
        <v>4</v>
      </c>
      <c r="BT38">
        <v>0</v>
      </c>
      <c r="BU38">
        <v>4</v>
      </c>
      <c r="BV38">
        <v>29</v>
      </c>
      <c r="BW38">
        <v>0</v>
      </c>
      <c r="BX38">
        <v>29</v>
      </c>
      <c r="BY38">
        <v>0</v>
      </c>
      <c r="BZ38">
        <v>0</v>
      </c>
      <c r="CA38">
        <v>0</v>
      </c>
      <c r="CB38">
        <v>0</v>
      </c>
      <c r="CC38">
        <v>0</v>
      </c>
      <c r="CD38">
        <v>0</v>
      </c>
      <c r="CE38">
        <v>0</v>
      </c>
      <c r="CF38">
        <v>0</v>
      </c>
      <c r="CG38">
        <v>0</v>
      </c>
      <c r="CH38">
        <v>23880.44</v>
      </c>
      <c r="CI38">
        <v>7039.2</v>
      </c>
      <c r="CJ38" t="s">
        <v>1014</v>
      </c>
      <c r="CK38" t="s">
        <v>117</v>
      </c>
      <c r="CL38" t="s">
        <v>1014</v>
      </c>
      <c r="CM38" t="s">
        <v>117</v>
      </c>
      <c r="CN38">
        <v>6153</v>
      </c>
      <c r="CO38">
        <v>1003</v>
      </c>
      <c r="CP38" t="s">
        <v>709</v>
      </c>
      <c r="CQ38" t="s">
        <v>857</v>
      </c>
      <c r="CR38" t="s">
        <v>890</v>
      </c>
      <c r="CS38" t="s">
        <v>710</v>
      </c>
      <c r="CT38">
        <v>2</v>
      </c>
      <c r="CU38" t="s">
        <v>117</v>
      </c>
      <c r="CV38">
        <v>0</v>
      </c>
      <c r="CW38" t="s">
        <v>387</v>
      </c>
      <c r="CX38">
        <v>7</v>
      </c>
      <c r="CY38" t="s">
        <v>711</v>
      </c>
      <c r="CZ38">
        <v>7</v>
      </c>
      <c r="DA38" t="s">
        <v>117</v>
      </c>
      <c r="DB38">
        <v>0</v>
      </c>
      <c r="DC38" t="s">
        <v>214</v>
      </c>
      <c r="DD38" s="133">
        <v>43528.416666666664</v>
      </c>
      <c r="DE38" s="133">
        <v>43528.583333333336</v>
      </c>
      <c r="DF38" s="134">
        <v>43529</v>
      </c>
      <c r="DG38" s="134">
        <v>43529</v>
      </c>
      <c r="DH38" s="133">
        <v>43528.611388888887</v>
      </c>
      <c r="DI38" s="134">
        <v>25570</v>
      </c>
      <c r="DJ38" t="s">
        <v>712</v>
      </c>
      <c r="DK38" t="s">
        <v>713</v>
      </c>
      <c r="DL38" t="s">
        <v>713</v>
      </c>
      <c r="DM38" t="s">
        <v>713</v>
      </c>
      <c r="DN38" t="s">
        <v>859</v>
      </c>
      <c r="DO38" t="s">
        <v>714</v>
      </c>
      <c r="DP38" t="s">
        <v>117</v>
      </c>
      <c r="DQ38" t="s">
        <v>1359</v>
      </c>
      <c r="DR38" s="133">
        <v>43521.000543981485</v>
      </c>
      <c r="DS38">
        <v>-501070000</v>
      </c>
      <c r="DT38" s="133">
        <v>43528.611388888887</v>
      </c>
      <c r="DU38">
        <v>10862</v>
      </c>
      <c r="DV38" s="133">
        <v>43528.612326388888</v>
      </c>
      <c r="DW38">
        <v>-501080000</v>
      </c>
      <c r="DX38" t="s">
        <v>715</v>
      </c>
      <c r="DY38">
        <v>1975</v>
      </c>
    </row>
    <row r="39" spans="1:129" x14ac:dyDescent="0.2">
      <c r="A39">
        <v>223</v>
      </c>
      <c r="B39" t="s">
        <v>874</v>
      </c>
      <c r="C39">
        <v>26281</v>
      </c>
      <c r="D39" t="s">
        <v>1106</v>
      </c>
      <c r="E39">
        <v>1</v>
      </c>
      <c r="F39">
        <v>20224151</v>
      </c>
      <c r="G39">
        <v>0</v>
      </c>
      <c r="H39" t="s">
        <v>847</v>
      </c>
      <c r="I39" s="133">
        <v>43529.541666666664</v>
      </c>
      <c r="J39">
        <v>1772</v>
      </c>
      <c r="K39">
        <v>1772</v>
      </c>
      <c r="L39">
        <v>28</v>
      </c>
      <c r="M39">
        <v>28</v>
      </c>
      <c r="N39">
        <v>28</v>
      </c>
      <c r="O39">
        <v>23</v>
      </c>
      <c r="P39" t="s">
        <v>913</v>
      </c>
      <c r="Q39" t="s">
        <v>117</v>
      </c>
      <c r="R39" t="s">
        <v>117</v>
      </c>
      <c r="S39" t="s">
        <v>117</v>
      </c>
      <c r="T39" t="s">
        <v>117</v>
      </c>
      <c r="U39">
        <v>1</v>
      </c>
      <c r="V39">
        <v>53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>
        <v>0</v>
      </c>
      <c r="AE39">
        <v>0</v>
      </c>
      <c r="AF39" t="s">
        <v>866</v>
      </c>
      <c r="AG39">
        <v>39</v>
      </c>
      <c r="AH39">
        <v>0</v>
      </c>
      <c r="AI39">
        <v>0</v>
      </c>
      <c r="AJ39">
        <v>1</v>
      </c>
      <c r="AK39">
        <v>0</v>
      </c>
      <c r="AL39">
        <v>0</v>
      </c>
      <c r="AM39">
        <v>3</v>
      </c>
      <c r="AN39">
        <v>0</v>
      </c>
      <c r="AO39">
        <v>0</v>
      </c>
      <c r="AP39">
        <v>1</v>
      </c>
      <c r="AQ39">
        <v>0</v>
      </c>
      <c r="AR39">
        <v>0</v>
      </c>
      <c r="AS39">
        <v>8</v>
      </c>
      <c r="AT39">
        <v>0</v>
      </c>
      <c r="AU39">
        <v>0</v>
      </c>
      <c r="AV39">
        <v>0</v>
      </c>
      <c r="AW39">
        <v>0</v>
      </c>
      <c r="AX39">
        <v>0</v>
      </c>
      <c r="AY39">
        <v>0</v>
      </c>
      <c r="AZ39">
        <v>0</v>
      </c>
      <c r="BA39">
        <v>0</v>
      </c>
      <c r="BB39">
        <v>0</v>
      </c>
      <c r="BC39">
        <v>0</v>
      </c>
      <c r="BD39">
        <v>0</v>
      </c>
      <c r="BE39">
        <v>2061</v>
      </c>
      <c r="BF39">
        <v>2</v>
      </c>
      <c r="BG39">
        <v>0</v>
      </c>
      <c r="BH39">
        <v>2028</v>
      </c>
      <c r="BI39">
        <v>33</v>
      </c>
      <c r="BJ39">
        <v>1866</v>
      </c>
      <c r="BK39">
        <v>0</v>
      </c>
      <c r="BL39">
        <v>1866</v>
      </c>
      <c r="BM39">
        <v>15</v>
      </c>
      <c r="BN39">
        <v>0</v>
      </c>
      <c r="BO39">
        <v>15</v>
      </c>
      <c r="BP39">
        <v>82</v>
      </c>
      <c r="BQ39">
        <v>0</v>
      </c>
      <c r="BR39">
        <v>82</v>
      </c>
      <c r="BS39">
        <v>2</v>
      </c>
      <c r="BT39">
        <v>0</v>
      </c>
      <c r="BU39">
        <v>2</v>
      </c>
      <c r="BV39">
        <v>9</v>
      </c>
      <c r="BW39">
        <v>0</v>
      </c>
      <c r="BX39">
        <v>9</v>
      </c>
      <c r="BY39">
        <v>0</v>
      </c>
      <c r="BZ39">
        <v>0</v>
      </c>
      <c r="CA39">
        <v>0</v>
      </c>
      <c r="CB39">
        <v>0</v>
      </c>
      <c r="CC39">
        <v>0</v>
      </c>
      <c r="CD39">
        <v>0</v>
      </c>
      <c r="CE39">
        <v>0</v>
      </c>
      <c r="CF39">
        <v>0</v>
      </c>
      <c r="CG39">
        <v>0</v>
      </c>
      <c r="CH39">
        <v>22259.599999999999</v>
      </c>
      <c r="CI39">
        <v>7708.8</v>
      </c>
      <c r="CJ39" t="s">
        <v>866</v>
      </c>
      <c r="CK39" t="s">
        <v>117</v>
      </c>
      <c r="CL39" t="s">
        <v>866</v>
      </c>
      <c r="CM39" t="s">
        <v>117</v>
      </c>
      <c r="CN39">
        <v>6152</v>
      </c>
      <c r="CO39">
        <v>1003</v>
      </c>
      <c r="CP39" t="s">
        <v>709</v>
      </c>
      <c r="CQ39" t="s">
        <v>857</v>
      </c>
      <c r="CR39" t="s">
        <v>890</v>
      </c>
      <c r="CS39" t="s">
        <v>710</v>
      </c>
      <c r="CT39">
        <v>3</v>
      </c>
      <c r="CU39" t="s">
        <v>117</v>
      </c>
      <c r="CV39">
        <v>0</v>
      </c>
      <c r="CW39" t="s">
        <v>268</v>
      </c>
      <c r="CX39">
        <v>23</v>
      </c>
      <c r="CY39" t="s">
        <v>711</v>
      </c>
      <c r="CZ39">
        <v>23</v>
      </c>
      <c r="DA39" t="s">
        <v>117</v>
      </c>
      <c r="DB39">
        <v>0</v>
      </c>
      <c r="DC39" t="s">
        <v>208</v>
      </c>
      <c r="DD39" s="133">
        <v>43528.416666666664</v>
      </c>
      <c r="DE39" s="133">
        <v>43528.583333333336</v>
      </c>
      <c r="DF39" s="134">
        <v>43529</v>
      </c>
      <c r="DG39" s="134">
        <v>43529</v>
      </c>
      <c r="DH39" s="133">
        <v>43528.61142361111</v>
      </c>
      <c r="DI39" s="134">
        <v>25570</v>
      </c>
      <c r="DJ39" t="s">
        <v>712</v>
      </c>
      <c r="DK39" t="s">
        <v>713</v>
      </c>
      <c r="DL39" t="s">
        <v>713</v>
      </c>
      <c r="DM39" t="s">
        <v>713</v>
      </c>
      <c r="DN39" t="s">
        <v>859</v>
      </c>
      <c r="DO39" t="s">
        <v>714</v>
      </c>
      <c r="DP39" t="s">
        <v>117</v>
      </c>
      <c r="DQ39" t="s">
        <v>1386</v>
      </c>
      <c r="DR39" s="133">
        <v>43521.000543981485</v>
      </c>
      <c r="DS39">
        <v>-501070000</v>
      </c>
      <c r="DT39" s="133">
        <v>43528.61142361111</v>
      </c>
      <c r="DU39">
        <v>10862</v>
      </c>
      <c r="DV39" s="133">
        <v>43528.612685185188</v>
      </c>
      <c r="DW39">
        <v>-501080000</v>
      </c>
      <c r="DX39" t="s">
        <v>715</v>
      </c>
      <c r="DY39">
        <v>1986</v>
      </c>
    </row>
    <row r="40" spans="1:129" x14ac:dyDescent="0.2">
      <c r="A40">
        <v>230</v>
      </c>
      <c r="B40" t="s">
        <v>874</v>
      </c>
      <c r="C40">
        <v>26283</v>
      </c>
      <c r="D40" t="s">
        <v>1117</v>
      </c>
      <c r="E40">
        <v>1</v>
      </c>
      <c r="F40">
        <v>20224153</v>
      </c>
      <c r="G40">
        <v>0</v>
      </c>
      <c r="H40" t="s">
        <v>847</v>
      </c>
      <c r="I40" s="133">
        <v>43529.583333333336</v>
      </c>
      <c r="J40">
        <v>1073</v>
      </c>
      <c r="K40">
        <v>1073</v>
      </c>
      <c r="L40">
        <v>23</v>
      </c>
      <c r="M40">
        <v>23</v>
      </c>
      <c r="N40">
        <v>23</v>
      </c>
      <c r="O40">
        <v>28</v>
      </c>
      <c r="P40" t="s">
        <v>920</v>
      </c>
      <c r="Q40" t="s">
        <v>117</v>
      </c>
      <c r="R40" t="s">
        <v>117</v>
      </c>
      <c r="S40" t="s">
        <v>117</v>
      </c>
      <c r="T40" t="s">
        <v>117</v>
      </c>
      <c r="U40">
        <v>1</v>
      </c>
      <c r="V40">
        <v>47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>
        <v>0</v>
      </c>
      <c r="AE40">
        <v>0</v>
      </c>
      <c r="AF40" t="s">
        <v>916</v>
      </c>
      <c r="AG40">
        <v>30</v>
      </c>
      <c r="AH40">
        <v>0</v>
      </c>
      <c r="AI40">
        <v>0</v>
      </c>
      <c r="AJ40">
        <v>1</v>
      </c>
      <c r="AK40">
        <v>0</v>
      </c>
      <c r="AL40">
        <v>0</v>
      </c>
      <c r="AM40">
        <v>1</v>
      </c>
      <c r="AN40">
        <v>0</v>
      </c>
      <c r="AO40">
        <v>0</v>
      </c>
      <c r="AP40">
        <v>1</v>
      </c>
      <c r="AQ40">
        <v>0</v>
      </c>
      <c r="AR40">
        <v>0</v>
      </c>
      <c r="AS40">
        <v>13</v>
      </c>
      <c r="AT40">
        <v>0</v>
      </c>
      <c r="AU40">
        <v>0</v>
      </c>
      <c r="AV40">
        <v>0</v>
      </c>
      <c r="AW40">
        <v>0</v>
      </c>
      <c r="AX40">
        <v>0</v>
      </c>
      <c r="AY40">
        <v>0</v>
      </c>
      <c r="AZ40">
        <v>0</v>
      </c>
      <c r="BA40">
        <v>0</v>
      </c>
      <c r="BB40">
        <v>0</v>
      </c>
      <c r="BC40">
        <v>0</v>
      </c>
      <c r="BD40">
        <v>0</v>
      </c>
      <c r="BE40">
        <v>1391</v>
      </c>
      <c r="BF40">
        <v>12</v>
      </c>
      <c r="BG40">
        <v>0</v>
      </c>
      <c r="BH40">
        <v>1351</v>
      </c>
      <c r="BI40">
        <v>40</v>
      </c>
      <c r="BJ40">
        <v>1299</v>
      </c>
      <c r="BK40">
        <v>0</v>
      </c>
      <c r="BL40">
        <v>1299</v>
      </c>
      <c r="BM40">
        <v>17</v>
      </c>
      <c r="BN40">
        <v>0</v>
      </c>
      <c r="BO40">
        <v>17</v>
      </c>
      <c r="BP40">
        <v>1</v>
      </c>
      <c r="BQ40">
        <v>0</v>
      </c>
      <c r="BR40">
        <v>1</v>
      </c>
      <c r="BS40">
        <v>2</v>
      </c>
      <c r="BT40">
        <v>0</v>
      </c>
      <c r="BU40">
        <v>2</v>
      </c>
      <c r="BV40">
        <v>19</v>
      </c>
      <c r="BW40">
        <v>0</v>
      </c>
      <c r="BX40">
        <v>19</v>
      </c>
      <c r="BY40">
        <v>0</v>
      </c>
      <c r="BZ40">
        <v>0</v>
      </c>
      <c r="CA40">
        <v>0</v>
      </c>
      <c r="CB40">
        <v>0</v>
      </c>
      <c r="CC40">
        <v>0</v>
      </c>
      <c r="CD40">
        <v>0</v>
      </c>
      <c r="CE40">
        <v>0</v>
      </c>
      <c r="CF40">
        <v>0</v>
      </c>
      <c r="CG40">
        <v>0</v>
      </c>
      <c r="CH40">
        <v>22123.72</v>
      </c>
      <c r="CI40">
        <v>6763.2</v>
      </c>
      <c r="CJ40" t="s">
        <v>916</v>
      </c>
      <c r="CK40" t="s">
        <v>117</v>
      </c>
      <c r="CL40" t="s">
        <v>916</v>
      </c>
      <c r="CM40" t="s">
        <v>117</v>
      </c>
      <c r="CN40">
        <v>6151</v>
      </c>
      <c r="CO40">
        <v>1003</v>
      </c>
      <c r="CP40" t="s">
        <v>709</v>
      </c>
      <c r="CQ40" t="s">
        <v>857</v>
      </c>
      <c r="CR40" t="s">
        <v>890</v>
      </c>
      <c r="CS40" t="s">
        <v>710</v>
      </c>
      <c r="CT40">
        <v>4</v>
      </c>
      <c r="CU40" t="s">
        <v>117</v>
      </c>
      <c r="CV40">
        <v>0</v>
      </c>
      <c r="CW40" t="s">
        <v>264</v>
      </c>
      <c r="CX40">
        <v>28</v>
      </c>
      <c r="CY40" t="s">
        <v>711</v>
      </c>
      <c r="CZ40">
        <v>28</v>
      </c>
      <c r="DA40" t="s">
        <v>117</v>
      </c>
      <c r="DB40">
        <v>0</v>
      </c>
      <c r="DC40" t="s">
        <v>210</v>
      </c>
      <c r="DD40" s="133">
        <v>43528.416666666664</v>
      </c>
      <c r="DE40" s="133">
        <v>43528.583333333336</v>
      </c>
      <c r="DF40" s="134">
        <v>43529</v>
      </c>
      <c r="DG40" s="134">
        <v>43529</v>
      </c>
      <c r="DH40" s="133">
        <v>43528.611435185187</v>
      </c>
      <c r="DI40" s="134">
        <v>25570</v>
      </c>
      <c r="DJ40" t="s">
        <v>712</v>
      </c>
      <c r="DK40" t="s">
        <v>713</v>
      </c>
      <c r="DL40" t="s">
        <v>713</v>
      </c>
      <c r="DM40" t="s">
        <v>713</v>
      </c>
      <c r="DN40" t="s">
        <v>859</v>
      </c>
      <c r="DO40" t="s">
        <v>714</v>
      </c>
      <c r="DP40" t="s">
        <v>117</v>
      </c>
      <c r="DQ40" t="s">
        <v>1392</v>
      </c>
      <c r="DR40" s="133">
        <v>43521.000543981485</v>
      </c>
      <c r="DS40">
        <v>-501070000</v>
      </c>
      <c r="DT40" s="133">
        <v>43528.611435185187</v>
      </c>
      <c r="DU40">
        <v>10862</v>
      </c>
      <c r="DV40" s="133">
        <v>43528.612800925926</v>
      </c>
      <c r="DW40">
        <v>-501080000</v>
      </c>
      <c r="DX40" t="s">
        <v>715</v>
      </c>
      <c r="DY40">
        <v>1989</v>
      </c>
    </row>
    <row r="41" spans="1:129" x14ac:dyDescent="0.2">
      <c r="A41">
        <v>170</v>
      </c>
      <c r="B41" t="s">
        <v>874</v>
      </c>
      <c r="C41">
        <v>26290</v>
      </c>
      <c r="D41" t="s">
        <v>1091</v>
      </c>
      <c r="E41">
        <v>1</v>
      </c>
      <c r="F41">
        <v>20224160</v>
      </c>
      <c r="G41">
        <v>0</v>
      </c>
      <c r="H41" t="s">
        <v>847</v>
      </c>
      <c r="I41" s="133">
        <v>43529.333333333336</v>
      </c>
      <c r="J41">
        <v>1747</v>
      </c>
      <c r="K41">
        <v>1747</v>
      </c>
      <c r="L41">
        <v>26</v>
      </c>
      <c r="M41">
        <v>26</v>
      </c>
      <c r="N41">
        <v>26</v>
      </c>
      <c r="O41">
        <v>14</v>
      </c>
      <c r="P41" t="s">
        <v>907</v>
      </c>
      <c r="Q41" t="s">
        <v>117</v>
      </c>
      <c r="R41" t="s">
        <v>117</v>
      </c>
      <c r="S41" t="s">
        <v>117</v>
      </c>
      <c r="T41" t="s">
        <v>117</v>
      </c>
      <c r="U41">
        <v>1</v>
      </c>
      <c r="V41">
        <v>57</v>
      </c>
      <c r="W41">
        <v>3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>
        <v>0</v>
      </c>
      <c r="AE41">
        <v>0</v>
      </c>
      <c r="AF41" t="s">
        <v>1013</v>
      </c>
      <c r="AG41">
        <v>46</v>
      </c>
      <c r="AH41">
        <v>0</v>
      </c>
      <c r="AI41">
        <v>0</v>
      </c>
      <c r="AJ41">
        <v>0</v>
      </c>
      <c r="AK41">
        <v>0</v>
      </c>
      <c r="AL41">
        <v>0</v>
      </c>
      <c r="AM41">
        <v>2</v>
      </c>
      <c r="AN41">
        <v>0</v>
      </c>
      <c r="AO41">
        <v>0</v>
      </c>
      <c r="AP41">
        <v>2</v>
      </c>
      <c r="AQ41">
        <v>0</v>
      </c>
      <c r="AR41">
        <v>0</v>
      </c>
      <c r="AS41">
        <v>6</v>
      </c>
      <c r="AT41">
        <v>3</v>
      </c>
      <c r="AU41">
        <v>0</v>
      </c>
      <c r="AV41">
        <v>0</v>
      </c>
      <c r="AW41">
        <v>0</v>
      </c>
      <c r="AX41">
        <v>0</v>
      </c>
      <c r="AY41">
        <v>0</v>
      </c>
      <c r="AZ41">
        <v>0</v>
      </c>
      <c r="BA41">
        <v>0</v>
      </c>
      <c r="BB41">
        <v>0</v>
      </c>
      <c r="BC41">
        <v>0</v>
      </c>
      <c r="BD41">
        <v>0</v>
      </c>
      <c r="BE41">
        <v>2173</v>
      </c>
      <c r="BF41">
        <v>3</v>
      </c>
      <c r="BG41">
        <v>0</v>
      </c>
      <c r="BH41">
        <v>2145</v>
      </c>
      <c r="BI41">
        <v>28</v>
      </c>
      <c r="BJ41">
        <v>2048</v>
      </c>
      <c r="BK41">
        <v>0</v>
      </c>
      <c r="BL41">
        <v>2048</v>
      </c>
      <c r="BM41">
        <v>0</v>
      </c>
      <c r="BN41">
        <v>0</v>
      </c>
      <c r="BO41">
        <v>0</v>
      </c>
      <c r="BP41">
        <v>71</v>
      </c>
      <c r="BQ41">
        <v>0</v>
      </c>
      <c r="BR41">
        <v>71</v>
      </c>
      <c r="BS41">
        <v>4</v>
      </c>
      <c r="BT41">
        <v>0</v>
      </c>
      <c r="BU41">
        <v>4</v>
      </c>
      <c r="BV41">
        <v>6</v>
      </c>
      <c r="BW41">
        <v>0</v>
      </c>
      <c r="BX41">
        <v>6</v>
      </c>
      <c r="BY41">
        <v>0</v>
      </c>
      <c r="BZ41">
        <v>0</v>
      </c>
      <c r="CA41">
        <v>0</v>
      </c>
      <c r="CB41">
        <v>0</v>
      </c>
      <c r="CC41">
        <v>0</v>
      </c>
      <c r="CD41">
        <v>0</v>
      </c>
      <c r="CE41">
        <v>0</v>
      </c>
      <c r="CF41">
        <v>0</v>
      </c>
      <c r="CG41">
        <v>0</v>
      </c>
      <c r="CH41">
        <v>18564.27</v>
      </c>
      <c r="CI41">
        <v>7934.4</v>
      </c>
      <c r="CJ41" t="s">
        <v>1013</v>
      </c>
      <c r="CK41" t="s">
        <v>117</v>
      </c>
      <c r="CL41" t="s">
        <v>1013</v>
      </c>
      <c r="CM41" t="s">
        <v>117</v>
      </c>
      <c r="CN41">
        <v>5588</v>
      </c>
      <c r="CO41">
        <v>1003</v>
      </c>
      <c r="CP41" t="s">
        <v>709</v>
      </c>
      <c r="CQ41" t="s">
        <v>857</v>
      </c>
      <c r="CR41" t="s">
        <v>890</v>
      </c>
      <c r="CS41" t="s">
        <v>710</v>
      </c>
      <c r="CT41">
        <v>3</v>
      </c>
      <c r="CU41" t="s">
        <v>117</v>
      </c>
      <c r="CV41">
        <v>0</v>
      </c>
      <c r="CW41" t="s">
        <v>262</v>
      </c>
      <c r="CX41">
        <v>14</v>
      </c>
      <c r="CY41" t="s">
        <v>711</v>
      </c>
      <c r="CZ41">
        <v>14</v>
      </c>
      <c r="DA41" t="s">
        <v>117</v>
      </c>
      <c r="DB41">
        <v>0</v>
      </c>
      <c r="DC41" t="s">
        <v>212</v>
      </c>
      <c r="DD41" s="133">
        <v>43528.416666666664</v>
      </c>
      <c r="DE41" s="133">
        <v>43528.583333333336</v>
      </c>
      <c r="DF41" s="134">
        <v>43529</v>
      </c>
      <c r="DG41" s="134">
        <v>43529</v>
      </c>
      <c r="DH41" s="133">
        <v>43528.611377314817</v>
      </c>
      <c r="DI41" s="134">
        <v>25570</v>
      </c>
      <c r="DJ41" t="s">
        <v>712</v>
      </c>
      <c r="DK41" t="s">
        <v>713</v>
      </c>
      <c r="DL41" t="s">
        <v>713</v>
      </c>
      <c r="DM41" t="s">
        <v>713</v>
      </c>
      <c r="DN41" t="s">
        <v>859</v>
      </c>
      <c r="DO41" t="s">
        <v>714</v>
      </c>
      <c r="DP41" t="s">
        <v>117</v>
      </c>
      <c r="DQ41" t="s">
        <v>1349</v>
      </c>
      <c r="DR41" s="133">
        <v>43521.000543981485</v>
      </c>
      <c r="DS41">
        <v>-501070000</v>
      </c>
      <c r="DT41" s="133">
        <v>43528.611377314817</v>
      </c>
      <c r="DU41">
        <v>10862</v>
      </c>
      <c r="DV41" s="133">
        <v>43528.612268518518</v>
      </c>
      <c r="DW41">
        <v>-501080000</v>
      </c>
      <c r="DX41" t="s">
        <v>715</v>
      </c>
      <c r="DY41">
        <v>2191</v>
      </c>
    </row>
    <row r="42" spans="1:129" x14ac:dyDescent="0.2">
      <c r="A42">
        <v>151</v>
      </c>
      <c r="B42" t="s">
        <v>874</v>
      </c>
      <c r="C42">
        <v>26291</v>
      </c>
      <c r="D42" t="s">
        <v>1123</v>
      </c>
      <c r="E42">
        <v>1</v>
      </c>
      <c r="F42">
        <v>20224161</v>
      </c>
      <c r="G42">
        <v>0</v>
      </c>
      <c r="H42" t="s">
        <v>847</v>
      </c>
      <c r="I42" s="133">
        <v>43529.25</v>
      </c>
      <c r="J42">
        <v>65</v>
      </c>
      <c r="K42">
        <v>65</v>
      </c>
      <c r="L42">
        <v>53</v>
      </c>
      <c r="M42">
        <v>53</v>
      </c>
      <c r="N42">
        <v>31</v>
      </c>
      <c r="O42">
        <v>33</v>
      </c>
      <c r="P42" t="s">
        <v>870</v>
      </c>
      <c r="Q42" t="s">
        <v>117</v>
      </c>
      <c r="R42" t="s">
        <v>117</v>
      </c>
      <c r="S42" t="s">
        <v>117</v>
      </c>
      <c r="T42" t="s">
        <v>117</v>
      </c>
      <c r="U42">
        <v>1</v>
      </c>
      <c r="V42">
        <v>29</v>
      </c>
      <c r="W42">
        <v>29</v>
      </c>
      <c r="X42">
        <v>28</v>
      </c>
      <c r="Y42">
        <v>28</v>
      </c>
      <c r="Z42">
        <v>0</v>
      </c>
      <c r="AA42">
        <v>0</v>
      </c>
      <c r="AB42">
        <v>0</v>
      </c>
      <c r="AC42">
        <v>0</v>
      </c>
      <c r="AD42">
        <v>0</v>
      </c>
      <c r="AE42">
        <v>0</v>
      </c>
      <c r="AF42" t="s">
        <v>885</v>
      </c>
      <c r="AG42">
        <v>1</v>
      </c>
      <c r="AH42">
        <v>1</v>
      </c>
      <c r="AI42">
        <v>0</v>
      </c>
      <c r="AJ42">
        <v>0</v>
      </c>
      <c r="AK42">
        <v>0</v>
      </c>
      <c r="AL42">
        <v>0</v>
      </c>
      <c r="AM42">
        <v>0</v>
      </c>
      <c r="AN42">
        <v>0</v>
      </c>
      <c r="AO42">
        <v>0</v>
      </c>
      <c r="AP42">
        <v>0</v>
      </c>
      <c r="AQ42">
        <v>0</v>
      </c>
      <c r="AR42">
        <v>0</v>
      </c>
      <c r="AS42">
        <v>28</v>
      </c>
      <c r="AT42">
        <v>28</v>
      </c>
      <c r="AU42">
        <v>28</v>
      </c>
      <c r="AV42">
        <v>0</v>
      </c>
      <c r="AW42">
        <v>0</v>
      </c>
      <c r="AX42">
        <v>0</v>
      </c>
      <c r="AY42">
        <v>0</v>
      </c>
      <c r="AZ42">
        <v>0</v>
      </c>
      <c r="BA42">
        <v>0</v>
      </c>
      <c r="BB42">
        <v>0</v>
      </c>
      <c r="BC42">
        <v>0</v>
      </c>
      <c r="BD42">
        <v>0</v>
      </c>
      <c r="BE42">
        <v>459</v>
      </c>
      <c r="BF42">
        <v>420</v>
      </c>
      <c r="BG42">
        <v>408</v>
      </c>
      <c r="BH42">
        <v>12</v>
      </c>
      <c r="BI42">
        <v>39</v>
      </c>
      <c r="BJ42">
        <v>12</v>
      </c>
      <c r="BK42">
        <v>0</v>
      </c>
      <c r="BL42">
        <v>12</v>
      </c>
      <c r="BM42">
        <v>0</v>
      </c>
      <c r="BN42">
        <v>0</v>
      </c>
      <c r="BO42">
        <v>0</v>
      </c>
      <c r="BP42">
        <v>0</v>
      </c>
      <c r="BQ42">
        <v>0</v>
      </c>
      <c r="BR42">
        <v>0</v>
      </c>
      <c r="BS42">
        <v>0</v>
      </c>
      <c r="BT42">
        <v>0</v>
      </c>
      <c r="BU42">
        <v>0</v>
      </c>
      <c r="BV42">
        <v>408</v>
      </c>
      <c r="BW42">
        <v>408</v>
      </c>
      <c r="BX42">
        <v>0</v>
      </c>
      <c r="BY42">
        <v>0</v>
      </c>
      <c r="BZ42">
        <v>0</v>
      </c>
      <c r="CA42">
        <v>0</v>
      </c>
      <c r="CB42">
        <v>0</v>
      </c>
      <c r="CC42">
        <v>0</v>
      </c>
      <c r="CD42">
        <v>0</v>
      </c>
      <c r="CE42">
        <v>0</v>
      </c>
      <c r="CF42">
        <v>0</v>
      </c>
      <c r="CG42">
        <v>0</v>
      </c>
      <c r="CH42">
        <v>25275.77</v>
      </c>
      <c r="CI42">
        <v>83781.119999999995</v>
      </c>
      <c r="CJ42" t="s">
        <v>885</v>
      </c>
      <c r="CK42" t="s">
        <v>117</v>
      </c>
      <c r="CL42" t="s">
        <v>885</v>
      </c>
      <c r="CM42" t="s">
        <v>117</v>
      </c>
      <c r="CN42">
        <v>6053</v>
      </c>
      <c r="CO42">
        <v>1003</v>
      </c>
      <c r="CP42" t="s">
        <v>709</v>
      </c>
      <c r="CQ42" t="s">
        <v>857</v>
      </c>
      <c r="CR42" t="s">
        <v>890</v>
      </c>
      <c r="CS42" t="s">
        <v>710</v>
      </c>
      <c r="CT42">
        <v>0</v>
      </c>
      <c r="CU42" t="s">
        <v>117</v>
      </c>
      <c r="CV42">
        <v>0</v>
      </c>
      <c r="CW42" t="s">
        <v>270</v>
      </c>
      <c r="CX42">
        <v>33</v>
      </c>
      <c r="CY42" t="s">
        <v>711</v>
      </c>
      <c r="CZ42">
        <v>33</v>
      </c>
      <c r="DA42" t="s">
        <v>117</v>
      </c>
      <c r="DB42">
        <v>0</v>
      </c>
      <c r="DC42" t="s">
        <v>293</v>
      </c>
      <c r="DD42" s="133">
        <v>43528.416666666664</v>
      </c>
      <c r="DE42" s="133">
        <v>43528.583333333336</v>
      </c>
      <c r="DF42" s="134">
        <v>43529</v>
      </c>
      <c r="DG42" s="134">
        <v>43529</v>
      </c>
      <c r="DH42" s="133">
        <v>43528.607499999998</v>
      </c>
      <c r="DI42" s="134">
        <v>25570</v>
      </c>
      <c r="DJ42" t="s">
        <v>712</v>
      </c>
      <c r="DK42" t="s">
        <v>713</v>
      </c>
      <c r="DL42" t="s">
        <v>713</v>
      </c>
      <c r="DM42" t="s">
        <v>713</v>
      </c>
      <c r="DN42" t="s">
        <v>859</v>
      </c>
      <c r="DO42" t="s">
        <v>714</v>
      </c>
      <c r="DP42" t="s">
        <v>117</v>
      </c>
      <c r="DQ42" t="s">
        <v>1338</v>
      </c>
      <c r="DR42" s="133">
        <v>43521.000543981485</v>
      </c>
      <c r="DS42">
        <v>-501070000</v>
      </c>
      <c r="DT42" s="133">
        <v>43528.607499999998</v>
      </c>
      <c r="DU42">
        <v>10862</v>
      </c>
      <c r="DV42" s="133">
        <v>43528.610636574071</v>
      </c>
      <c r="DW42">
        <v>-508090000</v>
      </c>
      <c r="DX42" t="s">
        <v>715</v>
      </c>
      <c r="DY42">
        <v>1990</v>
      </c>
    </row>
    <row r="43" spans="1:129" x14ac:dyDescent="0.2">
      <c r="A43">
        <v>178</v>
      </c>
      <c r="B43" t="s">
        <v>874</v>
      </c>
      <c r="C43">
        <v>26293</v>
      </c>
      <c r="D43" t="s">
        <v>1104</v>
      </c>
      <c r="E43">
        <v>1</v>
      </c>
      <c r="F43">
        <v>20224163</v>
      </c>
      <c r="G43">
        <v>0</v>
      </c>
      <c r="H43" t="s">
        <v>847</v>
      </c>
      <c r="I43" s="133">
        <v>43529.375</v>
      </c>
      <c r="J43">
        <v>262</v>
      </c>
      <c r="K43">
        <v>262</v>
      </c>
      <c r="L43">
        <v>46</v>
      </c>
      <c r="M43">
        <v>46</v>
      </c>
      <c r="N43">
        <v>46</v>
      </c>
      <c r="O43">
        <v>22</v>
      </c>
      <c r="P43" t="s">
        <v>912</v>
      </c>
      <c r="Q43" t="s">
        <v>117</v>
      </c>
      <c r="R43" t="s">
        <v>117</v>
      </c>
      <c r="S43" t="s">
        <v>117</v>
      </c>
      <c r="T43" t="s">
        <v>117</v>
      </c>
      <c r="U43">
        <v>1</v>
      </c>
      <c r="V43">
        <v>32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>
        <v>0</v>
      </c>
      <c r="AE43">
        <v>0</v>
      </c>
      <c r="AF43" t="s">
        <v>968</v>
      </c>
      <c r="AG43">
        <v>6</v>
      </c>
      <c r="AH43">
        <v>0</v>
      </c>
      <c r="AI43">
        <v>0</v>
      </c>
      <c r="AJ43">
        <v>0</v>
      </c>
      <c r="AK43">
        <v>0</v>
      </c>
      <c r="AL43">
        <v>0</v>
      </c>
      <c r="AM43">
        <v>0</v>
      </c>
      <c r="AN43">
        <v>0</v>
      </c>
      <c r="AO43">
        <v>0</v>
      </c>
      <c r="AP43">
        <v>1</v>
      </c>
      <c r="AQ43">
        <v>0</v>
      </c>
      <c r="AR43">
        <v>0</v>
      </c>
      <c r="AS43">
        <v>25</v>
      </c>
      <c r="AT43">
        <v>0</v>
      </c>
      <c r="AU43">
        <v>0</v>
      </c>
      <c r="AV43">
        <v>0</v>
      </c>
      <c r="AW43">
        <v>0</v>
      </c>
      <c r="AX43">
        <v>0</v>
      </c>
      <c r="AY43">
        <v>0</v>
      </c>
      <c r="AZ43">
        <v>0</v>
      </c>
      <c r="BA43">
        <v>0</v>
      </c>
      <c r="BB43">
        <v>0</v>
      </c>
      <c r="BC43">
        <v>0</v>
      </c>
      <c r="BD43">
        <v>0</v>
      </c>
      <c r="BE43">
        <v>942</v>
      </c>
      <c r="BF43">
        <v>506</v>
      </c>
      <c r="BG43">
        <v>0</v>
      </c>
      <c r="BH43">
        <v>897</v>
      </c>
      <c r="BI43">
        <v>45</v>
      </c>
      <c r="BJ43">
        <v>371</v>
      </c>
      <c r="BK43">
        <v>0</v>
      </c>
      <c r="BL43">
        <v>371</v>
      </c>
      <c r="BM43">
        <v>0</v>
      </c>
      <c r="BN43">
        <v>0</v>
      </c>
      <c r="BO43">
        <v>0</v>
      </c>
      <c r="BP43">
        <v>0</v>
      </c>
      <c r="BQ43">
        <v>0</v>
      </c>
      <c r="BR43">
        <v>0</v>
      </c>
      <c r="BS43">
        <v>2</v>
      </c>
      <c r="BT43">
        <v>0</v>
      </c>
      <c r="BU43">
        <v>2</v>
      </c>
      <c r="BV43">
        <v>524</v>
      </c>
      <c r="BW43">
        <v>0</v>
      </c>
      <c r="BX43">
        <v>524</v>
      </c>
      <c r="BY43">
        <v>0</v>
      </c>
      <c r="BZ43">
        <v>0</v>
      </c>
      <c r="CA43">
        <v>0</v>
      </c>
      <c r="CB43">
        <v>0</v>
      </c>
      <c r="CC43">
        <v>0</v>
      </c>
      <c r="CD43">
        <v>0</v>
      </c>
      <c r="CE43">
        <v>0</v>
      </c>
      <c r="CF43">
        <v>0</v>
      </c>
      <c r="CG43">
        <v>0</v>
      </c>
      <c r="CH43">
        <v>24832.61</v>
      </c>
      <c r="CI43">
        <v>5061.6000000000004</v>
      </c>
      <c r="CJ43" t="s">
        <v>968</v>
      </c>
      <c r="CK43" t="s">
        <v>117</v>
      </c>
      <c r="CL43" t="s">
        <v>968</v>
      </c>
      <c r="CM43" t="s">
        <v>117</v>
      </c>
      <c r="CN43">
        <v>5699</v>
      </c>
      <c r="CO43">
        <v>1003</v>
      </c>
      <c r="CP43" t="s">
        <v>709</v>
      </c>
      <c r="CQ43" t="s">
        <v>857</v>
      </c>
      <c r="CR43" t="s">
        <v>890</v>
      </c>
      <c r="CS43" t="s">
        <v>710</v>
      </c>
      <c r="CT43">
        <v>0</v>
      </c>
      <c r="CU43" t="s">
        <v>117</v>
      </c>
      <c r="CV43">
        <v>0</v>
      </c>
      <c r="CW43" t="s">
        <v>279</v>
      </c>
      <c r="CX43">
        <v>22</v>
      </c>
      <c r="CY43" t="s">
        <v>711</v>
      </c>
      <c r="CZ43" t="s">
        <v>999</v>
      </c>
      <c r="DA43" t="s">
        <v>117</v>
      </c>
      <c r="DB43">
        <v>0</v>
      </c>
      <c r="DC43" t="s">
        <v>74</v>
      </c>
      <c r="DD43" s="133">
        <v>43528.416666666664</v>
      </c>
      <c r="DE43" s="133">
        <v>43528.583333333336</v>
      </c>
      <c r="DF43" s="134">
        <v>43529</v>
      </c>
      <c r="DG43" s="134">
        <v>43529</v>
      </c>
      <c r="DH43" s="133">
        <v>43528.611388888887</v>
      </c>
      <c r="DI43" s="134">
        <v>25570</v>
      </c>
      <c r="DJ43" t="s">
        <v>712</v>
      </c>
      <c r="DK43" t="s">
        <v>713</v>
      </c>
      <c r="DL43" t="s">
        <v>713</v>
      </c>
      <c r="DM43" t="s">
        <v>713</v>
      </c>
      <c r="DN43" t="s">
        <v>859</v>
      </c>
      <c r="DO43" t="s">
        <v>714</v>
      </c>
      <c r="DP43" t="s">
        <v>117</v>
      </c>
      <c r="DQ43" t="s">
        <v>1357</v>
      </c>
      <c r="DR43" s="133">
        <v>43521.000555555554</v>
      </c>
      <c r="DS43">
        <v>-501070000</v>
      </c>
      <c r="DT43" s="133">
        <v>43528.611388888887</v>
      </c>
      <c r="DU43">
        <v>10862</v>
      </c>
      <c r="DV43" s="133">
        <v>43528.612326388888</v>
      </c>
      <c r="DW43">
        <v>-501080000</v>
      </c>
      <c r="DX43" t="s">
        <v>715</v>
      </c>
      <c r="DY43">
        <v>1985</v>
      </c>
    </row>
    <row r="44" spans="1:129" x14ac:dyDescent="0.2">
      <c r="A44">
        <v>228</v>
      </c>
      <c r="B44" t="s">
        <v>874</v>
      </c>
      <c r="C44">
        <v>26296</v>
      </c>
      <c r="D44" t="s">
        <v>1077</v>
      </c>
      <c r="E44">
        <v>1</v>
      </c>
      <c r="F44">
        <v>20224167</v>
      </c>
      <c r="G44">
        <v>0</v>
      </c>
      <c r="H44" t="s">
        <v>847</v>
      </c>
      <c r="I44" s="133">
        <v>43529.583333333336</v>
      </c>
      <c r="J44">
        <v>399</v>
      </c>
      <c r="K44">
        <v>399</v>
      </c>
      <c r="L44">
        <v>27</v>
      </c>
      <c r="M44">
        <v>27</v>
      </c>
      <c r="N44">
        <v>27</v>
      </c>
      <c r="O44">
        <v>11</v>
      </c>
      <c r="P44" t="s">
        <v>899</v>
      </c>
      <c r="Q44" t="s">
        <v>117</v>
      </c>
      <c r="R44" t="s">
        <v>117</v>
      </c>
      <c r="S44" t="s">
        <v>117</v>
      </c>
      <c r="T44" t="s">
        <v>117</v>
      </c>
      <c r="U44">
        <v>1</v>
      </c>
      <c r="V44">
        <v>36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>
        <v>0</v>
      </c>
      <c r="AE44">
        <v>0</v>
      </c>
      <c r="AF44" t="s">
        <v>888</v>
      </c>
      <c r="AG44">
        <v>11</v>
      </c>
      <c r="AH44">
        <v>0</v>
      </c>
      <c r="AI44">
        <v>0</v>
      </c>
      <c r="AJ44">
        <v>1</v>
      </c>
      <c r="AK44">
        <v>0</v>
      </c>
      <c r="AL44">
        <v>0</v>
      </c>
      <c r="AM44">
        <v>1</v>
      </c>
      <c r="AN44">
        <v>0</v>
      </c>
      <c r="AO44">
        <v>0</v>
      </c>
      <c r="AP44">
        <v>1</v>
      </c>
      <c r="AQ44">
        <v>0</v>
      </c>
      <c r="AR44">
        <v>0</v>
      </c>
      <c r="AS44">
        <v>22</v>
      </c>
      <c r="AT44">
        <v>0</v>
      </c>
      <c r="AU44">
        <v>0</v>
      </c>
      <c r="AV44">
        <v>0</v>
      </c>
      <c r="AW44">
        <v>0</v>
      </c>
      <c r="AX44">
        <v>0</v>
      </c>
      <c r="AY44">
        <v>0</v>
      </c>
      <c r="AZ44">
        <v>0</v>
      </c>
      <c r="BA44">
        <v>0</v>
      </c>
      <c r="BB44">
        <v>0</v>
      </c>
      <c r="BC44">
        <v>0</v>
      </c>
      <c r="BD44">
        <v>0</v>
      </c>
      <c r="BE44">
        <v>760</v>
      </c>
      <c r="BF44">
        <v>74</v>
      </c>
      <c r="BG44">
        <v>0</v>
      </c>
      <c r="BH44">
        <v>725</v>
      </c>
      <c r="BI44">
        <v>35</v>
      </c>
      <c r="BJ44">
        <v>559</v>
      </c>
      <c r="BK44">
        <v>0</v>
      </c>
      <c r="BL44">
        <v>559</v>
      </c>
      <c r="BM44">
        <v>62</v>
      </c>
      <c r="BN44">
        <v>0</v>
      </c>
      <c r="BO44">
        <v>62</v>
      </c>
      <c r="BP44">
        <v>16</v>
      </c>
      <c r="BQ44">
        <v>0</v>
      </c>
      <c r="BR44">
        <v>16</v>
      </c>
      <c r="BS44">
        <v>2</v>
      </c>
      <c r="BT44">
        <v>0</v>
      </c>
      <c r="BU44">
        <v>2</v>
      </c>
      <c r="BV44">
        <v>86</v>
      </c>
      <c r="BW44">
        <v>0</v>
      </c>
      <c r="BX44">
        <v>86</v>
      </c>
      <c r="BY44">
        <v>0</v>
      </c>
      <c r="BZ44">
        <v>0</v>
      </c>
      <c r="CA44">
        <v>0</v>
      </c>
      <c r="CB44">
        <v>0</v>
      </c>
      <c r="CC44">
        <v>0</v>
      </c>
      <c r="CD44">
        <v>0</v>
      </c>
      <c r="CE44">
        <v>0</v>
      </c>
      <c r="CF44">
        <v>0</v>
      </c>
      <c r="CG44">
        <v>0</v>
      </c>
      <c r="CH44">
        <v>23471.78</v>
      </c>
      <c r="CI44">
        <v>5342.4</v>
      </c>
      <c r="CJ44" t="s">
        <v>888</v>
      </c>
      <c r="CK44" t="s">
        <v>117</v>
      </c>
      <c r="CL44" t="s">
        <v>888</v>
      </c>
      <c r="CM44" t="s">
        <v>117</v>
      </c>
      <c r="CN44">
        <v>5533</v>
      </c>
      <c r="CO44">
        <v>1003</v>
      </c>
      <c r="CP44" t="s">
        <v>709</v>
      </c>
      <c r="CQ44" t="s">
        <v>857</v>
      </c>
      <c r="CR44" t="s">
        <v>890</v>
      </c>
      <c r="CS44" t="s">
        <v>710</v>
      </c>
      <c r="CT44">
        <v>0</v>
      </c>
      <c r="CU44" t="s">
        <v>117</v>
      </c>
      <c r="CV44">
        <v>0</v>
      </c>
      <c r="CW44" t="s">
        <v>271</v>
      </c>
      <c r="CX44">
        <v>11</v>
      </c>
      <c r="CY44" t="s">
        <v>711</v>
      </c>
      <c r="CZ44">
        <v>11</v>
      </c>
      <c r="DA44" t="s">
        <v>117</v>
      </c>
      <c r="DB44">
        <v>0</v>
      </c>
      <c r="DC44" t="s">
        <v>211</v>
      </c>
      <c r="DD44" s="133">
        <v>43528.416666666664</v>
      </c>
      <c r="DE44" s="133">
        <v>43528.583333333336</v>
      </c>
      <c r="DF44" s="134">
        <v>43529</v>
      </c>
      <c r="DG44" s="134">
        <v>43529</v>
      </c>
      <c r="DH44" s="133">
        <v>43528.611435185187</v>
      </c>
      <c r="DI44" s="134">
        <v>25570</v>
      </c>
      <c r="DJ44" t="s">
        <v>712</v>
      </c>
      <c r="DK44" t="s">
        <v>713</v>
      </c>
      <c r="DL44" t="s">
        <v>713</v>
      </c>
      <c r="DM44" t="s">
        <v>713</v>
      </c>
      <c r="DN44" t="s">
        <v>859</v>
      </c>
      <c r="DO44" t="s">
        <v>714</v>
      </c>
      <c r="DP44" t="s">
        <v>117</v>
      </c>
      <c r="DQ44" t="s">
        <v>1390</v>
      </c>
      <c r="DR44" s="133">
        <v>43521.000555555554</v>
      </c>
      <c r="DS44">
        <v>-501070000</v>
      </c>
      <c r="DT44" s="133">
        <v>43528.611435185187</v>
      </c>
      <c r="DU44">
        <v>10862</v>
      </c>
      <c r="DV44" s="133">
        <v>43528.612800925926</v>
      </c>
      <c r="DW44">
        <v>-501080000</v>
      </c>
      <c r="DX44" t="s">
        <v>715</v>
      </c>
      <c r="DY44">
        <v>1979</v>
      </c>
    </row>
    <row r="45" spans="1:129" x14ac:dyDescent="0.2">
      <c r="A45">
        <v>175</v>
      </c>
      <c r="B45" t="s">
        <v>874</v>
      </c>
      <c r="C45">
        <v>26299</v>
      </c>
      <c r="D45" t="s">
        <v>1281</v>
      </c>
      <c r="E45">
        <v>1</v>
      </c>
      <c r="F45">
        <v>20224170</v>
      </c>
      <c r="G45">
        <v>0</v>
      </c>
      <c r="H45" t="s">
        <v>847</v>
      </c>
      <c r="I45" s="133">
        <v>43529.333333333336</v>
      </c>
      <c r="J45">
        <v>1325</v>
      </c>
      <c r="K45">
        <v>1325</v>
      </c>
      <c r="L45">
        <v>28</v>
      </c>
      <c r="M45">
        <v>28</v>
      </c>
      <c r="N45">
        <v>28</v>
      </c>
      <c r="O45">
        <v>95</v>
      </c>
      <c r="P45" t="s">
        <v>993</v>
      </c>
      <c r="Q45" t="s">
        <v>117</v>
      </c>
      <c r="R45" t="s">
        <v>117</v>
      </c>
      <c r="S45" t="s">
        <v>117</v>
      </c>
      <c r="T45" t="s">
        <v>117</v>
      </c>
      <c r="U45">
        <v>1</v>
      </c>
      <c r="V45">
        <v>50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>
        <v>0</v>
      </c>
      <c r="AE45">
        <v>0</v>
      </c>
      <c r="AF45" t="s">
        <v>930</v>
      </c>
      <c r="AG45">
        <v>36</v>
      </c>
      <c r="AH45">
        <v>0</v>
      </c>
      <c r="AI45">
        <v>0</v>
      </c>
      <c r="AJ45">
        <v>0</v>
      </c>
      <c r="AK45">
        <v>0</v>
      </c>
      <c r="AL45">
        <v>0</v>
      </c>
      <c r="AM45">
        <v>0</v>
      </c>
      <c r="AN45">
        <v>0</v>
      </c>
      <c r="AO45">
        <v>0</v>
      </c>
      <c r="AP45">
        <v>1</v>
      </c>
      <c r="AQ45">
        <v>0</v>
      </c>
      <c r="AR45">
        <v>0</v>
      </c>
      <c r="AS45">
        <v>12</v>
      </c>
      <c r="AT45">
        <v>0</v>
      </c>
      <c r="AU45">
        <v>0</v>
      </c>
      <c r="AV45">
        <v>0</v>
      </c>
      <c r="AW45">
        <v>0</v>
      </c>
      <c r="AX45">
        <v>0</v>
      </c>
      <c r="AY45">
        <v>0</v>
      </c>
      <c r="AZ45">
        <v>0</v>
      </c>
      <c r="BA45">
        <v>0</v>
      </c>
      <c r="BB45">
        <v>0</v>
      </c>
      <c r="BC45">
        <v>0</v>
      </c>
      <c r="BD45">
        <v>0</v>
      </c>
      <c r="BE45">
        <v>2169</v>
      </c>
      <c r="BF45">
        <v>48</v>
      </c>
      <c r="BG45">
        <v>0</v>
      </c>
      <c r="BH45">
        <v>2127</v>
      </c>
      <c r="BI45">
        <v>42</v>
      </c>
      <c r="BJ45">
        <v>2053</v>
      </c>
      <c r="BK45">
        <v>0</v>
      </c>
      <c r="BL45">
        <v>2053</v>
      </c>
      <c r="BM45">
        <v>0</v>
      </c>
      <c r="BN45">
        <v>0</v>
      </c>
      <c r="BO45">
        <v>0</v>
      </c>
      <c r="BP45">
        <v>0</v>
      </c>
      <c r="BQ45">
        <v>0</v>
      </c>
      <c r="BR45">
        <v>0</v>
      </c>
      <c r="BS45">
        <v>2</v>
      </c>
      <c r="BT45">
        <v>0</v>
      </c>
      <c r="BU45">
        <v>2</v>
      </c>
      <c r="BV45">
        <v>54</v>
      </c>
      <c r="BW45">
        <v>0</v>
      </c>
      <c r="BX45">
        <v>54</v>
      </c>
      <c r="BY45">
        <v>0</v>
      </c>
      <c r="BZ45">
        <v>0</v>
      </c>
      <c r="CA45">
        <v>0</v>
      </c>
      <c r="CB45">
        <v>0</v>
      </c>
      <c r="CC45">
        <v>0</v>
      </c>
      <c r="CD45">
        <v>0</v>
      </c>
      <c r="CE45">
        <v>0</v>
      </c>
      <c r="CF45">
        <v>0</v>
      </c>
      <c r="CG45">
        <v>0</v>
      </c>
      <c r="CH45">
        <v>22325.54</v>
      </c>
      <c r="CI45">
        <v>7070.4</v>
      </c>
      <c r="CJ45" t="s">
        <v>930</v>
      </c>
      <c r="CK45" t="s">
        <v>117</v>
      </c>
      <c r="CL45" t="s">
        <v>930</v>
      </c>
      <c r="CM45" t="s">
        <v>117</v>
      </c>
      <c r="CN45">
        <v>5569</v>
      </c>
      <c r="CO45">
        <v>1003</v>
      </c>
      <c r="CP45" t="s">
        <v>709</v>
      </c>
      <c r="CQ45" t="s">
        <v>857</v>
      </c>
      <c r="CR45" t="s">
        <v>890</v>
      </c>
      <c r="CS45" t="s">
        <v>710</v>
      </c>
      <c r="CT45">
        <v>5</v>
      </c>
      <c r="CU45" t="s">
        <v>117</v>
      </c>
      <c r="CV45">
        <v>0</v>
      </c>
      <c r="CW45" t="s">
        <v>268</v>
      </c>
      <c r="CX45">
        <v>95</v>
      </c>
      <c r="CY45" t="s">
        <v>711</v>
      </c>
      <c r="CZ45">
        <v>95</v>
      </c>
      <c r="DA45" t="s">
        <v>117</v>
      </c>
      <c r="DB45">
        <v>0</v>
      </c>
      <c r="DC45" t="s">
        <v>1268</v>
      </c>
      <c r="DD45" s="133">
        <v>43528.416666666664</v>
      </c>
      <c r="DE45" s="133">
        <v>43528.583333333336</v>
      </c>
      <c r="DF45" s="134">
        <v>43529</v>
      </c>
      <c r="DG45" s="134">
        <v>43529</v>
      </c>
      <c r="DH45" s="133">
        <v>43528.61136574074</v>
      </c>
      <c r="DI45" s="134">
        <v>25570</v>
      </c>
      <c r="DJ45" t="s">
        <v>712</v>
      </c>
      <c r="DK45" t="s">
        <v>713</v>
      </c>
      <c r="DL45" t="s">
        <v>713</v>
      </c>
      <c r="DM45" t="s">
        <v>713</v>
      </c>
      <c r="DN45" t="s">
        <v>859</v>
      </c>
      <c r="DO45" t="s">
        <v>714</v>
      </c>
      <c r="DP45" t="s">
        <v>117</v>
      </c>
      <c r="DQ45" t="s">
        <v>1354</v>
      </c>
      <c r="DR45" s="133">
        <v>43521.000555555554</v>
      </c>
      <c r="DS45">
        <v>-501070000</v>
      </c>
      <c r="DT45" s="133">
        <v>43528.61136574074</v>
      </c>
      <c r="DU45">
        <v>10862</v>
      </c>
      <c r="DV45" s="133">
        <v>43528.612291666665</v>
      </c>
      <c r="DW45">
        <v>-501080000</v>
      </c>
      <c r="DX45" t="s">
        <v>715</v>
      </c>
      <c r="DY45">
        <v>2019</v>
      </c>
    </row>
    <row r="46" spans="1:129" x14ac:dyDescent="0.2">
      <c r="A46">
        <v>176</v>
      </c>
      <c r="B46" t="s">
        <v>874</v>
      </c>
      <c r="C46">
        <v>26300</v>
      </c>
      <c r="D46" t="s">
        <v>1282</v>
      </c>
      <c r="E46">
        <v>1</v>
      </c>
      <c r="F46">
        <v>20224171</v>
      </c>
      <c r="G46">
        <v>0</v>
      </c>
      <c r="H46" t="s">
        <v>847</v>
      </c>
      <c r="I46" s="133">
        <v>43529.333333333336</v>
      </c>
      <c r="J46">
        <v>424</v>
      </c>
      <c r="K46">
        <v>424</v>
      </c>
      <c r="L46">
        <v>4</v>
      </c>
      <c r="M46">
        <v>4</v>
      </c>
      <c r="N46">
        <v>4</v>
      </c>
      <c r="O46">
        <v>9502</v>
      </c>
      <c r="P46" t="s">
        <v>994</v>
      </c>
      <c r="Q46" t="s">
        <v>117</v>
      </c>
      <c r="R46" t="s">
        <v>117</v>
      </c>
      <c r="S46" t="s">
        <v>117</v>
      </c>
      <c r="T46" t="s">
        <v>117</v>
      </c>
      <c r="U46">
        <v>1</v>
      </c>
      <c r="V46">
        <v>43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>
        <v>0</v>
      </c>
      <c r="AE46">
        <v>0</v>
      </c>
      <c r="AF46" t="s">
        <v>928</v>
      </c>
      <c r="AG46">
        <v>29</v>
      </c>
      <c r="AH46">
        <v>0</v>
      </c>
      <c r="AI46">
        <v>0</v>
      </c>
      <c r="AJ46">
        <v>0</v>
      </c>
      <c r="AK46">
        <v>0</v>
      </c>
      <c r="AL46">
        <v>0</v>
      </c>
      <c r="AM46">
        <v>2</v>
      </c>
      <c r="AN46">
        <v>0</v>
      </c>
      <c r="AO46">
        <v>0</v>
      </c>
      <c r="AP46">
        <v>1</v>
      </c>
      <c r="AQ46">
        <v>0</v>
      </c>
      <c r="AR46">
        <v>0</v>
      </c>
      <c r="AS46">
        <v>10</v>
      </c>
      <c r="AT46">
        <v>0</v>
      </c>
      <c r="AU46">
        <v>0</v>
      </c>
      <c r="AV46">
        <v>0</v>
      </c>
      <c r="AW46">
        <v>0</v>
      </c>
      <c r="AX46">
        <v>0</v>
      </c>
      <c r="AY46">
        <v>0</v>
      </c>
      <c r="AZ46">
        <v>0</v>
      </c>
      <c r="BA46">
        <v>0</v>
      </c>
      <c r="BB46">
        <v>0</v>
      </c>
      <c r="BC46">
        <v>0</v>
      </c>
      <c r="BD46">
        <v>0</v>
      </c>
      <c r="BE46">
        <v>981</v>
      </c>
      <c r="BF46">
        <v>0</v>
      </c>
      <c r="BG46">
        <v>0</v>
      </c>
      <c r="BH46">
        <v>973</v>
      </c>
      <c r="BI46">
        <v>8</v>
      </c>
      <c r="BJ46">
        <v>913</v>
      </c>
      <c r="BK46">
        <v>0</v>
      </c>
      <c r="BL46">
        <v>913</v>
      </c>
      <c r="BM46">
        <v>0</v>
      </c>
      <c r="BN46">
        <v>0</v>
      </c>
      <c r="BO46">
        <v>0</v>
      </c>
      <c r="BP46">
        <v>25</v>
      </c>
      <c r="BQ46">
        <v>0</v>
      </c>
      <c r="BR46">
        <v>25</v>
      </c>
      <c r="BS46">
        <v>1</v>
      </c>
      <c r="BT46">
        <v>0</v>
      </c>
      <c r="BU46">
        <v>1</v>
      </c>
      <c r="BV46">
        <v>10</v>
      </c>
      <c r="BW46">
        <v>0</v>
      </c>
      <c r="BX46">
        <v>10</v>
      </c>
      <c r="BY46">
        <v>0</v>
      </c>
      <c r="BZ46">
        <v>0</v>
      </c>
      <c r="CA46">
        <v>0</v>
      </c>
      <c r="CB46">
        <v>0</v>
      </c>
      <c r="CC46">
        <v>0</v>
      </c>
      <c r="CD46">
        <v>0</v>
      </c>
      <c r="CE46">
        <v>0</v>
      </c>
      <c r="CF46">
        <v>0</v>
      </c>
      <c r="CG46">
        <v>0</v>
      </c>
      <c r="CH46">
        <v>14847.89</v>
      </c>
      <c r="CI46">
        <v>6096</v>
      </c>
      <c r="CJ46" t="s">
        <v>928</v>
      </c>
      <c r="CK46" t="s">
        <v>117</v>
      </c>
      <c r="CL46" t="s">
        <v>928</v>
      </c>
      <c r="CM46" t="s">
        <v>117</v>
      </c>
      <c r="CN46">
        <v>5630</v>
      </c>
      <c r="CO46">
        <v>1003</v>
      </c>
      <c r="CP46" t="s">
        <v>709</v>
      </c>
      <c r="CQ46" t="s">
        <v>857</v>
      </c>
      <c r="CR46" t="s">
        <v>890</v>
      </c>
      <c r="CS46" t="s">
        <v>710</v>
      </c>
      <c r="CT46">
        <v>3</v>
      </c>
      <c r="CU46" t="s">
        <v>117</v>
      </c>
      <c r="CV46">
        <v>0</v>
      </c>
      <c r="CW46" t="s">
        <v>280</v>
      </c>
      <c r="CX46">
        <v>9502</v>
      </c>
      <c r="CY46" t="s">
        <v>711</v>
      </c>
      <c r="CZ46">
        <v>9502</v>
      </c>
      <c r="DA46" t="s">
        <v>117</v>
      </c>
      <c r="DB46">
        <v>0</v>
      </c>
      <c r="DC46" t="s">
        <v>876</v>
      </c>
      <c r="DD46" s="133">
        <v>43528.416666666664</v>
      </c>
      <c r="DE46" s="133">
        <v>43528.583333333336</v>
      </c>
      <c r="DF46" s="134">
        <v>43529</v>
      </c>
      <c r="DG46" s="134">
        <v>43529</v>
      </c>
      <c r="DH46" s="133">
        <v>43528.611377314817</v>
      </c>
      <c r="DI46" s="134">
        <v>25570</v>
      </c>
      <c r="DJ46" t="s">
        <v>712</v>
      </c>
      <c r="DK46" t="s">
        <v>713</v>
      </c>
      <c r="DL46" t="s">
        <v>713</v>
      </c>
      <c r="DM46" t="s">
        <v>713</v>
      </c>
      <c r="DN46" t="s">
        <v>859</v>
      </c>
      <c r="DO46" t="s">
        <v>714</v>
      </c>
      <c r="DP46" t="s">
        <v>117</v>
      </c>
      <c r="DQ46" t="s">
        <v>1355</v>
      </c>
      <c r="DR46" s="133">
        <v>43521.000555555554</v>
      </c>
      <c r="DS46">
        <v>-501070000</v>
      </c>
      <c r="DT46" s="133">
        <v>43528.611377314817</v>
      </c>
      <c r="DU46">
        <v>10862</v>
      </c>
      <c r="DV46" s="133">
        <v>43528.612303240741</v>
      </c>
      <c r="DW46">
        <v>-501080000</v>
      </c>
      <c r="DX46" t="s">
        <v>715</v>
      </c>
      <c r="DY46">
        <v>2086</v>
      </c>
    </row>
    <row r="47" spans="1:129" x14ac:dyDescent="0.2">
      <c r="A47">
        <v>127</v>
      </c>
      <c r="B47" t="s">
        <v>874</v>
      </c>
      <c r="C47">
        <v>26302</v>
      </c>
      <c r="D47" t="s">
        <v>1265</v>
      </c>
      <c r="E47">
        <v>1</v>
      </c>
      <c r="F47">
        <v>20224173</v>
      </c>
      <c r="G47">
        <v>0</v>
      </c>
      <c r="H47" t="s">
        <v>1000</v>
      </c>
      <c r="I47" s="133">
        <v>43529.041666666664</v>
      </c>
      <c r="J47">
        <v>67</v>
      </c>
      <c r="K47">
        <v>67</v>
      </c>
      <c r="L47">
        <v>67</v>
      </c>
      <c r="M47">
        <v>67</v>
      </c>
      <c r="N47">
        <v>45</v>
      </c>
      <c r="O47">
        <v>91</v>
      </c>
      <c r="P47" t="s">
        <v>990</v>
      </c>
      <c r="Q47" t="s">
        <v>117</v>
      </c>
      <c r="R47" t="s">
        <v>117</v>
      </c>
      <c r="S47" t="s">
        <v>117</v>
      </c>
      <c r="T47" t="s">
        <v>117</v>
      </c>
      <c r="U47">
        <v>1</v>
      </c>
      <c r="V47">
        <v>26</v>
      </c>
      <c r="W47">
        <v>26</v>
      </c>
      <c r="X47">
        <v>26</v>
      </c>
      <c r="Y47">
        <v>9</v>
      </c>
      <c r="Z47">
        <v>0</v>
      </c>
      <c r="AA47">
        <v>17</v>
      </c>
      <c r="AB47">
        <v>0</v>
      </c>
      <c r="AC47">
        <v>0</v>
      </c>
      <c r="AD47">
        <v>0</v>
      </c>
      <c r="AE47">
        <v>0</v>
      </c>
      <c r="AF47" t="s">
        <v>893</v>
      </c>
      <c r="AG47">
        <v>0</v>
      </c>
      <c r="AH47">
        <v>0</v>
      </c>
      <c r="AI47">
        <v>0</v>
      </c>
      <c r="AJ47">
        <v>0</v>
      </c>
      <c r="AK47">
        <v>0</v>
      </c>
      <c r="AL47">
        <v>0</v>
      </c>
      <c r="AM47">
        <v>0</v>
      </c>
      <c r="AN47">
        <v>0</v>
      </c>
      <c r="AO47">
        <v>0</v>
      </c>
      <c r="AP47">
        <v>0</v>
      </c>
      <c r="AQ47">
        <v>0</v>
      </c>
      <c r="AR47">
        <v>0</v>
      </c>
      <c r="AS47">
        <v>26</v>
      </c>
      <c r="AT47">
        <v>26</v>
      </c>
      <c r="AU47">
        <v>26</v>
      </c>
      <c r="AV47">
        <v>0</v>
      </c>
      <c r="AW47">
        <v>0</v>
      </c>
      <c r="AX47">
        <v>0</v>
      </c>
      <c r="AY47">
        <v>0</v>
      </c>
      <c r="AZ47">
        <v>0</v>
      </c>
      <c r="BA47">
        <v>0</v>
      </c>
      <c r="BB47">
        <v>0</v>
      </c>
      <c r="BC47">
        <v>0</v>
      </c>
      <c r="BD47">
        <v>0</v>
      </c>
      <c r="BE47">
        <v>477</v>
      </c>
      <c r="BF47">
        <v>379</v>
      </c>
      <c r="BG47">
        <v>379</v>
      </c>
      <c r="BH47">
        <v>0</v>
      </c>
      <c r="BI47">
        <v>98</v>
      </c>
      <c r="BJ47">
        <v>0</v>
      </c>
      <c r="BK47">
        <v>0</v>
      </c>
      <c r="BL47">
        <v>0</v>
      </c>
      <c r="BM47">
        <v>0</v>
      </c>
      <c r="BN47">
        <v>0</v>
      </c>
      <c r="BO47">
        <v>0</v>
      </c>
      <c r="BP47">
        <v>0</v>
      </c>
      <c r="BQ47">
        <v>0</v>
      </c>
      <c r="BR47">
        <v>0</v>
      </c>
      <c r="BS47">
        <v>0</v>
      </c>
      <c r="BT47">
        <v>0</v>
      </c>
      <c r="BU47">
        <v>0</v>
      </c>
      <c r="BV47">
        <v>379</v>
      </c>
      <c r="BW47">
        <v>379</v>
      </c>
      <c r="BX47">
        <v>0</v>
      </c>
      <c r="BY47">
        <v>0</v>
      </c>
      <c r="BZ47">
        <v>0</v>
      </c>
      <c r="CA47">
        <v>0</v>
      </c>
      <c r="CB47">
        <v>0</v>
      </c>
      <c r="CC47">
        <v>0</v>
      </c>
      <c r="CD47">
        <v>0</v>
      </c>
      <c r="CE47">
        <v>0</v>
      </c>
      <c r="CF47">
        <v>0</v>
      </c>
      <c r="CG47">
        <v>0</v>
      </c>
      <c r="CH47">
        <v>25137.5</v>
      </c>
      <c r="CI47">
        <v>86161.44</v>
      </c>
      <c r="CJ47" t="s">
        <v>893</v>
      </c>
      <c r="CK47" t="s">
        <v>117</v>
      </c>
      <c r="CL47" t="s">
        <v>893</v>
      </c>
      <c r="CM47" t="s">
        <v>117</v>
      </c>
      <c r="CN47">
        <v>5953</v>
      </c>
      <c r="CO47">
        <v>1003</v>
      </c>
      <c r="CP47" t="s">
        <v>709</v>
      </c>
      <c r="CQ47" t="s">
        <v>857</v>
      </c>
      <c r="CR47" t="s">
        <v>858</v>
      </c>
      <c r="CS47" t="s">
        <v>710</v>
      </c>
      <c r="CT47">
        <v>0</v>
      </c>
      <c r="CU47" t="s">
        <v>117</v>
      </c>
      <c r="CV47">
        <v>0</v>
      </c>
      <c r="CW47" t="s">
        <v>263</v>
      </c>
      <c r="CX47">
        <v>91</v>
      </c>
      <c r="CY47" t="s">
        <v>711</v>
      </c>
      <c r="CZ47">
        <v>91</v>
      </c>
      <c r="DA47" t="s">
        <v>117</v>
      </c>
      <c r="DB47">
        <v>0</v>
      </c>
      <c r="DC47" t="s">
        <v>1266</v>
      </c>
      <c r="DD47" s="133">
        <v>43528.416666666664</v>
      </c>
      <c r="DE47" s="133">
        <v>43528.583333333336</v>
      </c>
      <c r="DF47" s="134">
        <v>43529</v>
      </c>
      <c r="DG47" s="134">
        <v>43529</v>
      </c>
      <c r="DH47" s="133">
        <v>43528.485081018516</v>
      </c>
      <c r="DI47" s="134">
        <v>25570</v>
      </c>
      <c r="DJ47" t="s">
        <v>712</v>
      </c>
      <c r="DK47" t="s">
        <v>713</v>
      </c>
      <c r="DL47" t="s">
        <v>713</v>
      </c>
      <c r="DM47" t="s">
        <v>713</v>
      </c>
      <c r="DN47" t="s">
        <v>859</v>
      </c>
      <c r="DO47" t="s">
        <v>714</v>
      </c>
      <c r="DP47" t="s">
        <v>117</v>
      </c>
      <c r="DQ47" t="s">
        <v>1267</v>
      </c>
      <c r="DR47" s="133">
        <v>43521.000555555554</v>
      </c>
      <c r="DS47">
        <v>-501070000</v>
      </c>
      <c r="DT47" s="133">
        <v>43528.485081018516</v>
      </c>
      <c r="DU47">
        <v>10862</v>
      </c>
      <c r="DV47" s="133">
        <v>43528.490486111114</v>
      </c>
      <c r="DW47">
        <v>536000001</v>
      </c>
      <c r="DX47" t="s">
        <v>715</v>
      </c>
      <c r="DY47">
        <v>2017</v>
      </c>
    </row>
    <row r="48" spans="1:129" x14ac:dyDescent="0.2">
      <c r="A48">
        <v>128</v>
      </c>
      <c r="B48" t="s">
        <v>874</v>
      </c>
      <c r="C48">
        <v>26303</v>
      </c>
      <c r="D48" t="s">
        <v>1273</v>
      </c>
      <c r="E48">
        <v>1</v>
      </c>
      <c r="F48">
        <v>20224174</v>
      </c>
      <c r="G48">
        <v>0</v>
      </c>
      <c r="H48" t="s">
        <v>847</v>
      </c>
      <c r="I48" s="133">
        <v>43529.041666666664</v>
      </c>
      <c r="J48">
        <v>541</v>
      </c>
      <c r="K48">
        <v>541</v>
      </c>
      <c r="L48">
        <v>12</v>
      </c>
      <c r="M48">
        <v>12</v>
      </c>
      <c r="N48">
        <v>4</v>
      </c>
      <c r="O48">
        <v>9101</v>
      </c>
      <c r="P48" t="s">
        <v>992</v>
      </c>
      <c r="Q48" t="s">
        <v>117</v>
      </c>
      <c r="R48" t="s">
        <v>117</v>
      </c>
      <c r="S48" t="s">
        <v>117</v>
      </c>
      <c r="T48" t="s">
        <v>117</v>
      </c>
      <c r="U48">
        <v>1</v>
      </c>
      <c r="V48">
        <v>46</v>
      </c>
      <c r="W48">
        <v>46</v>
      </c>
      <c r="X48">
        <v>12</v>
      </c>
      <c r="Y48">
        <v>11</v>
      </c>
      <c r="Z48">
        <v>0</v>
      </c>
      <c r="AA48">
        <v>0</v>
      </c>
      <c r="AB48">
        <v>0</v>
      </c>
      <c r="AC48">
        <v>0</v>
      </c>
      <c r="AD48">
        <v>0</v>
      </c>
      <c r="AE48">
        <v>0</v>
      </c>
      <c r="AF48" t="s">
        <v>928</v>
      </c>
      <c r="AG48">
        <v>31</v>
      </c>
      <c r="AH48">
        <v>31</v>
      </c>
      <c r="AI48">
        <v>0</v>
      </c>
      <c r="AJ48">
        <v>1</v>
      </c>
      <c r="AK48">
        <v>1</v>
      </c>
      <c r="AL48">
        <v>1</v>
      </c>
      <c r="AM48">
        <v>2</v>
      </c>
      <c r="AN48">
        <v>2</v>
      </c>
      <c r="AO48">
        <v>0</v>
      </c>
      <c r="AP48">
        <v>0</v>
      </c>
      <c r="AQ48">
        <v>0</v>
      </c>
      <c r="AR48">
        <v>0</v>
      </c>
      <c r="AS48">
        <v>11</v>
      </c>
      <c r="AT48">
        <v>11</v>
      </c>
      <c r="AU48">
        <v>11</v>
      </c>
      <c r="AV48">
        <v>0</v>
      </c>
      <c r="AW48">
        <v>0</v>
      </c>
      <c r="AX48">
        <v>0</v>
      </c>
      <c r="AY48">
        <v>0</v>
      </c>
      <c r="AZ48">
        <v>0</v>
      </c>
      <c r="BA48">
        <v>0</v>
      </c>
      <c r="BB48">
        <v>0</v>
      </c>
      <c r="BC48">
        <v>0</v>
      </c>
      <c r="BD48">
        <v>0</v>
      </c>
      <c r="BE48">
        <v>1476</v>
      </c>
      <c r="BF48">
        <v>1462</v>
      </c>
      <c r="BG48">
        <v>156</v>
      </c>
      <c r="BH48">
        <v>1306</v>
      </c>
      <c r="BI48">
        <v>14</v>
      </c>
      <c r="BJ48">
        <v>1195</v>
      </c>
      <c r="BK48">
        <v>0</v>
      </c>
      <c r="BL48">
        <v>1195</v>
      </c>
      <c r="BM48">
        <v>22</v>
      </c>
      <c r="BN48">
        <v>22</v>
      </c>
      <c r="BO48">
        <v>0</v>
      </c>
      <c r="BP48">
        <v>91</v>
      </c>
      <c r="BQ48">
        <v>0</v>
      </c>
      <c r="BR48">
        <v>91</v>
      </c>
      <c r="BS48">
        <v>0</v>
      </c>
      <c r="BT48">
        <v>0</v>
      </c>
      <c r="BU48">
        <v>0</v>
      </c>
      <c r="BV48">
        <v>134</v>
      </c>
      <c r="BW48">
        <v>134</v>
      </c>
      <c r="BX48">
        <v>0</v>
      </c>
      <c r="BY48">
        <v>0</v>
      </c>
      <c r="BZ48">
        <v>0</v>
      </c>
      <c r="CA48">
        <v>0</v>
      </c>
      <c r="CB48">
        <v>0</v>
      </c>
      <c r="CC48">
        <v>0</v>
      </c>
      <c r="CD48">
        <v>0</v>
      </c>
      <c r="CE48">
        <v>0</v>
      </c>
      <c r="CF48">
        <v>0</v>
      </c>
      <c r="CG48">
        <v>0</v>
      </c>
      <c r="CH48">
        <v>18417.419999999998</v>
      </c>
      <c r="CI48">
        <v>30644.400000000001</v>
      </c>
      <c r="CJ48" t="s">
        <v>928</v>
      </c>
      <c r="CK48" t="s">
        <v>117</v>
      </c>
      <c r="CL48" t="s">
        <v>928</v>
      </c>
      <c r="CM48" t="s">
        <v>117</v>
      </c>
      <c r="CN48">
        <v>5957</v>
      </c>
      <c r="CO48">
        <v>1003</v>
      </c>
      <c r="CP48" t="s">
        <v>709</v>
      </c>
      <c r="CQ48" t="s">
        <v>857</v>
      </c>
      <c r="CR48" t="s">
        <v>860</v>
      </c>
      <c r="CS48" t="s">
        <v>710</v>
      </c>
      <c r="CT48">
        <v>3</v>
      </c>
      <c r="CU48" t="s">
        <v>117</v>
      </c>
      <c r="CV48">
        <v>0</v>
      </c>
      <c r="CW48" t="s">
        <v>280</v>
      </c>
      <c r="CX48">
        <v>9101</v>
      </c>
      <c r="CY48" t="s">
        <v>711</v>
      </c>
      <c r="CZ48">
        <v>9101</v>
      </c>
      <c r="DA48" t="s">
        <v>117</v>
      </c>
      <c r="DB48">
        <v>0</v>
      </c>
      <c r="DC48" t="s">
        <v>1274</v>
      </c>
      <c r="DD48" s="133">
        <v>43528.416666666664</v>
      </c>
      <c r="DE48" s="133">
        <v>43528.583333333336</v>
      </c>
      <c r="DF48" s="134">
        <v>43529</v>
      </c>
      <c r="DG48" s="134">
        <v>43529</v>
      </c>
      <c r="DH48" s="133">
        <v>43528.485081018516</v>
      </c>
      <c r="DI48" s="134">
        <v>25570</v>
      </c>
      <c r="DJ48" t="s">
        <v>712</v>
      </c>
      <c r="DK48" t="s">
        <v>713</v>
      </c>
      <c r="DL48" t="s">
        <v>713</v>
      </c>
      <c r="DM48" t="s">
        <v>713</v>
      </c>
      <c r="DN48" t="s">
        <v>859</v>
      </c>
      <c r="DO48" t="s">
        <v>714</v>
      </c>
      <c r="DP48" t="s">
        <v>117</v>
      </c>
      <c r="DQ48" t="s">
        <v>1275</v>
      </c>
      <c r="DR48" s="133">
        <v>43521.000555555554</v>
      </c>
      <c r="DS48">
        <v>-501070000</v>
      </c>
      <c r="DT48" s="133">
        <v>43528.485081018516</v>
      </c>
      <c r="DU48">
        <v>10862</v>
      </c>
      <c r="DV48" s="133">
        <v>43528.492951388886</v>
      </c>
      <c r="DW48">
        <v>536000001</v>
      </c>
      <c r="DX48" t="s">
        <v>715</v>
      </c>
      <c r="DY48">
        <v>2078</v>
      </c>
    </row>
    <row r="49" spans="1:129" x14ac:dyDescent="0.2">
      <c r="A49">
        <v>181</v>
      </c>
      <c r="B49" t="s">
        <v>874</v>
      </c>
      <c r="C49">
        <v>26309</v>
      </c>
      <c r="D49" t="s">
        <v>1249</v>
      </c>
      <c r="E49">
        <v>1</v>
      </c>
      <c r="F49">
        <v>20224180</v>
      </c>
      <c r="G49">
        <v>0</v>
      </c>
      <c r="H49" t="s">
        <v>847</v>
      </c>
      <c r="I49" s="133">
        <v>43529.375</v>
      </c>
      <c r="J49">
        <v>522</v>
      </c>
      <c r="K49">
        <v>522</v>
      </c>
      <c r="L49">
        <v>20</v>
      </c>
      <c r="M49">
        <v>20</v>
      </c>
      <c r="N49">
        <v>20</v>
      </c>
      <c r="O49">
        <v>84</v>
      </c>
      <c r="P49" t="s">
        <v>1050</v>
      </c>
      <c r="Q49" t="s">
        <v>117</v>
      </c>
      <c r="R49" t="s">
        <v>117</v>
      </c>
      <c r="S49" t="s">
        <v>117</v>
      </c>
      <c r="T49" t="s">
        <v>117</v>
      </c>
      <c r="U49">
        <v>1</v>
      </c>
      <c r="V49">
        <v>35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>
        <v>0</v>
      </c>
      <c r="AE49">
        <v>0</v>
      </c>
      <c r="AF49" t="s">
        <v>983</v>
      </c>
      <c r="AG49">
        <v>12</v>
      </c>
      <c r="AH49">
        <v>0</v>
      </c>
      <c r="AI49">
        <v>0</v>
      </c>
      <c r="AJ49">
        <v>1</v>
      </c>
      <c r="AK49">
        <v>0</v>
      </c>
      <c r="AL49">
        <v>0</v>
      </c>
      <c r="AM49">
        <v>0</v>
      </c>
      <c r="AN49">
        <v>0</v>
      </c>
      <c r="AO49">
        <v>0</v>
      </c>
      <c r="AP49">
        <v>0</v>
      </c>
      <c r="AQ49">
        <v>0</v>
      </c>
      <c r="AR49">
        <v>0</v>
      </c>
      <c r="AS49">
        <v>22</v>
      </c>
      <c r="AT49">
        <v>0</v>
      </c>
      <c r="AU49">
        <v>0</v>
      </c>
      <c r="AV49">
        <v>0</v>
      </c>
      <c r="AW49">
        <v>0</v>
      </c>
      <c r="AX49">
        <v>0</v>
      </c>
      <c r="AY49">
        <v>0</v>
      </c>
      <c r="AZ49">
        <v>0</v>
      </c>
      <c r="BA49">
        <v>0</v>
      </c>
      <c r="BB49">
        <v>0</v>
      </c>
      <c r="BC49">
        <v>0</v>
      </c>
      <c r="BD49">
        <v>0</v>
      </c>
      <c r="BE49">
        <v>1363</v>
      </c>
      <c r="BF49">
        <v>586</v>
      </c>
      <c r="BG49">
        <v>0</v>
      </c>
      <c r="BH49">
        <v>1337</v>
      </c>
      <c r="BI49">
        <v>26</v>
      </c>
      <c r="BJ49">
        <v>693</v>
      </c>
      <c r="BK49">
        <v>0</v>
      </c>
      <c r="BL49">
        <v>693</v>
      </c>
      <c r="BM49">
        <v>44</v>
      </c>
      <c r="BN49">
        <v>0</v>
      </c>
      <c r="BO49">
        <v>44</v>
      </c>
      <c r="BP49">
        <v>0</v>
      </c>
      <c r="BQ49">
        <v>0</v>
      </c>
      <c r="BR49">
        <v>0</v>
      </c>
      <c r="BS49">
        <v>0</v>
      </c>
      <c r="BT49">
        <v>0</v>
      </c>
      <c r="BU49">
        <v>0</v>
      </c>
      <c r="BV49">
        <v>600</v>
      </c>
      <c r="BW49">
        <v>0</v>
      </c>
      <c r="BX49">
        <v>600</v>
      </c>
      <c r="BY49">
        <v>0</v>
      </c>
      <c r="BZ49">
        <v>0</v>
      </c>
      <c r="CA49">
        <v>0</v>
      </c>
      <c r="CB49">
        <v>0</v>
      </c>
      <c r="CC49">
        <v>0</v>
      </c>
      <c r="CD49">
        <v>0</v>
      </c>
      <c r="CE49">
        <v>0</v>
      </c>
      <c r="CF49">
        <v>0</v>
      </c>
      <c r="CG49">
        <v>0</v>
      </c>
      <c r="CH49">
        <v>23433.439999999999</v>
      </c>
      <c r="CI49">
        <v>5479.2</v>
      </c>
      <c r="CJ49" t="s">
        <v>983</v>
      </c>
      <c r="CK49" t="s">
        <v>117</v>
      </c>
      <c r="CL49" t="s">
        <v>983</v>
      </c>
      <c r="CM49" t="s">
        <v>117</v>
      </c>
      <c r="CN49">
        <v>5954</v>
      </c>
      <c r="CO49">
        <v>1003</v>
      </c>
      <c r="CP49" t="s">
        <v>709</v>
      </c>
      <c r="CQ49" t="s">
        <v>857</v>
      </c>
      <c r="CR49" t="s">
        <v>890</v>
      </c>
      <c r="CS49" t="s">
        <v>710</v>
      </c>
      <c r="CT49">
        <v>0</v>
      </c>
      <c r="CU49" t="s">
        <v>117</v>
      </c>
      <c r="CV49">
        <v>0</v>
      </c>
      <c r="CW49" t="s">
        <v>277</v>
      </c>
      <c r="CX49">
        <v>84</v>
      </c>
      <c r="CY49" t="s">
        <v>711</v>
      </c>
      <c r="CZ49">
        <v>84</v>
      </c>
      <c r="DA49" t="s">
        <v>117</v>
      </c>
      <c r="DB49">
        <v>0</v>
      </c>
      <c r="DC49" t="s">
        <v>209</v>
      </c>
      <c r="DD49" s="133">
        <v>43528.416666666664</v>
      </c>
      <c r="DE49" s="133">
        <v>43528.583333333336</v>
      </c>
      <c r="DF49" s="134">
        <v>43529</v>
      </c>
      <c r="DG49" s="134">
        <v>43529</v>
      </c>
      <c r="DH49" s="133">
        <v>43528.611388888887</v>
      </c>
      <c r="DI49" s="134">
        <v>25570</v>
      </c>
      <c r="DJ49" t="s">
        <v>712</v>
      </c>
      <c r="DK49" t="s">
        <v>713</v>
      </c>
      <c r="DL49" t="s">
        <v>713</v>
      </c>
      <c r="DM49" t="s">
        <v>713</v>
      </c>
      <c r="DN49" t="s">
        <v>859</v>
      </c>
      <c r="DO49" t="s">
        <v>714</v>
      </c>
      <c r="DP49" t="s">
        <v>117</v>
      </c>
      <c r="DQ49" t="s">
        <v>1360</v>
      </c>
      <c r="DR49" s="133">
        <v>43521.000555555554</v>
      </c>
      <c r="DS49">
        <v>-501070000</v>
      </c>
      <c r="DT49" s="133">
        <v>43528.611388888887</v>
      </c>
      <c r="DU49">
        <v>10862</v>
      </c>
      <c r="DV49" s="133">
        <v>43528.612337962964</v>
      </c>
      <c r="DW49">
        <v>-501080000</v>
      </c>
      <c r="DX49" t="s">
        <v>715</v>
      </c>
      <c r="DY49">
        <v>2013</v>
      </c>
    </row>
    <row r="50" spans="1:129" x14ac:dyDescent="0.2">
      <c r="A50">
        <v>154</v>
      </c>
      <c r="B50" t="s">
        <v>874</v>
      </c>
      <c r="C50">
        <v>26311</v>
      </c>
      <c r="D50" t="s">
        <v>1191</v>
      </c>
      <c r="E50">
        <v>1</v>
      </c>
      <c r="F50">
        <v>20224182</v>
      </c>
      <c r="G50">
        <v>0</v>
      </c>
      <c r="H50" t="s">
        <v>847</v>
      </c>
      <c r="I50" s="133">
        <v>43529.25</v>
      </c>
      <c r="J50">
        <v>780</v>
      </c>
      <c r="K50">
        <v>780</v>
      </c>
      <c r="L50">
        <v>42</v>
      </c>
      <c r="M50">
        <v>42</v>
      </c>
      <c r="N50">
        <v>27</v>
      </c>
      <c r="O50">
        <v>63</v>
      </c>
      <c r="P50" t="s">
        <v>954</v>
      </c>
      <c r="Q50" t="s">
        <v>117</v>
      </c>
      <c r="R50" t="s">
        <v>117</v>
      </c>
      <c r="S50" t="s">
        <v>117</v>
      </c>
      <c r="T50" t="s">
        <v>117</v>
      </c>
      <c r="U50">
        <v>1</v>
      </c>
      <c r="V50">
        <v>38</v>
      </c>
      <c r="W50">
        <v>38</v>
      </c>
      <c r="X50">
        <v>18</v>
      </c>
      <c r="Y50">
        <v>18</v>
      </c>
      <c r="Z50">
        <v>0</v>
      </c>
      <c r="AA50">
        <v>0</v>
      </c>
      <c r="AB50">
        <v>0</v>
      </c>
      <c r="AC50">
        <v>0</v>
      </c>
      <c r="AD50">
        <v>0</v>
      </c>
      <c r="AE50">
        <v>0</v>
      </c>
      <c r="AF50" t="s">
        <v>866</v>
      </c>
      <c r="AG50">
        <v>18</v>
      </c>
      <c r="AH50">
        <v>18</v>
      </c>
      <c r="AI50">
        <v>0</v>
      </c>
      <c r="AJ50">
        <v>1</v>
      </c>
      <c r="AK50">
        <v>1</v>
      </c>
      <c r="AL50">
        <v>0</v>
      </c>
      <c r="AM50">
        <v>1</v>
      </c>
      <c r="AN50">
        <v>1</v>
      </c>
      <c r="AO50">
        <v>0</v>
      </c>
      <c r="AP50">
        <v>0</v>
      </c>
      <c r="AQ50">
        <v>0</v>
      </c>
      <c r="AR50">
        <v>0</v>
      </c>
      <c r="AS50">
        <v>18</v>
      </c>
      <c r="AT50">
        <v>18</v>
      </c>
      <c r="AU50">
        <v>18</v>
      </c>
      <c r="AV50">
        <v>0</v>
      </c>
      <c r="AW50">
        <v>0</v>
      </c>
      <c r="AX50">
        <v>0</v>
      </c>
      <c r="AY50">
        <v>0</v>
      </c>
      <c r="AZ50">
        <v>0</v>
      </c>
      <c r="BA50">
        <v>0</v>
      </c>
      <c r="BB50">
        <v>0</v>
      </c>
      <c r="BC50">
        <v>0</v>
      </c>
      <c r="BD50">
        <v>0</v>
      </c>
      <c r="BE50">
        <v>1137</v>
      </c>
      <c r="BF50">
        <v>1098</v>
      </c>
      <c r="BG50">
        <v>103</v>
      </c>
      <c r="BH50">
        <v>995</v>
      </c>
      <c r="BI50">
        <v>39</v>
      </c>
      <c r="BJ50">
        <v>918</v>
      </c>
      <c r="BK50">
        <v>0</v>
      </c>
      <c r="BL50">
        <v>918</v>
      </c>
      <c r="BM50">
        <v>57</v>
      </c>
      <c r="BN50">
        <v>0</v>
      </c>
      <c r="BO50">
        <v>57</v>
      </c>
      <c r="BP50">
        <v>20</v>
      </c>
      <c r="BQ50">
        <v>0</v>
      </c>
      <c r="BR50">
        <v>20</v>
      </c>
      <c r="BS50">
        <v>0</v>
      </c>
      <c r="BT50">
        <v>0</v>
      </c>
      <c r="BU50">
        <v>0</v>
      </c>
      <c r="BV50">
        <v>103</v>
      </c>
      <c r="BW50">
        <v>103</v>
      </c>
      <c r="BX50">
        <v>0</v>
      </c>
      <c r="BY50">
        <v>0</v>
      </c>
      <c r="BZ50">
        <v>0</v>
      </c>
      <c r="CA50">
        <v>0</v>
      </c>
      <c r="CB50">
        <v>0</v>
      </c>
      <c r="CC50">
        <v>0</v>
      </c>
      <c r="CD50">
        <v>0</v>
      </c>
      <c r="CE50">
        <v>0</v>
      </c>
      <c r="CF50">
        <v>0</v>
      </c>
      <c r="CG50">
        <v>0</v>
      </c>
      <c r="CH50">
        <v>24404.52</v>
      </c>
      <c r="CI50">
        <v>47530.559999999998</v>
      </c>
      <c r="CJ50" t="s">
        <v>866</v>
      </c>
      <c r="CK50" t="s">
        <v>117</v>
      </c>
      <c r="CL50" t="s">
        <v>866</v>
      </c>
      <c r="CM50" t="s">
        <v>117</v>
      </c>
      <c r="CN50">
        <v>5750</v>
      </c>
      <c r="CO50">
        <v>1003</v>
      </c>
      <c r="CP50" t="s">
        <v>709</v>
      </c>
      <c r="CQ50" t="s">
        <v>857</v>
      </c>
      <c r="CR50" t="s">
        <v>890</v>
      </c>
      <c r="CS50" t="s">
        <v>710</v>
      </c>
      <c r="CT50">
        <v>1</v>
      </c>
      <c r="CU50" t="s">
        <v>117</v>
      </c>
      <c r="CV50">
        <v>0</v>
      </c>
      <c r="CW50" t="s">
        <v>276</v>
      </c>
      <c r="CX50">
        <v>63</v>
      </c>
      <c r="CY50" t="s">
        <v>711</v>
      </c>
      <c r="CZ50" t="s">
        <v>1002</v>
      </c>
      <c r="DA50" t="s">
        <v>117</v>
      </c>
      <c r="DB50">
        <v>0</v>
      </c>
      <c r="DC50" t="s">
        <v>288</v>
      </c>
      <c r="DD50" s="133">
        <v>43528.416666666664</v>
      </c>
      <c r="DE50" s="133">
        <v>43528.583333333336</v>
      </c>
      <c r="DF50" s="134">
        <v>43529</v>
      </c>
      <c r="DG50" s="134">
        <v>43529</v>
      </c>
      <c r="DH50" s="133">
        <v>43528.607499999998</v>
      </c>
      <c r="DI50" s="134">
        <v>25570</v>
      </c>
      <c r="DJ50" t="s">
        <v>712</v>
      </c>
      <c r="DK50" t="s">
        <v>713</v>
      </c>
      <c r="DL50" t="s">
        <v>713</v>
      </c>
      <c r="DM50" t="s">
        <v>713</v>
      </c>
      <c r="DN50" t="s">
        <v>859</v>
      </c>
      <c r="DO50" t="s">
        <v>714</v>
      </c>
      <c r="DP50" t="s">
        <v>117</v>
      </c>
      <c r="DQ50" t="s">
        <v>1341</v>
      </c>
      <c r="DR50" s="133">
        <v>43521.000555555554</v>
      </c>
      <c r="DS50">
        <v>-501070000</v>
      </c>
      <c r="DT50" s="133">
        <v>43528.607499999998</v>
      </c>
      <c r="DU50">
        <v>10862</v>
      </c>
      <c r="DV50" s="133">
        <v>43528.610706018517</v>
      </c>
      <c r="DW50">
        <v>-508090000</v>
      </c>
      <c r="DX50" t="s">
        <v>715</v>
      </c>
      <c r="DY50">
        <v>2002</v>
      </c>
    </row>
    <row r="51" spans="1:129" x14ac:dyDescent="0.2">
      <c r="A51">
        <v>209</v>
      </c>
      <c r="B51" t="s">
        <v>874</v>
      </c>
      <c r="C51">
        <v>26314</v>
      </c>
      <c r="D51" t="s">
        <v>1202</v>
      </c>
      <c r="E51">
        <v>1</v>
      </c>
      <c r="F51">
        <v>20224186</v>
      </c>
      <c r="G51">
        <v>0</v>
      </c>
      <c r="H51" t="s">
        <v>847</v>
      </c>
      <c r="I51" s="133">
        <v>43529.5</v>
      </c>
      <c r="J51">
        <v>337</v>
      </c>
      <c r="K51">
        <v>337</v>
      </c>
      <c r="L51">
        <v>27</v>
      </c>
      <c r="M51">
        <v>27</v>
      </c>
      <c r="N51">
        <v>27</v>
      </c>
      <c r="O51">
        <v>65</v>
      </c>
      <c r="P51" t="s">
        <v>869</v>
      </c>
      <c r="Q51" t="s">
        <v>117</v>
      </c>
      <c r="R51" t="s">
        <v>117</v>
      </c>
      <c r="S51" t="s">
        <v>117</v>
      </c>
      <c r="T51" t="s">
        <v>117</v>
      </c>
      <c r="U51">
        <v>1</v>
      </c>
      <c r="V51">
        <v>35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>
        <v>0</v>
      </c>
      <c r="AE51">
        <v>0</v>
      </c>
      <c r="AF51" t="s">
        <v>936</v>
      </c>
      <c r="AG51">
        <v>11</v>
      </c>
      <c r="AH51">
        <v>0</v>
      </c>
      <c r="AI51">
        <v>0</v>
      </c>
      <c r="AJ51">
        <v>2</v>
      </c>
      <c r="AK51">
        <v>0</v>
      </c>
      <c r="AL51">
        <v>0</v>
      </c>
      <c r="AM51">
        <v>0</v>
      </c>
      <c r="AN51">
        <v>0</v>
      </c>
      <c r="AO51">
        <v>0</v>
      </c>
      <c r="AP51">
        <v>0</v>
      </c>
      <c r="AQ51">
        <v>0</v>
      </c>
      <c r="AR51">
        <v>0</v>
      </c>
      <c r="AS51">
        <v>22</v>
      </c>
      <c r="AT51">
        <v>0</v>
      </c>
      <c r="AU51">
        <v>0</v>
      </c>
      <c r="AV51">
        <v>0</v>
      </c>
      <c r="AW51">
        <v>0</v>
      </c>
      <c r="AX51">
        <v>0</v>
      </c>
      <c r="AY51">
        <v>0</v>
      </c>
      <c r="AZ51">
        <v>0</v>
      </c>
      <c r="BA51">
        <v>0</v>
      </c>
      <c r="BB51">
        <v>0</v>
      </c>
      <c r="BC51">
        <v>0</v>
      </c>
      <c r="BD51">
        <v>0</v>
      </c>
      <c r="BE51">
        <v>956</v>
      </c>
      <c r="BF51">
        <v>164</v>
      </c>
      <c r="BG51">
        <v>0</v>
      </c>
      <c r="BH51">
        <v>909</v>
      </c>
      <c r="BI51">
        <v>47</v>
      </c>
      <c r="BJ51">
        <v>587</v>
      </c>
      <c r="BK51">
        <v>0</v>
      </c>
      <c r="BL51">
        <v>587</v>
      </c>
      <c r="BM51">
        <v>138</v>
      </c>
      <c r="BN51">
        <v>0</v>
      </c>
      <c r="BO51">
        <v>138</v>
      </c>
      <c r="BP51">
        <v>0</v>
      </c>
      <c r="BQ51">
        <v>0</v>
      </c>
      <c r="BR51">
        <v>0</v>
      </c>
      <c r="BS51">
        <v>0</v>
      </c>
      <c r="BT51">
        <v>0</v>
      </c>
      <c r="BU51">
        <v>0</v>
      </c>
      <c r="BV51">
        <v>184</v>
      </c>
      <c r="BW51">
        <v>0</v>
      </c>
      <c r="BX51">
        <v>184</v>
      </c>
      <c r="BY51">
        <v>0</v>
      </c>
      <c r="BZ51">
        <v>0</v>
      </c>
      <c r="CA51">
        <v>0</v>
      </c>
      <c r="CB51">
        <v>0</v>
      </c>
      <c r="CC51">
        <v>0</v>
      </c>
      <c r="CD51">
        <v>0</v>
      </c>
      <c r="CE51">
        <v>0</v>
      </c>
      <c r="CF51">
        <v>0</v>
      </c>
      <c r="CG51">
        <v>0</v>
      </c>
      <c r="CH51">
        <v>23538.49</v>
      </c>
      <c r="CI51">
        <v>5479.2</v>
      </c>
      <c r="CJ51" t="s">
        <v>936</v>
      </c>
      <c r="CK51" t="s">
        <v>117</v>
      </c>
      <c r="CL51" t="s">
        <v>936</v>
      </c>
      <c r="CM51" t="s">
        <v>117</v>
      </c>
      <c r="CN51">
        <v>5881</v>
      </c>
      <c r="CO51">
        <v>1003</v>
      </c>
      <c r="CP51" t="s">
        <v>709</v>
      </c>
      <c r="CQ51" t="s">
        <v>857</v>
      </c>
      <c r="CR51" t="s">
        <v>890</v>
      </c>
      <c r="CS51" t="s">
        <v>710</v>
      </c>
      <c r="CT51">
        <v>0</v>
      </c>
      <c r="CU51" t="s">
        <v>117</v>
      </c>
      <c r="CV51">
        <v>0</v>
      </c>
      <c r="CW51" t="s">
        <v>275</v>
      </c>
      <c r="CX51">
        <v>65</v>
      </c>
      <c r="CY51" t="s">
        <v>711</v>
      </c>
      <c r="CZ51">
        <v>65</v>
      </c>
      <c r="DA51" t="s">
        <v>117</v>
      </c>
      <c r="DB51">
        <v>0</v>
      </c>
      <c r="DC51" t="s">
        <v>1379</v>
      </c>
      <c r="DD51" s="133">
        <v>43528.416666666664</v>
      </c>
      <c r="DE51" s="133">
        <v>43528.583333333336</v>
      </c>
      <c r="DF51" s="134">
        <v>43529</v>
      </c>
      <c r="DG51" s="134">
        <v>43529</v>
      </c>
      <c r="DH51" s="133">
        <v>43528.61141203704</v>
      </c>
      <c r="DI51" s="134">
        <v>25570</v>
      </c>
      <c r="DJ51" t="s">
        <v>712</v>
      </c>
      <c r="DK51" t="s">
        <v>713</v>
      </c>
      <c r="DL51" t="s">
        <v>713</v>
      </c>
      <c r="DM51" t="s">
        <v>713</v>
      </c>
      <c r="DN51" t="s">
        <v>859</v>
      </c>
      <c r="DO51" t="s">
        <v>714</v>
      </c>
      <c r="DP51" t="s">
        <v>117</v>
      </c>
      <c r="DQ51" t="s">
        <v>1380</v>
      </c>
      <c r="DR51" s="133">
        <v>43521.000555555554</v>
      </c>
      <c r="DS51">
        <v>-501070000</v>
      </c>
      <c r="DT51" s="133">
        <v>43528.61141203704</v>
      </c>
      <c r="DU51">
        <v>10862</v>
      </c>
      <c r="DV51" s="133">
        <v>43528.612569444442</v>
      </c>
      <c r="DW51">
        <v>-501080000</v>
      </c>
      <c r="DX51" t="s">
        <v>715</v>
      </c>
      <c r="DY51">
        <v>2004</v>
      </c>
    </row>
    <row r="52" spans="1:129" x14ac:dyDescent="0.2">
      <c r="A52">
        <v>207</v>
      </c>
      <c r="B52" t="s">
        <v>874</v>
      </c>
      <c r="C52">
        <v>26318</v>
      </c>
      <c r="D52" t="s">
        <v>1183</v>
      </c>
      <c r="E52">
        <v>1</v>
      </c>
      <c r="F52">
        <v>20224190</v>
      </c>
      <c r="G52">
        <v>0</v>
      </c>
      <c r="H52" t="s">
        <v>847</v>
      </c>
      <c r="I52" s="133">
        <v>43529.5</v>
      </c>
      <c r="J52">
        <v>815</v>
      </c>
      <c r="K52">
        <v>815</v>
      </c>
      <c r="L52">
        <v>33</v>
      </c>
      <c r="M52">
        <v>33</v>
      </c>
      <c r="N52">
        <v>33</v>
      </c>
      <c r="O52">
        <v>57</v>
      </c>
      <c r="P52" t="s">
        <v>952</v>
      </c>
      <c r="Q52" t="s">
        <v>117</v>
      </c>
      <c r="R52" t="s">
        <v>117</v>
      </c>
      <c r="S52" t="s">
        <v>117</v>
      </c>
      <c r="T52" t="s">
        <v>117</v>
      </c>
      <c r="U52">
        <v>1</v>
      </c>
      <c r="V52">
        <v>46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>
        <v>0</v>
      </c>
      <c r="AE52">
        <v>0</v>
      </c>
      <c r="AF52" t="s">
        <v>897</v>
      </c>
      <c r="AG52">
        <v>24</v>
      </c>
      <c r="AH52">
        <v>0</v>
      </c>
      <c r="AI52">
        <v>0</v>
      </c>
      <c r="AJ52">
        <v>0</v>
      </c>
      <c r="AK52">
        <v>0</v>
      </c>
      <c r="AL52">
        <v>0</v>
      </c>
      <c r="AM52">
        <v>1</v>
      </c>
      <c r="AN52">
        <v>0</v>
      </c>
      <c r="AO52">
        <v>0</v>
      </c>
      <c r="AP52">
        <v>1</v>
      </c>
      <c r="AQ52">
        <v>0</v>
      </c>
      <c r="AR52">
        <v>0</v>
      </c>
      <c r="AS52">
        <v>20</v>
      </c>
      <c r="AT52">
        <v>0</v>
      </c>
      <c r="AU52">
        <v>0</v>
      </c>
      <c r="AV52">
        <v>0</v>
      </c>
      <c r="AW52">
        <v>0</v>
      </c>
      <c r="AX52">
        <v>0</v>
      </c>
      <c r="AY52">
        <v>0</v>
      </c>
      <c r="AZ52">
        <v>0</v>
      </c>
      <c r="BA52">
        <v>0</v>
      </c>
      <c r="BB52">
        <v>0</v>
      </c>
      <c r="BC52">
        <v>0</v>
      </c>
      <c r="BD52">
        <v>0</v>
      </c>
      <c r="BE52">
        <v>1632</v>
      </c>
      <c r="BF52">
        <v>475</v>
      </c>
      <c r="BG52">
        <v>0</v>
      </c>
      <c r="BH52">
        <v>1588</v>
      </c>
      <c r="BI52">
        <v>44</v>
      </c>
      <c r="BJ52">
        <v>1093</v>
      </c>
      <c r="BK52">
        <v>0</v>
      </c>
      <c r="BL52">
        <v>1093</v>
      </c>
      <c r="BM52">
        <v>0</v>
      </c>
      <c r="BN52">
        <v>0</v>
      </c>
      <c r="BO52">
        <v>0</v>
      </c>
      <c r="BP52">
        <v>6</v>
      </c>
      <c r="BQ52">
        <v>0</v>
      </c>
      <c r="BR52">
        <v>6</v>
      </c>
      <c r="BS52">
        <v>2</v>
      </c>
      <c r="BT52">
        <v>0</v>
      </c>
      <c r="BU52">
        <v>2</v>
      </c>
      <c r="BV52">
        <v>487</v>
      </c>
      <c r="BW52">
        <v>0</v>
      </c>
      <c r="BX52">
        <v>487</v>
      </c>
      <c r="BY52">
        <v>0</v>
      </c>
      <c r="BZ52">
        <v>0</v>
      </c>
      <c r="CA52">
        <v>0</v>
      </c>
      <c r="CB52">
        <v>0</v>
      </c>
      <c r="CC52">
        <v>0</v>
      </c>
      <c r="CD52">
        <v>0</v>
      </c>
      <c r="CE52">
        <v>0</v>
      </c>
      <c r="CF52">
        <v>0</v>
      </c>
      <c r="CG52">
        <v>0</v>
      </c>
      <c r="CH52">
        <v>25013.67</v>
      </c>
      <c r="CI52">
        <v>6734.4</v>
      </c>
      <c r="CJ52" t="s">
        <v>897</v>
      </c>
      <c r="CK52" t="s">
        <v>117</v>
      </c>
      <c r="CL52" t="s">
        <v>897</v>
      </c>
      <c r="CM52" t="s">
        <v>117</v>
      </c>
      <c r="CN52">
        <v>5822</v>
      </c>
      <c r="CO52">
        <v>1003</v>
      </c>
      <c r="CP52" t="s">
        <v>709</v>
      </c>
      <c r="CQ52" t="s">
        <v>857</v>
      </c>
      <c r="CR52" t="s">
        <v>890</v>
      </c>
      <c r="CS52" t="s">
        <v>710</v>
      </c>
      <c r="CT52">
        <v>0</v>
      </c>
      <c r="CU52" t="s">
        <v>117</v>
      </c>
      <c r="CV52">
        <v>0</v>
      </c>
      <c r="CW52" t="s">
        <v>718</v>
      </c>
      <c r="CX52">
        <v>57</v>
      </c>
      <c r="CY52" t="s">
        <v>711</v>
      </c>
      <c r="CZ52">
        <v>57</v>
      </c>
      <c r="DA52" t="s">
        <v>117</v>
      </c>
      <c r="DB52">
        <v>0</v>
      </c>
      <c r="DC52" t="s">
        <v>1127</v>
      </c>
      <c r="DD52" s="133">
        <v>43528.416666666664</v>
      </c>
      <c r="DE52" s="133">
        <v>43528.583333333336</v>
      </c>
      <c r="DF52" s="134">
        <v>43529</v>
      </c>
      <c r="DG52" s="134">
        <v>43529</v>
      </c>
      <c r="DH52" s="133">
        <v>43528.61141203704</v>
      </c>
      <c r="DI52" s="134">
        <v>25570</v>
      </c>
      <c r="DJ52" t="s">
        <v>712</v>
      </c>
      <c r="DK52" t="s">
        <v>713</v>
      </c>
      <c r="DL52" t="s">
        <v>713</v>
      </c>
      <c r="DM52" t="s">
        <v>713</v>
      </c>
      <c r="DN52" t="s">
        <v>859</v>
      </c>
      <c r="DO52" t="s">
        <v>714</v>
      </c>
      <c r="DP52" t="s">
        <v>117</v>
      </c>
      <c r="DQ52" t="s">
        <v>1377</v>
      </c>
      <c r="DR52" s="133">
        <v>43521.000567129631</v>
      </c>
      <c r="DS52">
        <v>-501070000</v>
      </c>
      <c r="DT52" s="133">
        <v>43528.61141203704</v>
      </c>
      <c r="DU52">
        <v>10862</v>
      </c>
      <c r="DV52" s="133">
        <v>43528.612581018519</v>
      </c>
      <c r="DW52">
        <v>-501080000</v>
      </c>
      <c r="DX52" t="s">
        <v>715</v>
      </c>
      <c r="DY52">
        <v>2001</v>
      </c>
    </row>
    <row r="53" spans="1:129" x14ac:dyDescent="0.2">
      <c r="A53">
        <v>225</v>
      </c>
      <c r="B53" t="s">
        <v>874</v>
      </c>
      <c r="C53">
        <v>26319</v>
      </c>
      <c r="D53" t="s">
        <v>1184</v>
      </c>
      <c r="E53">
        <v>1</v>
      </c>
      <c r="F53">
        <v>20224191</v>
      </c>
      <c r="G53">
        <v>0</v>
      </c>
      <c r="H53" t="s">
        <v>847</v>
      </c>
      <c r="I53" s="133">
        <v>43529.541666666664</v>
      </c>
      <c r="J53">
        <v>795</v>
      </c>
      <c r="K53">
        <v>795</v>
      </c>
      <c r="L53">
        <v>14</v>
      </c>
      <c r="M53">
        <v>14</v>
      </c>
      <c r="N53">
        <v>14</v>
      </c>
      <c r="O53">
        <v>5701</v>
      </c>
      <c r="P53" t="s">
        <v>953</v>
      </c>
      <c r="Q53" t="s">
        <v>117</v>
      </c>
      <c r="R53" t="s">
        <v>117</v>
      </c>
      <c r="S53" t="s">
        <v>117</v>
      </c>
      <c r="T53" t="s">
        <v>117</v>
      </c>
      <c r="U53">
        <v>1</v>
      </c>
      <c r="V53">
        <v>31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>
        <v>0</v>
      </c>
      <c r="AE53">
        <v>0</v>
      </c>
      <c r="AF53" t="s">
        <v>942</v>
      </c>
      <c r="AG53">
        <v>21</v>
      </c>
      <c r="AH53">
        <v>0</v>
      </c>
      <c r="AI53">
        <v>0</v>
      </c>
      <c r="AJ53">
        <v>0</v>
      </c>
      <c r="AK53">
        <v>0</v>
      </c>
      <c r="AL53">
        <v>0</v>
      </c>
      <c r="AM53">
        <v>2</v>
      </c>
      <c r="AN53">
        <v>0</v>
      </c>
      <c r="AO53">
        <v>0</v>
      </c>
      <c r="AP53">
        <v>1</v>
      </c>
      <c r="AQ53">
        <v>0</v>
      </c>
      <c r="AR53">
        <v>0</v>
      </c>
      <c r="AS53">
        <v>7</v>
      </c>
      <c r="AT53">
        <v>0</v>
      </c>
      <c r="AU53">
        <v>0</v>
      </c>
      <c r="AV53">
        <v>0</v>
      </c>
      <c r="AW53">
        <v>0</v>
      </c>
      <c r="AX53">
        <v>0</v>
      </c>
      <c r="AY53">
        <v>0</v>
      </c>
      <c r="AZ53">
        <v>0</v>
      </c>
      <c r="BA53">
        <v>0</v>
      </c>
      <c r="BB53">
        <v>0</v>
      </c>
      <c r="BC53">
        <v>0</v>
      </c>
      <c r="BD53">
        <v>0</v>
      </c>
      <c r="BE53">
        <v>936</v>
      </c>
      <c r="BF53">
        <v>0</v>
      </c>
      <c r="BG53">
        <v>0</v>
      </c>
      <c r="BH53">
        <v>922</v>
      </c>
      <c r="BI53">
        <v>14</v>
      </c>
      <c r="BJ53">
        <v>854</v>
      </c>
      <c r="BK53">
        <v>0</v>
      </c>
      <c r="BL53">
        <v>854</v>
      </c>
      <c r="BM53">
        <v>0</v>
      </c>
      <c r="BN53">
        <v>0</v>
      </c>
      <c r="BO53">
        <v>0</v>
      </c>
      <c r="BP53">
        <v>59</v>
      </c>
      <c r="BQ53">
        <v>0</v>
      </c>
      <c r="BR53">
        <v>59</v>
      </c>
      <c r="BS53">
        <v>2</v>
      </c>
      <c r="BT53">
        <v>0</v>
      </c>
      <c r="BU53">
        <v>2</v>
      </c>
      <c r="BV53">
        <v>7</v>
      </c>
      <c r="BW53">
        <v>0</v>
      </c>
      <c r="BX53">
        <v>7</v>
      </c>
      <c r="BY53">
        <v>0</v>
      </c>
      <c r="BZ53">
        <v>0</v>
      </c>
      <c r="CA53">
        <v>0</v>
      </c>
      <c r="CB53">
        <v>0</v>
      </c>
      <c r="CC53">
        <v>0</v>
      </c>
      <c r="CD53">
        <v>0</v>
      </c>
      <c r="CE53">
        <v>0</v>
      </c>
      <c r="CF53">
        <v>0</v>
      </c>
      <c r="CG53">
        <v>0</v>
      </c>
      <c r="CH53">
        <v>13653.76</v>
      </c>
      <c r="CI53">
        <v>4536</v>
      </c>
      <c r="CJ53" t="s">
        <v>942</v>
      </c>
      <c r="CK53" t="s">
        <v>117</v>
      </c>
      <c r="CL53" t="s">
        <v>942</v>
      </c>
      <c r="CM53" t="s">
        <v>117</v>
      </c>
      <c r="CN53">
        <v>6719</v>
      </c>
      <c r="CO53">
        <v>1003</v>
      </c>
      <c r="CP53" t="s">
        <v>709</v>
      </c>
      <c r="CQ53" t="s">
        <v>857</v>
      </c>
      <c r="CR53" t="s">
        <v>890</v>
      </c>
      <c r="CS53" t="s">
        <v>710</v>
      </c>
      <c r="CT53">
        <v>0</v>
      </c>
      <c r="CU53" t="s">
        <v>117</v>
      </c>
      <c r="CV53">
        <v>0</v>
      </c>
      <c r="CW53" t="s">
        <v>285</v>
      </c>
      <c r="CX53">
        <v>5701</v>
      </c>
      <c r="CY53" t="s">
        <v>711</v>
      </c>
      <c r="CZ53">
        <v>5701</v>
      </c>
      <c r="DA53" t="s">
        <v>117</v>
      </c>
      <c r="DB53">
        <v>0</v>
      </c>
      <c r="DC53" t="s">
        <v>355</v>
      </c>
      <c r="DD53" s="133">
        <v>43528.416666666664</v>
      </c>
      <c r="DE53" s="133">
        <v>43528.583333333336</v>
      </c>
      <c r="DF53" s="134">
        <v>43529</v>
      </c>
      <c r="DG53" s="134">
        <v>43529</v>
      </c>
      <c r="DH53" s="133">
        <v>43528.61142361111</v>
      </c>
      <c r="DI53" s="134">
        <v>25570</v>
      </c>
      <c r="DJ53" t="s">
        <v>712</v>
      </c>
      <c r="DK53" t="s">
        <v>713</v>
      </c>
      <c r="DL53" t="s">
        <v>713</v>
      </c>
      <c r="DM53" t="s">
        <v>713</v>
      </c>
      <c r="DN53" t="s">
        <v>859</v>
      </c>
      <c r="DO53" t="s">
        <v>714</v>
      </c>
      <c r="DP53" t="s">
        <v>117</v>
      </c>
      <c r="DQ53" t="s">
        <v>1388</v>
      </c>
      <c r="DR53" s="133">
        <v>43521.000567129631</v>
      </c>
      <c r="DS53">
        <v>-501070000</v>
      </c>
      <c r="DT53" s="133">
        <v>43528.61142361111</v>
      </c>
      <c r="DU53">
        <v>10862</v>
      </c>
      <c r="DV53" s="133">
        <v>43528.612685185188</v>
      </c>
      <c r="DW53">
        <v>-501080000</v>
      </c>
      <c r="DX53" t="s">
        <v>715</v>
      </c>
      <c r="DY53">
        <v>2331</v>
      </c>
    </row>
    <row r="54" spans="1:129" x14ac:dyDescent="0.2">
      <c r="A54">
        <v>122</v>
      </c>
      <c r="B54" t="s">
        <v>874</v>
      </c>
      <c r="C54">
        <v>26320</v>
      </c>
      <c r="D54" t="s">
        <v>1135</v>
      </c>
      <c r="E54">
        <v>1</v>
      </c>
      <c r="F54">
        <v>20224192</v>
      </c>
      <c r="G54">
        <v>0</v>
      </c>
      <c r="H54" t="s">
        <v>847</v>
      </c>
      <c r="I54" s="133">
        <v>43529.041666666664</v>
      </c>
      <c r="J54">
        <v>1561</v>
      </c>
      <c r="K54">
        <v>1561</v>
      </c>
      <c r="L54">
        <v>38</v>
      </c>
      <c r="M54">
        <v>38</v>
      </c>
      <c r="N54">
        <v>24</v>
      </c>
      <c r="O54">
        <v>36</v>
      </c>
      <c r="P54" t="s">
        <v>926</v>
      </c>
      <c r="Q54" t="s">
        <v>117</v>
      </c>
      <c r="R54" t="s">
        <v>117</v>
      </c>
      <c r="S54" t="s">
        <v>117</v>
      </c>
      <c r="T54" t="s">
        <v>117</v>
      </c>
      <c r="U54">
        <v>1</v>
      </c>
      <c r="V54">
        <v>54</v>
      </c>
      <c r="W54">
        <v>54</v>
      </c>
      <c r="X54">
        <v>6</v>
      </c>
      <c r="Y54">
        <v>4</v>
      </c>
      <c r="Z54">
        <v>0</v>
      </c>
      <c r="AA54">
        <v>1</v>
      </c>
      <c r="AB54">
        <v>0</v>
      </c>
      <c r="AC54">
        <v>0</v>
      </c>
      <c r="AD54">
        <v>0</v>
      </c>
      <c r="AE54">
        <v>0</v>
      </c>
      <c r="AF54" t="s">
        <v>1012</v>
      </c>
      <c r="AG54">
        <v>45</v>
      </c>
      <c r="AH54">
        <v>45</v>
      </c>
      <c r="AI54">
        <v>0</v>
      </c>
      <c r="AJ54">
        <v>1</v>
      </c>
      <c r="AK54">
        <v>1</v>
      </c>
      <c r="AL54">
        <v>1</v>
      </c>
      <c r="AM54">
        <v>2</v>
      </c>
      <c r="AN54">
        <v>2</v>
      </c>
      <c r="AO54">
        <v>0</v>
      </c>
      <c r="AP54">
        <v>2</v>
      </c>
      <c r="AQ54">
        <v>2</v>
      </c>
      <c r="AR54">
        <v>1</v>
      </c>
      <c r="AS54">
        <v>4</v>
      </c>
      <c r="AT54">
        <v>4</v>
      </c>
      <c r="AU54">
        <v>4</v>
      </c>
      <c r="AV54">
        <v>0</v>
      </c>
      <c r="AW54">
        <v>0</v>
      </c>
      <c r="AX54">
        <v>0</v>
      </c>
      <c r="AY54">
        <v>0</v>
      </c>
      <c r="AZ54">
        <v>0</v>
      </c>
      <c r="BA54">
        <v>0</v>
      </c>
      <c r="BB54">
        <v>0</v>
      </c>
      <c r="BC54">
        <v>0</v>
      </c>
      <c r="BD54">
        <v>0</v>
      </c>
      <c r="BE54">
        <v>2079</v>
      </c>
      <c r="BF54">
        <v>2048</v>
      </c>
      <c r="BG54">
        <v>54</v>
      </c>
      <c r="BH54">
        <v>1994</v>
      </c>
      <c r="BI54">
        <v>31</v>
      </c>
      <c r="BJ54">
        <v>1933</v>
      </c>
      <c r="BK54">
        <v>0</v>
      </c>
      <c r="BL54">
        <v>1933</v>
      </c>
      <c r="BM54">
        <v>48</v>
      </c>
      <c r="BN54">
        <v>48</v>
      </c>
      <c r="BO54">
        <v>0</v>
      </c>
      <c r="BP54">
        <v>60</v>
      </c>
      <c r="BQ54">
        <v>0</v>
      </c>
      <c r="BR54">
        <v>60</v>
      </c>
      <c r="BS54">
        <v>3</v>
      </c>
      <c r="BT54">
        <v>2</v>
      </c>
      <c r="BU54">
        <v>1</v>
      </c>
      <c r="BV54">
        <v>4</v>
      </c>
      <c r="BW54">
        <v>4</v>
      </c>
      <c r="BX54">
        <v>0</v>
      </c>
      <c r="BY54">
        <v>0</v>
      </c>
      <c r="BZ54">
        <v>0</v>
      </c>
      <c r="CA54">
        <v>0</v>
      </c>
      <c r="CB54">
        <v>0</v>
      </c>
      <c r="CC54">
        <v>0</v>
      </c>
      <c r="CD54">
        <v>0</v>
      </c>
      <c r="CE54">
        <v>0</v>
      </c>
      <c r="CF54">
        <v>0</v>
      </c>
      <c r="CG54">
        <v>0</v>
      </c>
      <c r="CH54">
        <v>18262.72</v>
      </c>
      <c r="CI54">
        <v>16563.599999999999</v>
      </c>
      <c r="CJ54" t="s">
        <v>1012</v>
      </c>
      <c r="CK54" t="s">
        <v>117</v>
      </c>
      <c r="CL54" t="s">
        <v>1012</v>
      </c>
      <c r="CM54" t="s">
        <v>117</v>
      </c>
      <c r="CN54">
        <v>5820</v>
      </c>
      <c r="CO54">
        <v>1003</v>
      </c>
      <c r="CP54" t="s">
        <v>709</v>
      </c>
      <c r="CQ54" t="s">
        <v>857</v>
      </c>
      <c r="CR54" t="s">
        <v>860</v>
      </c>
      <c r="CS54" t="s">
        <v>710</v>
      </c>
      <c r="CT54">
        <v>4</v>
      </c>
      <c r="CU54" t="s">
        <v>117</v>
      </c>
      <c r="CV54">
        <v>0</v>
      </c>
      <c r="CW54" t="s">
        <v>262</v>
      </c>
      <c r="CX54">
        <v>36</v>
      </c>
      <c r="CY54" t="s">
        <v>711</v>
      </c>
      <c r="CZ54">
        <v>36</v>
      </c>
      <c r="DA54" t="s">
        <v>117</v>
      </c>
      <c r="DB54">
        <v>0</v>
      </c>
      <c r="DC54" t="s">
        <v>1136</v>
      </c>
      <c r="DD54" s="133">
        <v>43528.416666666664</v>
      </c>
      <c r="DE54" s="133">
        <v>43528.583333333336</v>
      </c>
      <c r="DF54" s="134">
        <v>43529</v>
      </c>
      <c r="DG54" s="134">
        <v>43529</v>
      </c>
      <c r="DH54" s="133">
        <v>43528.485092592593</v>
      </c>
      <c r="DI54" s="134">
        <v>25570</v>
      </c>
      <c r="DJ54" t="s">
        <v>712</v>
      </c>
      <c r="DK54" t="s">
        <v>713</v>
      </c>
      <c r="DL54" t="s">
        <v>713</v>
      </c>
      <c r="DM54" t="s">
        <v>713</v>
      </c>
      <c r="DN54" t="s">
        <v>859</v>
      </c>
      <c r="DO54" t="s">
        <v>714</v>
      </c>
      <c r="DP54" t="s">
        <v>117</v>
      </c>
      <c r="DQ54" t="s">
        <v>1326</v>
      </c>
      <c r="DR54" s="133">
        <v>43521.000567129631</v>
      </c>
      <c r="DS54">
        <v>-501070000</v>
      </c>
      <c r="DT54" s="133">
        <v>43528.485092592593</v>
      </c>
      <c r="DU54">
        <v>10862</v>
      </c>
      <c r="DV54" s="133">
        <v>43528.605902777781</v>
      </c>
      <c r="DW54">
        <v>-900</v>
      </c>
      <c r="DX54" t="s">
        <v>715</v>
      </c>
      <c r="DY54">
        <v>1992</v>
      </c>
    </row>
    <row r="55" spans="1:129" x14ac:dyDescent="0.2">
      <c r="A55">
        <v>206</v>
      </c>
      <c r="B55" t="s">
        <v>874</v>
      </c>
      <c r="C55">
        <v>26321</v>
      </c>
      <c r="D55" t="s">
        <v>1082</v>
      </c>
      <c r="E55">
        <v>1</v>
      </c>
      <c r="F55">
        <v>20224193</v>
      </c>
      <c r="G55">
        <v>0</v>
      </c>
      <c r="H55" t="s">
        <v>847</v>
      </c>
      <c r="I55" s="133">
        <v>43529.5</v>
      </c>
      <c r="J55">
        <v>894</v>
      </c>
      <c r="K55">
        <v>894</v>
      </c>
      <c r="L55">
        <v>40</v>
      </c>
      <c r="M55">
        <v>40</v>
      </c>
      <c r="N55">
        <v>30</v>
      </c>
      <c r="O55">
        <v>12</v>
      </c>
      <c r="P55" t="s">
        <v>867</v>
      </c>
      <c r="Q55" t="s">
        <v>117</v>
      </c>
      <c r="R55" t="s">
        <v>117</v>
      </c>
      <c r="S55" t="s">
        <v>117</v>
      </c>
      <c r="T55" t="s">
        <v>117</v>
      </c>
      <c r="U55">
        <v>1</v>
      </c>
      <c r="V55">
        <v>44</v>
      </c>
      <c r="W55">
        <v>1</v>
      </c>
      <c r="X55">
        <v>1</v>
      </c>
      <c r="Y55">
        <v>1</v>
      </c>
      <c r="Z55">
        <v>0</v>
      </c>
      <c r="AA55">
        <v>0</v>
      </c>
      <c r="AB55">
        <v>0</v>
      </c>
      <c r="AC55">
        <v>0</v>
      </c>
      <c r="AD55">
        <v>0</v>
      </c>
      <c r="AE55">
        <v>0</v>
      </c>
      <c r="AF55" t="s">
        <v>968</v>
      </c>
      <c r="AG55">
        <v>26</v>
      </c>
      <c r="AH55">
        <v>0</v>
      </c>
      <c r="AI55">
        <v>0</v>
      </c>
      <c r="AJ55">
        <v>3</v>
      </c>
      <c r="AK55">
        <v>0</v>
      </c>
      <c r="AL55">
        <v>0</v>
      </c>
      <c r="AM55">
        <v>2</v>
      </c>
      <c r="AN55">
        <v>1</v>
      </c>
      <c r="AO55">
        <v>1</v>
      </c>
      <c r="AP55">
        <v>0</v>
      </c>
      <c r="AQ55">
        <v>0</v>
      </c>
      <c r="AR55">
        <v>0</v>
      </c>
      <c r="AS55">
        <v>13</v>
      </c>
      <c r="AT55">
        <v>0</v>
      </c>
      <c r="AU55">
        <v>0</v>
      </c>
      <c r="AV55">
        <v>0</v>
      </c>
      <c r="AW55">
        <v>0</v>
      </c>
      <c r="AX55">
        <v>0</v>
      </c>
      <c r="AY55">
        <v>0</v>
      </c>
      <c r="AZ55">
        <v>0</v>
      </c>
      <c r="BA55">
        <v>0</v>
      </c>
      <c r="BB55">
        <v>0</v>
      </c>
      <c r="BC55">
        <v>0</v>
      </c>
      <c r="BD55">
        <v>0</v>
      </c>
      <c r="BE55">
        <v>1497</v>
      </c>
      <c r="BF55">
        <v>133</v>
      </c>
      <c r="BG55">
        <v>11</v>
      </c>
      <c r="BH55">
        <v>1447</v>
      </c>
      <c r="BI55">
        <v>39</v>
      </c>
      <c r="BJ55">
        <v>1154</v>
      </c>
      <c r="BK55">
        <v>0</v>
      </c>
      <c r="BL55">
        <v>1154</v>
      </c>
      <c r="BM55">
        <v>149</v>
      </c>
      <c r="BN55">
        <v>0</v>
      </c>
      <c r="BO55">
        <v>149</v>
      </c>
      <c r="BP55">
        <v>25</v>
      </c>
      <c r="BQ55">
        <v>11</v>
      </c>
      <c r="BR55">
        <v>14</v>
      </c>
      <c r="BS55">
        <v>0</v>
      </c>
      <c r="BT55">
        <v>0</v>
      </c>
      <c r="BU55">
        <v>0</v>
      </c>
      <c r="BV55">
        <v>130</v>
      </c>
      <c r="BW55">
        <v>0</v>
      </c>
      <c r="BX55">
        <v>130</v>
      </c>
      <c r="BY55">
        <v>0</v>
      </c>
      <c r="BZ55">
        <v>0</v>
      </c>
      <c r="CA55">
        <v>0</v>
      </c>
      <c r="CB55">
        <v>0</v>
      </c>
      <c r="CC55">
        <v>0</v>
      </c>
      <c r="CD55">
        <v>0</v>
      </c>
      <c r="CE55">
        <v>0</v>
      </c>
      <c r="CF55">
        <v>0</v>
      </c>
      <c r="CG55">
        <v>0</v>
      </c>
      <c r="CH55">
        <v>21412.78</v>
      </c>
      <c r="CI55">
        <v>6858.72</v>
      </c>
      <c r="CJ55" t="s">
        <v>968</v>
      </c>
      <c r="CK55" t="s">
        <v>117</v>
      </c>
      <c r="CL55" t="s">
        <v>968</v>
      </c>
      <c r="CM55" t="s">
        <v>117</v>
      </c>
      <c r="CN55">
        <v>5819</v>
      </c>
      <c r="CO55">
        <v>1003</v>
      </c>
      <c r="CP55" t="s">
        <v>709</v>
      </c>
      <c r="CQ55" t="s">
        <v>857</v>
      </c>
      <c r="CR55" t="s">
        <v>890</v>
      </c>
      <c r="CS55" t="s">
        <v>710</v>
      </c>
      <c r="CT55">
        <v>3</v>
      </c>
      <c r="CU55" t="s">
        <v>117</v>
      </c>
      <c r="CV55">
        <v>0</v>
      </c>
      <c r="CW55" t="s">
        <v>265</v>
      </c>
      <c r="CX55">
        <v>12</v>
      </c>
      <c r="CY55" t="s">
        <v>711</v>
      </c>
      <c r="CZ55">
        <v>12</v>
      </c>
      <c r="DA55" t="s">
        <v>117</v>
      </c>
      <c r="DB55">
        <v>0</v>
      </c>
      <c r="DC55" t="s">
        <v>1083</v>
      </c>
      <c r="DD55" s="133">
        <v>43528.416666666664</v>
      </c>
      <c r="DE55" s="133">
        <v>43528.583333333336</v>
      </c>
      <c r="DF55" s="134">
        <v>43529</v>
      </c>
      <c r="DG55" s="134">
        <v>43529</v>
      </c>
      <c r="DH55" s="133">
        <v>43528.61142361111</v>
      </c>
      <c r="DI55" s="134">
        <v>25570</v>
      </c>
      <c r="DJ55" t="s">
        <v>712</v>
      </c>
      <c r="DK55" t="s">
        <v>713</v>
      </c>
      <c r="DL55" t="s">
        <v>713</v>
      </c>
      <c r="DM55" t="s">
        <v>713</v>
      </c>
      <c r="DN55" t="s">
        <v>859</v>
      </c>
      <c r="DO55" t="s">
        <v>714</v>
      </c>
      <c r="DP55" t="s">
        <v>117</v>
      </c>
      <c r="DQ55" t="s">
        <v>1376</v>
      </c>
      <c r="DR55" s="133">
        <v>43521.000567129631</v>
      </c>
      <c r="DS55">
        <v>-501070000</v>
      </c>
      <c r="DT55" s="133">
        <v>43528.61142361111</v>
      </c>
      <c r="DU55">
        <v>10862</v>
      </c>
      <c r="DV55" s="133">
        <v>43528.612592592595</v>
      </c>
      <c r="DW55">
        <v>-501080000</v>
      </c>
      <c r="DX55" t="s">
        <v>715</v>
      </c>
      <c r="DY55">
        <v>1980</v>
      </c>
    </row>
    <row r="56" spans="1:129" x14ac:dyDescent="0.2">
      <c r="A56">
        <v>226</v>
      </c>
      <c r="B56" t="s">
        <v>874</v>
      </c>
      <c r="C56">
        <v>26323</v>
      </c>
      <c r="D56" t="s">
        <v>1217</v>
      </c>
      <c r="E56">
        <v>1</v>
      </c>
      <c r="F56">
        <v>20224195</v>
      </c>
      <c r="G56">
        <v>0</v>
      </c>
      <c r="H56" t="s">
        <v>847</v>
      </c>
      <c r="I56" s="133">
        <v>43529.541666666664</v>
      </c>
      <c r="J56">
        <v>1800</v>
      </c>
      <c r="K56">
        <v>1800</v>
      </c>
      <c r="L56">
        <v>28</v>
      </c>
      <c r="M56">
        <v>28</v>
      </c>
      <c r="N56">
        <v>28</v>
      </c>
      <c r="O56">
        <v>72</v>
      </c>
      <c r="P56" t="s">
        <v>973</v>
      </c>
      <c r="Q56" t="s">
        <v>117</v>
      </c>
      <c r="R56" t="s">
        <v>117</v>
      </c>
      <c r="S56" t="s">
        <v>117</v>
      </c>
      <c r="T56" t="s">
        <v>117</v>
      </c>
      <c r="U56">
        <v>1</v>
      </c>
      <c r="V56">
        <v>56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>
        <v>0</v>
      </c>
      <c r="AE56">
        <v>0</v>
      </c>
      <c r="AF56" t="s">
        <v>1012</v>
      </c>
      <c r="AG56">
        <v>45</v>
      </c>
      <c r="AH56">
        <v>0</v>
      </c>
      <c r="AI56">
        <v>0</v>
      </c>
      <c r="AJ56">
        <v>1</v>
      </c>
      <c r="AK56">
        <v>0</v>
      </c>
      <c r="AL56">
        <v>0</v>
      </c>
      <c r="AM56">
        <v>2</v>
      </c>
      <c r="AN56">
        <v>0</v>
      </c>
      <c r="AO56">
        <v>0</v>
      </c>
      <c r="AP56">
        <v>2</v>
      </c>
      <c r="AQ56">
        <v>0</v>
      </c>
      <c r="AR56">
        <v>0</v>
      </c>
      <c r="AS56">
        <v>5</v>
      </c>
      <c r="AT56">
        <v>0</v>
      </c>
      <c r="AU56">
        <v>0</v>
      </c>
      <c r="AV56">
        <v>0</v>
      </c>
      <c r="AW56">
        <v>0</v>
      </c>
      <c r="AX56">
        <v>0</v>
      </c>
      <c r="AY56">
        <v>0</v>
      </c>
      <c r="AZ56">
        <v>0</v>
      </c>
      <c r="BA56">
        <v>0</v>
      </c>
      <c r="BB56">
        <v>0</v>
      </c>
      <c r="BC56">
        <v>0</v>
      </c>
      <c r="BD56">
        <v>0</v>
      </c>
      <c r="BE56">
        <v>2673</v>
      </c>
      <c r="BF56">
        <v>2</v>
      </c>
      <c r="BG56">
        <v>0</v>
      </c>
      <c r="BH56">
        <v>2611</v>
      </c>
      <c r="BI56">
        <v>62</v>
      </c>
      <c r="BJ56">
        <v>2414</v>
      </c>
      <c r="BK56">
        <v>0</v>
      </c>
      <c r="BL56">
        <v>2414</v>
      </c>
      <c r="BM56">
        <v>16</v>
      </c>
      <c r="BN56">
        <v>0</v>
      </c>
      <c r="BO56">
        <v>16</v>
      </c>
      <c r="BP56">
        <v>127</v>
      </c>
      <c r="BQ56">
        <v>0</v>
      </c>
      <c r="BR56">
        <v>127</v>
      </c>
      <c r="BS56">
        <v>4</v>
      </c>
      <c r="BT56">
        <v>0</v>
      </c>
      <c r="BU56">
        <v>4</v>
      </c>
      <c r="BV56">
        <v>6</v>
      </c>
      <c r="BW56">
        <v>0</v>
      </c>
      <c r="BX56">
        <v>6</v>
      </c>
      <c r="BY56">
        <v>0</v>
      </c>
      <c r="BZ56">
        <v>0</v>
      </c>
      <c r="CA56">
        <v>0</v>
      </c>
      <c r="CB56">
        <v>0</v>
      </c>
      <c r="CC56">
        <v>0</v>
      </c>
      <c r="CD56">
        <v>0</v>
      </c>
      <c r="CE56">
        <v>0</v>
      </c>
      <c r="CF56">
        <v>0</v>
      </c>
      <c r="CG56">
        <v>0</v>
      </c>
      <c r="CH56">
        <v>23105.55</v>
      </c>
      <c r="CI56">
        <v>7850.4</v>
      </c>
      <c r="CJ56" t="s">
        <v>1012</v>
      </c>
      <c r="CK56" t="s">
        <v>117</v>
      </c>
      <c r="CL56" t="s">
        <v>1012</v>
      </c>
      <c r="CM56" t="s">
        <v>117</v>
      </c>
      <c r="CN56">
        <v>5885</v>
      </c>
      <c r="CO56">
        <v>1003</v>
      </c>
      <c r="CP56" t="s">
        <v>709</v>
      </c>
      <c r="CQ56" t="s">
        <v>857</v>
      </c>
      <c r="CR56" t="s">
        <v>890</v>
      </c>
      <c r="CS56" t="s">
        <v>710</v>
      </c>
      <c r="CT56">
        <v>1</v>
      </c>
      <c r="CU56" t="s">
        <v>117</v>
      </c>
      <c r="CV56">
        <v>0</v>
      </c>
      <c r="CW56" t="s">
        <v>272</v>
      </c>
      <c r="CX56">
        <v>72</v>
      </c>
      <c r="CY56" t="s">
        <v>711</v>
      </c>
      <c r="CZ56">
        <v>72</v>
      </c>
      <c r="DA56" t="s">
        <v>117</v>
      </c>
      <c r="DB56">
        <v>0</v>
      </c>
      <c r="DC56" t="s">
        <v>726</v>
      </c>
      <c r="DD56" s="133">
        <v>43528.416666666664</v>
      </c>
      <c r="DE56" s="133">
        <v>43528.583333333336</v>
      </c>
      <c r="DF56" s="134">
        <v>43529</v>
      </c>
      <c r="DG56" s="134">
        <v>43529</v>
      </c>
      <c r="DH56" s="133">
        <v>43528.61142361111</v>
      </c>
      <c r="DI56" s="134">
        <v>25570</v>
      </c>
      <c r="DJ56" t="s">
        <v>712</v>
      </c>
      <c r="DK56" t="s">
        <v>713</v>
      </c>
      <c r="DL56" t="s">
        <v>713</v>
      </c>
      <c r="DM56" t="s">
        <v>713</v>
      </c>
      <c r="DN56" t="s">
        <v>859</v>
      </c>
      <c r="DO56" t="s">
        <v>714</v>
      </c>
      <c r="DP56" t="s">
        <v>117</v>
      </c>
      <c r="DQ56" t="s">
        <v>1389</v>
      </c>
      <c r="DR56" s="133">
        <v>43521.000567129631</v>
      </c>
      <c r="DS56">
        <v>-501070000</v>
      </c>
      <c r="DT56" s="133">
        <v>43528.61142361111</v>
      </c>
      <c r="DU56">
        <v>10862</v>
      </c>
      <c r="DV56" s="133">
        <v>43528.61277777778</v>
      </c>
      <c r="DW56">
        <v>-501080000</v>
      </c>
      <c r="DX56" t="s">
        <v>715</v>
      </c>
      <c r="DY56">
        <v>2007</v>
      </c>
    </row>
    <row r="57" spans="1:129" x14ac:dyDescent="0.2">
      <c r="A57">
        <v>133</v>
      </c>
      <c r="B57" t="s">
        <v>874</v>
      </c>
      <c r="C57">
        <v>26324</v>
      </c>
      <c r="D57" t="s">
        <v>1074</v>
      </c>
      <c r="E57">
        <v>1</v>
      </c>
      <c r="F57">
        <v>20224196</v>
      </c>
      <c r="G57">
        <v>0</v>
      </c>
      <c r="H57" t="s">
        <v>847</v>
      </c>
      <c r="I57" s="133">
        <v>43529.083333333336</v>
      </c>
      <c r="J57">
        <v>666</v>
      </c>
      <c r="K57">
        <v>666</v>
      </c>
      <c r="L57">
        <v>26</v>
      </c>
      <c r="M57">
        <v>26</v>
      </c>
      <c r="N57">
        <v>13</v>
      </c>
      <c r="O57">
        <v>10</v>
      </c>
      <c r="P57" t="s">
        <v>898</v>
      </c>
      <c r="Q57" t="s">
        <v>117</v>
      </c>
      <c r="R57" t="s">
        <v>117</v>
      </c>
      <c r="S57" t="s">
        <v>117</v>
      </c>
      <c r="T57" t="s">
        <v>117</v>
      </c>
      <c r="U57">
        <v>1</v>
      </c>
      <c r="V57">
        <v>34</v>
      </c>
      <c r="W57">
        <v>34</v>
      </c>
      <c r="X57">
        <v>14</v>
      </c>
      <c r="Y57">
        <v>13</v>
      </c>
      <c r="Z57">
        <v>0</v>
      </c>
      <c r="AA57">
        <v>1</v>
      </c>
      <c r="AB57">
        <v>0</v>
      </c>
      <c r="AC57">
        <v>0</v>
      </c>
      <c r="AD57">
        <v>0</v>
      </c>
      <c r="AE57">
        <v>0</v>
      </c>
      <c r="AF57" t="s">
        <v>888</v>
      </c>
      <c r="AG57">
        <v>18</v>
      </c>
      <c r="AH57">
        <v>18</v>
      </c>
      <c r="AI57">
        <v>0</v>
      </c>
      <c r="AJ57">
        <v>0</v>
      </c>
      <c r="AK57">
        <v>0</v>
      </c>
      <c r="AL57">
        <v>0</v>
      </c>
      <c r="AM57">
        <v>2</v>
      </c>
      <c r="AN57">
        <v>2</v>
      </c>
      <c r="AO57">
        <v>0</v>
      </c>
      <c r="AP57">
        <v>1</v>
      </c>
      <c r="AQ57">
        <v>1</v>
      </c>
      <c r="AR57">
        <v>1</v>
      </c>
      <c r="AS57">
        <v>13</v>
      </c>
      <c r="AT57">
        <v>13</v>
      </c>
      <c r="AU57">
        <v>13</v>
      </c>
      <c r="AV57">
        <v>0</v>
      </c>
      <c r="AW57">
        <v>0</v>
      </c>
      <c r="AX57">
        <v>0</v>
      </c>
      <c r="AY57">
        <v>0</v>
      </c>
      <c r="AZ57">
        <v>0</v>
      </c>
      <c r="BA57">
        <v>0</v>
      </c>
      <c r="BB57">
        <v>0</v>
      </c>
      <c r="BC57">
        <v>0</v>
      </c>
      <c r="BD57">
        <v>0</v>
      </c>
      <c r="BE57">
        <v>788</v>
      </c>
      <c r="BF57">
        <v>772</v>
      </c>
      <c r="BG57">
        <v>14</v>
      </c>
      <c r="BH57">
        <v>758</v>
      </c>
      <c r="BI57">
        <v>16</v>
      </c>
      <c r="BJ57">
        <v>735</v>
      </c>
      <c r="BK57">
        <v>0</v>
      </c>
      <c r="BL57">
        <v>735</v>
      </c>
      <c r="BM57">
        <v>0</v>
      </c>
      <c r="BN57">
        <v>0</v>
      </c>
      <c r="BO57">
        <v>0</v>
      </c>
      <c r="BP57">
        <v>23</v>
      </c>
      <c r="BQ57">
        <v>0</v>
      </c>
      <c r="BR57">
        <v>23</v>
      </c>
      <c r="BS57">
        <v>1</v>
      </c>
      <c r="BT57">
        <v>1</v>
      </c>
      <c r="BU57">
        <v>0</v>
      </c>
      <c r="BV57">
        <v>13</v>
      </c>
      <c r="BW57">
        <v>13</v>
      </c>
      <c r="BX57">
        <v>0</v>
      </c>
      <c r="BY57">
        <v>0</v>
      </c>
      <c r="BZ57">
        <v>0</v>
      </c>
      <c r="CA57">
        <v>0</v>
      </c>
      <c r="CB57">
        <v>0</v>
      </c>
      <c r="CC57">
        <v>0</v>
      </c>
      <c r="CD57">
        <v>0</v>
      </c>
      <c r="CE57">
        <v>0</v>
      </c>
      <c r="CF57">
        <v>0</v>
      </c>
      <c r="CG57">
        <v>0</v>
      </c>
      <c r="CH57">
        <v>18694.310000000001</v>
      </c>
      <c r="CI57">
        <v>43857.84</v>
      </c>
      <c r="CJ57" t="s">
        <v>888</v>
      </c>
      <c r="CK57" t="s">
        <v>117</v>
      </c>
      <c r="CL57" t="s">
        <v>888</v>
      </c>
      <c r="CM57" t="s">
        <v>117</v>
      </c>
      <c r="CN57">
        <v>5893</v>
      </c>
      <c r="CO57">
        <v>1003</v>
      </c>
      <c r="CP57" t="s">
        <v>709</v>
      </c>
      <c r="CQ57" t="s">
        <v>857</v>
      </c>
      <c r="CR57" t="s">
        <v>858</v>
      </c>
      <c r="CS57" t="s">
        <v>710</v>
      </c>
      <c r="CT57">
        <v>2</v>
      </c>
      <c r="CU57" t="s">
        <v>117</v>
      </c>
      <c r="CV57">
        <v>0</v>
      </c>
      <c r="CW57" t="s">
        <v>274</v>
      </c>
      <c r="CX57">
        <v>10</v>
      </c>
      <c r="CY57" t="s">
        <v>711</v>
      </c>
      <c r="CZ57">
        <v>10</v>
      </c>
      <c r="DA57" t="s">
        <v>117</v>
      </c>
      <c r="DB57">
        <v>0</v>
      </c>
      <c r="DC57" t="s">
        <v>1075</v>
      </c>
      <c r="DD57" s="133">
        <v>43528.416666666664</v>
      </c>
      <c r="DE57" s="133">
        <v>43528.583333333336</v>
      </c>
      <c r="DF57" s="134">
        <v>43529</v>
      </c>
      <c r="DG57" s="134">
        <v>43529</v>
      </c>
      <c r="DH57" s="133">
        <v>43528.485092592593</v>
      </c>
      <c r="DI57" s="134">
        <v>25570</v>
      </c>
      <c r="DJ57" t="s">
        <v>712</v>
      </c>
      <c r="DK57" t="s">
        <v>713</v>
      </c>
      <c r="DL57" t="s">
        <v>713</v>
      </c>
      <c r="DM57" t="s">
        <v>713</v>
      </c>
      <c r="DN57" t="s">
        <v>859</v>
      </c>
      <c r="DO57" t="s">
        <v>714</v>
      </c>
      <c r="DP57" t="s">
        <v>117</v>
      </c>
      <c r="DQ57" t="s">
        <v>1076</v>
      </c>
      <c r="DR57" s="133">
        <v>43521.000567129631</v>
      </c>
      <c r="DS57">
        <v>-501070000</v>
      </c>
      <c r="DT57" s="133">
        <v>43528.485092592593</v>
      </c>
      <c r="DU57">
        <v>10862</v>
      </c>
      <c r="DV57" s="133">
        <v>43528.574386574073</v>
      </c>
      <c r="DW57">
        <v>-508410000</v>
      </c>
      <c r="DX57" t="s">
        <v>715</v>
      </c>
      <c r="DY57">
        <v>1978</v>
      </c>
    </row>
    <row r="58" spans="1:129" x14ac:dyDescent="0.2">
      <c r="A58">
        <v>135</v>
      </c>
      <c r="B58" t="s">
        <v>874</v>
      </c>
      <c r="C58">
        <v>26327</v>
      </c>
      <c r="D58" t="s">
        <v>1157</v>
      </c>
      <c r="E58">
        <v>1</v>
      </c>
      <c r="F58">
        <v>20224199</v>
      </c>
      <c r="G58">
        <v>0</v>
      </c>
      <c r="H58" t="s">
        <v>847</v>
      </c>
      <c r="I58" s="133">
        <v>43529.083333333336</v>
      </c>
      <c r="J58">
        <v>752</v>
      </c>
      <c r="K58">
        <v>752</v>
      </c>
      <c r="L58">
        <v>36</v>
      </c>
      <c r="M58">
        <v>36</v>
      </c>
      <c r="N58">
        <v>20</v>
      </c>
      <c r="O58">
        <v>48</v>
      </c>
      <c r="P58" t="s">
        <v>938</v>
      </c>
      <c r="Q58" t="s">
        <v>117</v>
      </c>
      <c r="R58" t="s">
        <v>117</v>
      </c>
      <c r="S58" t="s">
        <v>117</v>
      </c>
      <c r="T58" t="s">
        <v>117</v>
      </c>
      <c r="U58">
        <v>1</v>
      </c>
      <c r="V58">
        <v>45</v>
      </c>
      <c r="W58">
        <v>45</v>
      </c>
      <c r="X58">
        <v>16</v>
      </c>
      <c r="Y58">
        <v>14</v>
      </c>
      <c r="Z58">
        <v>0</v>
      </c>
      <c r="AA58">
        <v>2</v>
      </c>
      <c r="AB58">
        <v>0</v>
      </c>
      <c r="AC58">
        <v>0</v>
      </c>
      <c r="AD58">
        <v>0</v>
      </c>
      <c r="AE58">
        <v>0</v>
      </c>
      <c r="AF58" t="s">
        <v>968</v>
      </c>
      <c r="AG58">
        <v>28</v>
      </c>
      <c r="AH58">
        <v>28</v>
      </c>
      <c r="AI58">
        <v>0</v>
      </c>
      <c r="AJ58">
        <v>0</v>
      </c>
      <c r="AK58">
        <v>0</v>
      </c>
      <c r="AL58">
        <v>0</v>
      </c>
      <c r="AM58">
        <v>1</v>
      </c>
      <c r="AN58">
        <v>1</v>
      </c>
      <c r="AO58">
        <v>0</v>
      </c>
      <c r="AP58">
        <v>2</v>
      </c>
      <c r="AQ58">
        <v>2</v>
      </c>
      <c r="AR58">
        <v>2</v>
      </c>
      <c r="AS58">
        <v>14</v>
      </c>
      <c r="AT58">
        <v>14</v>
      </c>
      <c r="AU58">
        <v>14</v>
      </c>
      <c r="AV58">
        <v>0</v>
      </c>
      <c r="AW58">
        <v>0</v>
      </c>
      <c r="AX58">
        <v>0</v>
      </c>
      <c r="AY58">
        <v>0</v>
      </c>
      <c r="AZ58">
        <v>0</v>
      </c>
      <c r="BA58">
        <v>0</v>
      </c>
      <c r="BB58">
        <v>0</v>
      </c>
      <c r="BC58">
        <v>0</v>
      </c>
      <c r="BD58">
        <v>0</v>
      </c>
      <c r="BE58">
        <v>1564</v>
      </c>
      <c r="BF58">
        <v>1515</v>
      </c>
      <c r="BG58">
        <v>140</v>
      </c>
      <c r="BH58">
        <v>1375</v>
      </c>
      <c r="BI58">
        <v>49</v>
      </c>
      <c r="BJ58">
        <v>1356</v>
      </c>
      <c r="BK58">
        <v>0</v>
      </c>
      <c r="BL58">
        <v>1356</v>
      </c>
      <c r="BM58">
        <v>0</v>
      </c>
      <c r="BN58">
        <v>0</v>
      </c>
      <c r="BO58">
        <v>0</v>
      </c>
      <c r="BP58">
        <v>19</v>
      </c>
      <c r="BQ58">
        <v>0</v>
      </c>
      <c r="BR58">
        <v>19</v>
      </c>
      <c r="BS58">
        <v>4</v>
      </c>
      <c r="BT58">
        <v>4</v>
      </c>
      <c r="BU58">
        <v>0</v>
      </c>
      <c r="BV58">
        <v>136</v>
      </c>
      <c r="BW58">
        <v>136</v>
      </c>
      <c r="BX58">
        <v>0</v>
      </c>
      <c r="BY58">
        <v>0</v>
      </c>
      <c r="BZ58">
        <v>0</v>
      </c>
      <c r="CA58">
        <v>0</v>
      </c>
      <c r="CB58">
        <v>0</v>
      </c>
      <c r="CC58">
        <v>0</v>
      </c>
      <c r="CD58">
        <v>0</v>
      </c>
      <c r="CE58">
        <v>0</v>
      </c>
      <c r="CF58">
        <v>0</v>
      </c>
      <c r="CG58">
        <v>0</v>
      </c>
      <c r="CH58">
        <v>25119.3</v>
      </c>
      <c r="CI58">
        <v>41604</v>
      </c>
      <c r="CJ58" t="s">
        <v>968</v>
      </c>
      <c r="CK58" t="s">
        <v>117</v>
      </c>
      <c r="CL58" t="s">
        <v>968</v>
      </c>
      <c r="CM58" t="s">
        <v>117</v>
      </c>
      <c r="CN58">
        <v>5884</v>
      </c>
      <c r="CO58">
        <v>1003</v>
      </c>
      <c r="CP58" t="s">
        <v>709</v>
      </c>
      <c r="CQ58" t="s">
        <v>857</v>
      </c>
      <c r="CR58" t="s">
        <v>860</v>
      </c>
      <c r="CS58" t="s">
        <v>710</v>
      </c>
      <c r="CT58">
        <v>1</v>
      </c>
      <c r="CU58" t="s">
        <v>117</v>
      </c>
      <c r="CV58">
        <v>0</v>
      </c>
      <c r="CW58" t="s">
        <v>268</v>
      </c>
      <c r="CX58">
        <v>48</v>
      </c>
      <c r="CY58" t="s">
        <v>711</v>
      </c>
      <c r="CZ58">
        <v>48</v>
      </c>
      <c r="DA58" t="s">
        <v>117</v>
      </c>
      <c r="DB58">
        <v>0</v>
      </c>
      <c r="DC58" t="s">
        <v>1158</v>
      </c>
      <c r="DD58" s="133">
        <v>43528.416666666664</v>
      </c>
      <c r="DE58" s="133">
        <v>43528.583333333336</v>
      </c>
      <c r="DF58" s="134">
        <v>43529</v>
      </c>
      <c r="DG58" s="134">
        <v>43529</v>
      </c>
      <c r="DH58" s="133">
        <v>43528.485092592593</v>
      </c>
      <c r="DI58" s="134">
        <v>25570</v>
      </c>
      <c r="DJ58" t="s">
        <v>712</v>
      </c>
      <c r="DK58" t="s">
        <v>713</v>
      </c>
      <c r="DL58" t="s">
        <v>713</v>
      </c>
      <c r="DM58" t="s">
        <v>713</v>
      </c>
      <c r="DN58" t="s">
        <v>859</v>
      </c>
      <c r="DO58" t="s">
        <v>714</v>
      </c>
      <c r="DP58" t="s">
        <v>117</v>
      </c>
      <c r="DQ58" t="s">
        <v>1328</v>
      </c>
      <c r="DR58" s="133">
        <v>43521.000567129631</v>
      </c>
      <c r="DS58">
        <v>-501070000</v>
      </c>
      <c r="DT58" s="133">
        <v>43528.485092592593</v>
      </c>
      <c r="DU58">
        <v>10862</v>
      </c>
      <c r="DV58" s="133">
        <v>43528.576585648145</v>
      </c>
      <c r="DW58">
        <v>536000001</v>
      </c>
      <c r="DX58" t="s">
        <v>715</v>
      </c>
      <c r="DY58">
        <v>1996</v>
      </c>
    </row>
    <row r="59" spans="1:129" x14ac:dyDescent="0.2">
      <c r="A59">
        <v>137</v>
      </c>
      <c r="B59" t="s">
        <v>874</v>
      </c>
      <c r="C59">
        <v>26329</v>
      </c>
      <c r="D59" t="s">
        <v>1192</v>
      </c>
      <c r="E59">
        <v>1</v>
      </c>
      <c r="F59">
        <v>20224201</v>
      </c>
      <c r="G59">
        <v>0</v>
      </c>
      <c r="H59" t="s">
        <v>847</v>
      </c>
      <c r="I59" s="133">
        <v>43529.083333333336</v>
      </c>
      <c r="J59">
        <v>756</v>
      </c>
      <c r="K59">
        <v>756</v>
      </c>
      <c r="L59">
        <v>84</v>
      </c>
      <c r="M59">
        <v>84</v>
      </c>
      <c r="N59">
        <v>64</v>
      </c>
      <c r="O59">
        <v>64</v>
      </c>
      <c r="P59" t="s">
        <v>958</v>
      </c>
      <c r="Q59" t="s">
        <v>117</v>
      </c>
      <c r="R59" t="s">
        <v>117</v>
      </c>
      <c r="S59" t="s">
        <v>117</v>
      </c>
      <c r="T59" t="s">
        <v>117</v>
      </c>
      <c r="U59">
        <v>1</v>
      </c>
      <c r="V59">
        <v>39</v>
      </c>
      <c r="W59">
        <v>39</v>
      </c>
      <c r="X59">
        <v>20</v>
      </c>
      <c r="Y59">
        <v>20</v>
      </c>
      <c r="Z59">
        <v>0</v>
      </c>
      <c r="AA59">
        <v>0</v>
      </c>
      <c r="AB59">
        <v>0</v>
      </c>
      <c r="AC59">
        <v>0</v>
      </c>
      <c r="AD59">
        <v>0</v>
      </c>
      <c r="AE59">
        <v>0</v>
      </c>
      <c r="AF59" t="s">
        <v>1015</v>
      </c>
      <c r="AG59">
        <v>19</v>
      </c>
      <c r="AH59">
        <v>19</v>
      </c>
      <c r="AI59">
        <v>0</v>
      </c>
      <c r="AJ59">
        <v>0</v>
      </c>
      <c r="AK59">
        <v>0</v>
      </c>
      <c r="AL59">
        <v>0</v>
      </c>
      <c r="AM59">
        <v>0</v>
      </c>
      <c r="AN59">
        <v>0</v>
      </c>
      <c r="AO59">
        <v>0</v>
      </c>
      <c r="AP59">
        <v>0</v>
      </c>
      <c r="AQ59">
        <v>0</v>
      </c>
      <c r="AR59">
        <v>0</v>
      </c>
      <c r="AS59">
        <v>20</v>
      </c>
      <c r="AT59">
        <v>20</v>
      </c>
      <c r="AU59">
        <v>20</v>
      </c>
      <c r="AV59">
        <v>0</v>
      </c>
      <c r="AW59">
        <v>0</v>
      </c>
      <c r="AX59">
        <v>0</v>
      </c>
      <c r="AY59">
        <v>0</v>
      </c>
      <c r="AZ59">
        <v>0</v>
      </c>
      <c r="BA59">
        <v>0</v>
      </c>
      <c r="BB59">
        <v>0</v>
      </c>
      <c r="BC59">
        <v>0</v>
      </c>
      <c r="BD59">
        <v>0</v>
      </c>
      <c r="BE59">
        <v>1366</v>
      </c>
      <c r="BF59">
        <v>1155</v>
      </c>
      <c r="BG59">
        <v>163</v>
      </c>
      <c r="BH59">
        <v>992</v>
      </c>
      <c r="BI59">
        <v>211</v>
      </c>
      <c r="BJ59">
        <v>992</v>
      </c>
      <c r="BK59">
        <v>0</v>
      </c>
      <c r="BL59">
        <v>992</v>
      </c>
      <c r="BM59">
        <v>0</v>
      </c>
      <c r="BN59">
        <v>0</v>
      </c>
      <c r="BO59">
        <v>0</v>
      </c>
      <c r="BP59">
        <v>0</v>
      </c>
      <c r="BQ59">
        <v>0</v>
      </c>
      <c r="BR59">
        <v>0</v>
      </c>
      <c r="BS59">
        <v>0</v>
      </c>
      <c r="BT59">
        <v>0</v>
      </c>
      <c r="BU59">
        <v>0</v>
      </c>
      <c r="BV59">
        <v>163</v>
      </c>
      <c r="BW59">
        <v>163</v>
      </c>
      <c r="BX59">
        <v>0</v>
      </c>
      <c r="BY59">
        <v>0</v>
      </c>
      <c r="BZ59">
        <v>0</v>
      </c>
      <c r="CA59">
        <v>0</v>
      </c>
      <c r="CB59">
        <v>0</v>
      </c>
      <c r="CC59">
        <v>0</v>
      </c>
      <c r="CD59">
        <v>0</v>
      </c>
      <c r="CE59">
        <v>0</v>
      </c>
      <c r="CF59">
        <v>0</v>
      </c>
      <c r="CG59">
        <v>0</v>
      </c>
      <c r="CH59">
        <v>24238.5</v>
      </c>
      <c r="CI59">
        <v>48454.32</v>
      </c>
      <c r="CJ59" t="s">
        <v>1015</v>
      </c>
      <c r="CK59" t="s">
        <v>117</v>
      </c>
      <c r="CL59" t="s">
        <v>1015</v>
      </c>
      <c r="CM59" t="s">
        <v>117</v>
      </c>
      <c r="CN59">
        <v>5701</v>
      </c>
      <c r="CO59">
        <v>1003</v>
      </c>
      <c r="CP59" t="s">
        <v>709</v>
      </c>
      <c r="CQ59" t="s">
        <v>857</v>
      </c>
      <c r="CR59" t="s">
        <v>858</v>
      </c>
      <c r="CS59" t="s">
        <v>710</v>
      </c>
      <c r="CT59">
        <v>0</v>
      </c>
      <c r="CU59" t="s">
        <v>117</v>
      </c>
      <c r="CV59">
        <v>0</v>
      </c>
      <c r="CW59" t="s">
        <v>387</v>
      </c>
      <c r="CX59">
        <v>64</v>
      </c>
      <c r="CY59" t="s">
        <v>711</v>
      </c>
      <c r="CZ59">
        <v>64</v>
      </c>
      <c r="DA59" t="s">
        <v>117</v>
      </c>
      <c r="DB59">
        <v>0</v>
      </c>
      <c r="DC59" t="s">
        <v>1193</v>
      </c>
      <c r="DD59" s="133">
        <v>43528.416666666664</v>
      </c>
      <c r="DE59" s="133">
        <v>43528.583333333336</v>
      </c>
      <c r="DF59" s="134">
        <v>43529</v>
      </c>
      <c r="DG59" s="134">
        <v>43529</v>
      </c>
      <c r="DH59" s="133">
        <v>43528.485092592593</v>
      </c>
      <c r="DI59" s="134">
        <v>25570</v>
      </c>
      <c r="DJ59" t="s">
        <v>712</v>
      </c>
      <c r="DK59" t="s">
        <v>713</v>
      </c>
      <c r="DL59" t="s">
        <v>713</v>
      </c>
      <c r="DM59" t="s">
        <v>713</v>
      </c>
      <c r="DN59" t="s">
        <v>859</v>
      </c>
      <c r="DO59" t="s">
        <v>714</v>
      </c>
      <c r="DP59" t="s">
        <v>117</v>
      </c>
      <c r="DQ59" t="s">
        <v>1194</v>
      </c>
      <c r="DR59" s="133">
        <v>43521.000567129631</v>
      </c>
      <c r="DS59">
        <v>-501070000</v>
      </c>
      <c r="DT59" s="133">
        <v>43528.485092592593</v>
      </c>
      <c r="DU59">
        <v>10862</v>
      </c>
      <c r="DV59" s="133">
        <v>43528.494166666664</v>
      </c>
      <c r="DW59">
        <v>536000002</v>
      </c>
      <c r="DX59" t="s">
        <v>715</v>
      </c>
      <c r="DY59">
        <v>2003</v>
      </c>
    </row>
    <row r="60" spans="1:129" x14ac:dyDescent="0.2">
      <c r="A60">
        <v>138</v>
      </c>
      <c r="B60" t="s">
        <v>874</v>
      </c>
      <c r="C60">
        <v>26330</v>
      </c>
      <c r="D60" t="s">
        <v>1198</v>
      </c>
      <c r="E60">
        <v>1</v>
      </c>
      <c r="F60">
        <v>20224202</v>
      </c>
      <c r="G60">
        <v>0</v>
      </c>
      <c r="H60" t="s">
        <v>847</v>
      </c>
      <c r="I60" s="133">
        <v>43529.083333333336</v>
      </c>
      <c r="J60">
        <v>130</v>
      </c>
      <c r="K60">
        <v>130</v>
      </c>
      <c r="L60">
        <v>47</v>
      </c>
      <c r="M60">
        <v>47</v>
      </c>
      <c r="N60">
        <v>20</v>
      </c>
      <c r="O60">
        <v>6402</v>
      </c>
      <c r="P60" t="s">
        <v>960</v>
      </c>
      <c r="Q60" t="s">
        <v>117</v>
      </c>
      <c r="R60" t="s">
        <v>117</v>
      </c>
      <c r="S60" t="s">
        <v>117</v>
      </c>
      <c r="T60" t="s">
        <v>117</v>
      </c>
      <c r="U60">
        <v>1</v>
      </c>
      <c r="V60">
        <v>34</v>
      </c>
      <c r="W60">
        <v>34</v>
      </c>
      <c r="X60">
        <v>32</v>
      </c>
      <c r="Y60">
        <v>32</v>
      </c>
      <c r="Z60">
        <v>0</v>
      </c>
      <c r="AA60">
        <v>0</v>
      </c>
      <c r="AB60">
        <v>0</v>
      </c>
      <c r="AC60">
        <v>0</v>
      </c>
      <c r="AD60">
        <v>0</v>
      </c>
      <c r="AE60">
        <v>0</v>
      </c>
      <c r="AF60" t="s">
        <v>883</v>
      </c>
      <c r="AG60">
        <v>2</v>
      </c>
      <c r="AH60">
        <v>2</v>
      </c>
      <c r="AI60">
        <v>0</v>
      </c>
      <c r="AJ60">
        <v>0</v>
      </c>
      <c r="AK60">
        <v>0</v>
      </c>
      <c r="AL60">
        <v>0</v>
      </c>
      <c r="AM60">
        <v>0</v>
      </c>
      <c r="AN60">
        <v>0</v>
      </c>
      <c r="AO60">
        <v>0</v>
      </c>
      <c r="AP60">
        <v>0</v>
      </c>
      <c r="AQ60">
        <v>0</v>
      </c>
      <c r="AR60">
        <v>0</v>
      </c>
      <c r="AS60">
        <v>32</v>
      </c>
      <c r="AT60">
        <v>32</v>
      </c>
      <c r="AU60">
        <v>32</v>
      </c>
      <c r="AV60">
        <v>0</v>
      </c>
      <c r="AW60">
        <v>0</v>
      </c>
      <c r="AX60">
        <v>0</v>
      </c>
      <c r="AY60">
        <v>0</v>
      </c>
      <c r="AZ60">
        <v>0</v>
      </c>
      <c r="BA60">
        <v>0</v>
      </c>
      <c r="BB60">
        <v>0</v>
      </c>
      <c r="BC60">
        <v>0</v>
      </c>
      <c r="BD60">
        <v>0</v>
      </c>
      <c r="BE60">
        <v>594</v>
      </c>
      <c r="BF60">
        <v>565</v>
      </c>
      <c r="BG60">
        <v>411</v>
      </c>
      <c r="BH60">
        <v>154</v>
      </c>
      <c r="BI60">
        <v>29</v>
      </c>
      <c r="BJ60">
        <v>154</v>
      </c>
      <c r="BK60">
        <v>0</v>
      </c>
      <c r="BL60">
        <v>154</v>
      </c>
      <c r="BM60">
        <v>0</v>
      </c>
      <c r="BN60">
        <v>0</v>
      </c>
      <c r="BO60">
        <v>0</v>
      </c>
      <c r="BP60">
        <v>0</v>
      </c>
      <c r="BQ60">
        <v>0</v>
      </c>
      <c r="BR60">
        <v>0</v>
      </c>
      <c r="BS60">
        <v>0</v>
      </c>
      <c r="BT60">
        <v>0</v>
      </c>
      <c r="BU60">
        <v>0</v>
      </c>
      <c r="BV60">
        <v>411</v>
      </c>
      <c r="BW60">
        <v>411</v>
      </c>
      <c r="BX60">
        <v>0</v>
      </c>
      <c r="BY60">
        <v>0</v>
      </c>
      <c r="BZ60">
        <v>0</v>
      </c>
      <c r="CA60">
        <v>0</v>
      </c>
      <c r="CB60">
        <v>0</v>
      </c>
      <c r="CC60">
        <v>0</v>
      </c>
      <c r="CD60">
        <v>0</v>
      </c>
      <c r="CE60">
        <v>0</v>
      </c>
      <c r="CF60">
        <v>0</v>
      </c>
      <c r="CG60">
        <v>0</v>
      </c>
      <c r="CH60">
        <v>19083.009999999998</v>
      </c>
      <c r="CI60">
        <v>54484.56</v>
      </c>
      <c r="CJ60" t="s">
        <v>883</v>
      </c>
      <c r="CK60" t="s">
        <v>117</v>
      </c>
      <c r="CL60" t="s">
        <v>883</v>
      </c>
      <c r="CM60" t="s">
        <v>117</v>
      </c>
      <c r="CN60">
        <v>5709</v>
      </c>
      <c r="CO60">
        <v>1003</v>
      </c>
      <c r="CP60" t="s">
        <v>709</v>
      </c>
      <c r="CQ60" t="s">
        <v>857</v>
      </c>
      <c r="CR60" t="s">
        <v>858</v>
      </c>
      <c r="CS60" t="s">
        <v>710</v>
      </c>
      <c r="CT60">
        <v>0</v>
      </c>
      <c r="CU60" t="s">
        <v>117</v>
      </c>
      <c r="CV60">
        <v>0</v>
      </c>
      <c r="CW60" t="s">
        <v>277</v>
      </c>
      <c r="CX60">
        <v>6402</v>
      </c>
      <c r="CY60" t="s">
        <v>711</v>
      </c>
      <c r="CZ60">
        <v>6402</v>
      </c>
      <c r="DA60" t="s">
        <v>117</v>
      </c>
      <c r="DB60">
        <v>0</v>
      </c>
      <c r="DC60" t="s">
        <v>1199</v>
      </c>
      <c r="DD60" s="133">
        <v>43528.416666666664</v>
      </c>
      <c r="DE60" s="133">
        <v>43528.583333333336</v>
      </c>
      <c r="DF60" s="134">
        <v>43529</v>
      </c>
      <c r="DG60" s="134">
        <v>43529</v>
      </c>
      <c r="DH60" s="133">
        <v>43528.48510416667</v>
      </c>
      <c r="DI60" s="134">
        <v>25570</v>
      </c>
      <c r="DJ60" t="s">
        <v>712</v>
      </c>
      <c r="DK60" t="s">
        <v>713</v>
      </c>
      <c r="DL60" t="s">
        <v>713</v>
      </c>
      <c r="DM60" t="s">
        <v>713</v>
      </c>
      <c r="DN60" t="s">
        <v>859</v>
      </c>
      <c r="DO60" t="s">
        <v>714</v>
      </c>
      <c r="DP60" t="s">
        <v>117</v>
      </c>
      <c r="DQ60" t="s">
        <v>1200</v>
      </c>
      <c r="DR60" s="133">
        <v>43521.000567129631</v>
      </c>
      <c r="DS60">
        <v>-501070000</v>
      </c>
      <c r="DT60" s="133">
        <v>43528.48510416667</v>
      </c>
      <c r="DU60">
        <v>10862</v>
      </c>
      <c r="DV60" s="133">
        <v>43528.49417824074</v>
      </c>
      <c r="DW60">
        <v>536000001</v>
      </c>
      <c r="DX60" t="s">
        <v>715</v>
      </c>
      <c r="DY60">
        <v>2061</v>
      </c>
    </row>
    <row r="61" spans="1:129" x14ac:dyDescent="0.2">
      <c r="A61">
        <v>139</v>
      </c>
      <c r="B61" t="s">
        <v>874</v>
      </c>
      <c r="C61">
        <v>26331</v>
      </c>
      <c r="D61" t="s">
        <v>1227</v>
      </c>
      <c r="E61">
        <v>1</v>
      </c>
      <c r="F61">
        <v>20224203</v>
      </c>
      <c r="G61">
        <v>0</v>
      </c>
      <c r="H61" t="s">
        <v>847</v>
      </c>
      <c r="I61" s="133">
        <v>43529.083333333336</v>
      </c>
      <c r="J61">
        <v>873</v>
      </c>
      <c r="K61">
        <v>873</v>
      </c>
      <c r="L61">
        <v>22</v>
      </c>
      <c r="M61">
        <v>22</v>
      </c>
      <c r="N61">
        <v>14</v>
      </c>
      <c r="O61">
        <v>7302</v>
      </c>
      <c r="P61" t="s">
        <v>962</v>
      </c>
      <c r="Q61" t="s">
        <v>117</v>
      </c>
      <c r="R61" t="s">
        <v>117</v>
      </c>
      <c r="S61" t="s">
        <v>117</v>
      </c>
      <c r="T61" t="s">
        <v>117</v>
      </c>
      <c r="U61">
        <v>1</v>
      </c>
      <c r="V61">
        <v>43</v>
      </c>
      <c r="W61">
        <v>43</v>
      </c>
      <c r="X61">
        <v>13</v>
      </c>
      <c r="Y61">
        <v>13</v>
      </c>
      <c r="Z61">
        <v>0</v>
      </c>
      <c r="AA61">
        <v>0</v>
      </c>
      <c r="AB61">
        <v>0</v>
      </c>
      <c r="AC61">
        <v>0</v>
      </c>
      <c r="AD61">
        <v>0</v>
      </c>
      <c r="AE61">
        <v>0</v>
      </c>
      <c r="AF61" t="s">
        <v>977</v>
      </c>
      <c r="AG61">
        <v>27</v>
      </c>
      <c r="AH61">
        <v>27</v>
      </c>
      <c r="AI61">
        <v>0</v>
      </c>
      <c r="AJ61">
        <v>0</v>
      </c>
      <c r="AK61">
        <v>0</v>
      </c>
      <c r="AL61">
        <v>0</v>
      </c>
      <c r="AM61">
        <v>2</v>
      </c>
      <c r="AN61">
        <v>2</v>
      </c>
      <c r="AO61">
        <v>0</v>
      </c>
      <c r="AP61">
        <v>1</v>
      </c>
      <c r="AQ61">
        <v>1</v>
      </c>
      <c r="AR61">
        <v>0</v>
      </c>
      <c r="AS61">
        <v>13</v>
      </c>
      <c r="AT61">
        <v>13</v>
      </c>
      <c r="AU61">
        <v>13</v>
      </c>
      <c r="AV61">
        <v>0</v>
      </c>
      <c r="AW61">
        <v>0</v>
      </c>
      <c r="AX61">
        <v>0</v>
      </c>
      <c r="AY61">
        <v>0</v>
      </c>
      <c r="AZ61">
        <v>0</v>
      </c>
      <c r="BA61">
        <v>0</v>
      </c>
      <c r="BB61">
        <v>0</v>
      </c>
      <c r="BC61">
        <v>0</v>
      </c>
      <c r="BD61">
        <v>0</v>
      </c>
      <c r="BE61">
        <v>1167.5999999999999</v>
      </c>
      <c r="BF61">
        <v>1151.5999999999999</v>
      </c>
      <c r="BG61">
        <v>53</v>
      </c>
      <c r="BH61">
        <v>1098.5999999999999</v>
      </c>
      <c r="BI61">
        <v>16</v>
      </c>
      <c r="BJ61">
        <v>1047</v>
      </c>
      <c r="BK61">
        <v>0</v>
      </c>
      <c r="BL61">
        <v>1047</v>
      </c>
      <c r="BM61">
        <v>0</v>
      </c>
      <c r="BN61">
        <v>0</v>
      </c>
      <c r="BO61">
        <v>0</v>
      </c>
      <c r="BP61">
        <v>50</v>
      </c>
      <c r="BQ61">
        <v>0</v>
      </c>
      <c r="BR61">
        <v>50</v>
      </c>
      <c r="BS61">
        <v>1</v>
      </c>
      <c r="BT61">
        <v>0</v>
      </c>
      <c r="BU61">
        <v>1</v>
      </c>
      <c r="BV61">
        <v>53</v>
      </c>
      <c r="BW61">
        <v>53</v>
      </c>
      <c r="BX61">
        <v>0</v>
      </c>
      <c r="BY61">
        <v>0</v>
      </c>
      <c r="BZ61">
        <v>0</v>
      </c>
      <c r="CA61">
        <v>0</v>
      </c>
      <c r="CB61">
        <v>0</v>
      </c>
      <c r="CC61">
        <v>0</v>
      </c>
      <c r="CD61">
        <v>0</v>
      </c>
      <c r="CE61">
        <v>0</v>
      </c>
      <c r="CF61">
        <v>0</v>
      </c>
      <c r="CG61">
        <v>0</v>
      </c>
      <c r="CH61">
        <v>19864.39</v>
      </c>
      <c r="CI61">
        <v>40552.559999999998</v>
      </c>
      <c r="CJ61" t="s">
        <v>977</v>
      </c>
      <c r="CK61" t="s">
        <v>117</v>
      </c>
      <c r="CL61" t="s">
        <v>977</v>
      </c>
      <c r="CM61" t="s">
        <v>117</v>
      </c>
      <c r="CN61">
        <v>6066</v>
      </c>
      <c r="CO61">
        <v>1003</v>
      </c>
      <c r="CP61" t="s">
        <v>709</v>
      </c>
      <c r="CQ61" t="s">
        <v>857</v>
      </c>
      <c r="CR61" t="s">
        <v>890</v>
      </c>
      <c r="CS61" t="s">
        <v>710</v>
      </c>
      <c r="CT61">
        <v>6</v>
      </c>
      <c r="CU61" t="s">
        <v>117</v>
      </c>
      <c r="CV61">
        <v>0</v>
      </c>
      <c r="CW61" t="s">
        <v>278</v>
      </c>
      <c r="CX61">
        <v>7302</v>
      </c>
      <c r="CY61" t="s">
        <v>711</v>
      </c>
      <c r="CZ61">
        <v>7302</v>
      </c>
      <c r="DA61" t="s">
        <v>117</v>
      </c>
      <c r="DB61">
        <v>0</v>
      </c>
      <c r="DC61" t="s">
        <v>1228</v>
      </c>
      <c r="DD61" s="133">
        <v>43528.416666666664</v>
      </c>
      <c r="DE61" s="133">
        <v>43528.583333333336</v>
      </c>
      <c r="DF61" s="134">
        <v>43529</v>
      </c>
      <c r="DG61" s="134">
        <v>43529</v>
      </c>
      <c r="DH61" s="133">
        <v>43528.607499999998</v>
      </c>
      <c r="DI61" s="134">
        <v>25570</v>
      </c>
      <c r="DJ61" t="s">
        <v>712</v>
      </c>
      <c r="DK61" t="s">
        <v>713</v>
      </c>
      <c r="DL61" t="s">
        <v>713</v>
      </c>
      <c r="DM61" t="s">
        <v>713</v>
      </c>
      <c r="DN61" t="s">
        <v>859</v>
      </c>
      <c r="DO61" t="s">
        <v>714</v>
      </c>
      <c r="DP61" t="s">
        <v>117</v>
      </c>
      <c r="DQ61" t="s">
        <v>1330</v>
      </c>
      <c r="DR61" s="133">
        <v>43521.000567129631</v>
      </c>
      <c r="DS61">
        <v>-501070000</v>
      </c>
      <c r="DT61" s="133">
        <v>43528.607499999998</v>
      </c>
      <c r="DU61">
        <v>10862</v>
      </c>
      <c r="DV61" s="133">
        <v>43528.612384259257</v>
      </c>
      <c r="DW61">
        <v>-508090000</v>
      </c>
      <c r="DX61" t="s">
        <v>715</v>
      </c>
      <c r="DY61">
        <v>2069</v>
      </c>
    </row>
    <row r="62" spans="1:129" x14ac:dyDescent="0.2">
      <c r="A62">
        <v>123</v>
      </c>
      <c r="B62" t="s">
        <v>874</v>
      </c>
      <c r="C62">
        <v>26332</v>
      </c>
      <c r="D62" t="s">
        <v>1219</v>
      </c>
      <c r="E62">
        <v>1</v>
      </c>
      <c r="F62">
        <v>20224204</v>
      </c>
      <c r="G62">
        <v>0</v>
      </c>
      <c r="H62" t="s">
        <v>847</v>
      </c>
      <c r="I62" s="133">
        <v>43529.041666666664</v>
      </c>
      <c r="J62">
        <v>1012</v>
      </c>
      <c r="K62">
        <v>1012</v>
      </c>
      <c r="L62">
        <v>67</v>
      </c>
      <c r="M62">
        <v>67</v>
      </c>
      <c r="N62">
        <v>51</v>
      </c>
      <c r="O62">
        <v>73</v>
      </c>
      <c r="P62" t="s">
        <v>975</v>
      </c>
      <c r="Q62" t="s">
        <v>117</v>
      </c>
      <c r="R62" t="s">
        <v>117</v>
      </c>
      <c r="S62" t="s">
        <v>117</v>
      </c>
      <c r="T62" t="s">
        <v>117</v>
      </c>
      <c r="U62">
        <v>1</v>
      </c>
      <c r="V62">
        <v>41</v>
      </c>
      <c r="W62">
        <v>41</v>
      </c>
      <c r="X62">
        <v>16</v>
      </c>
      <c r="Y62">
        <v>16</v>
      </c>
      <c r="Z62">
        <v>0</v>
      </c>
      <c r="AA62">
        <v>0</v>
      </c>
      <c r="AB62">
        <v>0</v>
      </c>
      <c r="AC62">
        <v>0</v>
      </c>
      <c r="AD62">
        <v>0</v>
      </c>
      <c r="AE62">
        <v>0</v>
      </c>
      <c r="AF62" t="s">
        <v>939</v>
      </c>
      <c r="AG62">
        <v>25</v>
      </c>
      <c r="AH62">
        <v>25</v>
      </c>
      <c r="AI62">
        <v>0</v>
      </c>
      <c r="AJ62">
        <v>0</v>
      </c>
      <c r="AK62">
        <v>0</v>
      </c>
      <c r="AL62">
        <v>0</v>
      </c>
      <c r="AM62">
        <v>0</v>
      </c>
      <c r="AN62">
        <v>0</v>
      </c>
      <c r="AO62">
        <v>0</v>
      </c>
      <c r="AP62">
        <v>0</v>
      </c>
      <c r="AQ62">
        <v>0</v>
      </c>
      <c r="AR62">
        <v>0</v>
      </c>
      <c r="AS62">
        <v>16</v>
      </c>
      <c r="AT62">
        <v>16</v>
      </c>
      <c r="AU62">
        <v>16</v>
      </c>
      <c r="AV62">
        <v>0</v>
      </c>
      <c r="AW62">
        <v>0</v>
      </c>
      <c r="AX62">
        <v>0</v>
      </c>
      <c r="AY62">
        <v>0</v>
      </c>
      <c r="AZ62">
        <v>0</v>
      </c>
      <c r="BA62">
        <v>0</v>
      </c>
      <c r="BB62">
        <v>0</v>
      </c>
      <c r="BC62">
        <v>0</v>
      </c>
      <c r="BD62">
        <v>0</v>
      </c>
      <c r="BE62">
        <v>1452</v>
      </c>
      <c r="BF62">
        <v>1380</v>
      </c>
      <c r="BG62">
        <v>16</v>
      </c>
      <c r="BH62">
        <v>1364</v>
      </c>
      <c r="BI62">
        <v>72</v>
      </c>
      <c r="BJ62">
        <v>1364</v>
      </c>
      <c r="BK62">
        <v>0</v>
      </c>
      <c r="BL62">
        <v>1364</v>
      </c>
      <c r="BM62">
        <v>0</v>
      </c>
      <c r="BN62">
        <v>0</v>
      </c>
      <c r="BO62">
        <v>0</v>
      </c>
      <c r="BP62">
        <v>0</v>
      </c>
      <c r="BQ62">
        <v>0</v>
      </c>
      <c r="BR62">
        <v>0</v>
      </c>
      <c r="BS62">
        <v>0</v>
      </c>
      <c r="BT62">
        <v>0</v>
      </c>
      <c r="BU62">
        <v>0</v>
      </c>
      <c r="BV62">
        <v>16</v>
      </c>
      <c r="BW62">
        <v>16</v>
      </c>
      <c r="BX62">
        <v>0</v>
      </c>
      <c r="BY62">
        <v>0</v>
      </c>
      <c r="BZ62">
        <v>0</v>
      </c>
      <c r="CA62">
        <v>0</v>
      </c>
      <c r="CB62">
        <v>0</v>
      </c>
      <c r="CC62">
        <v>0</v>
      </c>
      <c r="CD62">
        <v>0</v>
      </c>
      <c r="CE62">
        <v>0</v>
      </c>
      <c r="CF62">
        <v>0</v>
      </c>
      <c r="CG62">
        <v>0</v>
      </c>
      <c r="CH62">
        <v>25120.41</v>
      </c>
      <c r="CI62">
        <v>48152.160000000003</v>
      </c>
      <c r="CJ62" t="s">
        <v>939</v>
      </c>
      <c r="CK62" t="s">
        <v>117</v>
      </c>
      <c r="CL62" t="s">
        <v>939</v>
      </c>
      <c r="CM62" t="s">
        <v>117</v>
      </c>
      <c r="CN62">
        <v>6056</v>
      </c>
      <c r="CO62">
        <v>1003</v>
      </c>
      <c r="CP62" t="s">
        <v>709</v>
      </c>
      <c r="CQ62" t="s">
        <v>857</v>
      </c>
      <c r="CR62" t="s">
        <v>858</v>
      </c>
      <c r="CS62" t="s">
        <v>710</v>
      </c>
      <c r="CT62">
        <v>2</v>
      </c>
      <c r="CU62" t="s">
        <v>117</v>
      </c>
      <c r="CV62">
        <v>0</v>
      </c>
      <c r="CW62" t="s">
        <v>285</v>
      </c>
      <c r="CX62">
        <v>73</v>
      </c>
      <c r="CY62" t="s">
        <v>711</v>
      </c>
      <c r="CZ62">
        <v>73</v>
      </c>
      <c r="DA62" t="s">
        <v>117</v>
      </c>
      <c r="DB62">
        <v>0</v>
      </c>
      <c r="DC62" t="s">
        <v>1220</v>
      </c>
      <c r="DD62" s="133">
        <v>43528.416666666664</v>
      </c>
      <c r="DE62" s="133">
        <v>43528.583333333336</v>
      </c>
      <c r="DF62" s="134">
        <v>43529</v>
      </c>
      <c r="DG62" s="134">
        <v>43529</v>
      </c>
      <c r="DH62" s="133">
        <v>43528.485081018516</v>
      </c>
      <c r="DI62" s="134">
        <v>25570</v>
      </c>
      <c r="DJ62" t="s">
        <v>712</v>
      </c>
      <c r="DK62" t="s">
        <v>713</v>
      </c>
      <c r="DL62" t="s">
        <v>713</v>
      </c>
      <c r="DM62" t="s">
        <v>713</v>
      </c>
      <c r="DN62" t="s">
        <v>859</v>
      </c>
      <c r="DO62" t="s">
        <v>714</v>
      </c>
      <c r="DP62" t="s">
        <v>117</v>
      </c>
      <c r="DQ62" t="s">
        <v>1221</v>
      </c>
      <c r="DR62" s="133">
        <v>43521.000567129631</v>
      </c>
      <c r="DS62">
        <v>-501070000</v>
      </c>
      <c r="DT62" s="133">
        <v>43528.485081018516</v>
      </c>
      <c r="DU62">
        <v>10862</v>
      </c>
      <c r="DV62" s="133">
        <v>43528.495405092595</v>
      </c>
      <c r="DW62">
        <v>536000001</v>
      </c>
      <c r="DX62" t="s">
        <v>715</v>
      </c>
      <c r="DY62">
        <v>2008</v>
      </c>
    </row>
    <row r="63" spans="1:129" x14ac:dyDescent="0.2">
      <c r="A63">
        <v>166</v>
      </c>
      <c r="B63" t="s">
        <v>874</v>
      </c>
      <c r="C63">
        <v>26333</v>
      </c>
      <c r="D63" t="s">
        <v>1225</v>
      </c>
      <c r="E63">
        <v>1</v>
      </c>
      <c r="F63">
        <v>20224205</v>
      </c>
      <c r="G63">
        <v>0</v>
      </c>
      <c r="H63" t="s">
        <v>847</v>
      </c>
      <c r="I63" s="133">
        <v>43529.291666666664</v>
      </c>
      <c r="J63">
        <v>578</v>
      </c>
      <c r="K63">
        <v>578</v>
      </c>
      <c r="L63">
        <v>20</v>
      </c>
      <c r="M63">
        <v>20</v>
      </c>
      <c r="N63">
        <v>20</v>
      </c>
      <c r="O63">
        <v>7301</v>
      </c>
      <c r="P63" t="s">
        <v>976</v>
      </c>
      <c r="Q63" t="s">
        <v>117</v>
      </c>
      <c r="R63" t="s">
        <v>117</v>
      </c>
      <c r="S63" t="s">
        <v>117</v>
      </c>
      <c r="T63" t="s">
        <v>117</v>
      </c>
      <c r="U63">
        <v>1</v>
      </c>
      <c r="V63">
        <v>40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>
        <v>0</v>
      </c>
      <c r="AE63">
        <v>0</v>
      </c>
      <c r="AF63" t="s">
        <v>919</v>
      </c>
      <c r="AG63">
        <v>16</v>
      </c>
      <c r="AH63">
        <v>0</v>
      </c>
      <c r="AI63">
        <v>0</v>
      </c>
      <c r="AJ63">
        <v>1</v>
      </c>
      <c r="AK63">
        <v>0</v>
      </c>
      <c r="AL63">
        <v>0</v>
      </c>
      <c r="AM63">
        <v>2</v>
      </c>
      <c r="AN63">
        <v>0</v>
      </c>
      <c r="AO63">
        <v>0</v>
      </c>
      <c r="AP63">
        <v>0</v>
      </c>
      <c r="AQ63">
        <v>0</v>
      </c>
      <c r="AR63">
        <v>0</v>
      </c>
      <c r="AS63">
        <v>21</v>
      </c>
      <c r="AT63">
        <v>0</v>
      </c>
      <c r="AU63">
        <v>0</v>
      </c>
      <c r="AV63">
        <v>0</v>
      </c>
      <c r="AW63">
        <v>0</v>
      </c>
      <c r="AX63">
        <v>0</v>
      </c>
      <c r="AY63">
        <v>0</v>
      </c>
      <c r="AZ63">
        <v>0</v>
      </c>
      <c r="BA63">
        <v>0</v>
      </c>
      <c r="BB63">
        <v>0</v>
      </c>
      <c r="BC63">
        <v>0</v>
      </c>
      <c r="BD63">
        <v>0</v>
      </c>
      <c r="BE63">
        <v>877</v>
      </c>
      <c r="BF63">
        <v>28</v>
      </c>
      <c r="BG63">
        <v>0</v>
      </c>
      <c r="BH63">
        <v>856</v>
      </c>
      <c r="BI63">
        <v>21</v>
      </c>
      <c r="BJ63">
        <v>722</v>
      </c>
      <c r="BK63">
        <v>0</v>
      </c>
      <c r="BL63">
        <v>722</v>
      </c>
      <c r="BM63">
        <v>2</v>
      </c>
      <c r="BN63">
        <v>0</v>
      </c>
      <c r="BO63">
        <v>2</v>
      </c>
      <c r="BP63">
        <v>84</v>
      </c>
      <c r="BQ63">
        <v>0</v>
      </c>
      <c r="BR63">
        <v>84</v>
      </c>
      <c r="BS63">
        <v>0</v>
      </c>
      <c r="BT63">
        <v>0</v>
      </c>
      <c r="BU63">
        <v>0</v>
      </c>
      <c r="BV63">
        <v>48</v>
      </c>
      <c r="BW63">
        <v>0</v>
      </c>
      <c r="BX63">
        <v>48</v>
      </c>
      <c r="BY63">
        <v>0</v>
      </c>
      <c r="BZ63">
        <v>0</v>
      </c>
      <c r="CA63">
        <v>0</v>
      </c>
      <c r="CB63">
        <v>0</v>
      </c>
      <c r="CC63">
        <v>0</v>
      </c>
      <c r="CD63">
        <v>0</v>
      </c>
      <c r="CE63">
        <v>0</v>
      </c>
      <c r="CF63">
        <v>0</v>
      </c>
      <c r="CG63">
        <v>0</v>
      </c>
      <c r="CH63">
        <v>19944.59</v>
      </c>
      <c r="CI63">
        <v>5899.2</v>
      </c>
      <c r="CJ63" t="s">
        <v>919</v>
      </c>
      <c r="CK63" t="s">
        <v>117</v>
      </c>
      <c r="CL63" t="s">
        <v>919</v>
      </c>
      <c r="CM63" t="s">
        <v>117</v>
      </c>
      <c r="CN63">
        <v>6065</v>
      </c>
      <c r="CO63">
        <v>1003</v>
      </c>
      <c r="CP63" t="s">
        <v>709</v>
      </c>
      <c r="CQ63" t="s">
        <v>1047</v>
      </c>
      <c r="CR63" t="s">
        <v>890</v>
      </c>
      <c r="CS63" t="s">
        <v>710</v>
      </c>
      <c r="CT63">
        <v>1</v>
      </c>
      <c r="CU63" t="s">
        <v>117</v>
      </c>
      <c r="CV63">
        <v>0</v>
      </c>
      <c r="CW63" t="s">
        <v>267</v>
      </c>
      <c r="CX63">
        <v>7301</v>
      </c>
      <c r="CY63" t="s">
        <v>711</v>
      </c>
      <c r="CZ63">
        <v>7301</v>
      </c>
      <c r="DA63" t="s">
        <v>117</v>
      </c>
      <c r="DB63">
        <v>0</v>
      </c>
      <c r="DC63" t="s">
        <v>223</v>
      </c>
      <c r="DD63" s="133">
        <v>43528.416666666664</v>
      </c>
      <c r="DE63" s="133">
        <v>43528.583333333336</v>
      </c>
      <c r="DF63" s="134">
        <v>43529</v>
      </c>
      <c r="DG63" s="134">
        <v>43529</v>
      </c>
      <c r="DH63" s="133">
        <v>43528.61136574074</v>
      </c>
      <c r="DI63" s="134">
        <v>25570</v>
      </c>
      <c r="DJ63" t="s">
        <v>712</v>
      </c>
      <c r="DK63" t="s">
        <v>713</v>
      </c>
      <c r="DL63" t="s">
        <v>713</v>
      </c>
      <c r="DM63" t="s">
        <v>713</v>
      </c>
      <c r="DN63" t="s">
        <v>859</v>
      </c>
      <c r="DO63" t="s">
        <v>714</v>
      </c>
      <c r="DP63" t="s">
        <v>1347</v>
      </c>
      <c r="DQ63" t="s">
        <v>1226</v>
      </c>
      <c r="DR63" s="133">
        <v>43521.000567129631</v>
      </c>
      <c r="DS63">
        <v>-501070000</v>
      </c>
      <c r="DT63" s="133">
        <v>43528.61136574074</v>
      </c>
      <c r="DU63">
        <v>10862</v>
      </c>
      <c r="DV63" s="133">
        <v>43528.612187500003</v>
      </c>
      <c r="DW63">
        <v>-541010000</v>
      </c>
      <c r="DX63" t="s">
        <v>715</v>
      </c>
      <c r="DY63">
        <v>2068</v>
      </c>
    </row>
    <row r="64" spans="1:129" x14ac:dyDescent="0.2">
      <c r="A64">
        <v>164</v>
      </c>
      <c r="B64" t="s">
        <v>874</v>
      </c>
      <c r="C64">
        <v>26335</v>
      </c>
      <c r="D64" t="s">
        <v>1206</v>
      </c>
      <c r="E64">
        <v>1</v>
      </c>
      <c r="F64">
        <v>20224207</v>
      </c>
      <c r="G64">
        <v>0</v>
      </c>
      <c r="H64" t="s">
        <v>847</v>
      </c>
      <c r="I64" s="133">
        <v>43529.291666666664</v>
      </c>
      <c r="J64">
        <v>1309</v>
      </c>
      <c r="K64">
        <v>1309</v>
      </c>
      <c r="L64">
        <v>22</v>
      </c>
      <c r="M64">
        <v>22</v>
      </c>
      <c r="N64">
        <v>22</v>
      </c>
      <c r="O64">
        <v>67</v>
      </c>
      <c r="P64" t="s">
        <v>965</v>
      </c>
      <c r="Q64" t="s">
        <v>117</v>
      </c>
      <c r="R64" t="s">
        <v>117</v>
      </c>
      <c r="S64" t="s">
        <v>117</v>
      </c>
      <c r="T64" t="s">
        <v>117</v>
      </c>
      <c r="U64">
        <v>1</v>
      </c>
      <c r="V64">
        <v>42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>
        <v>0</v>
      </c>
      <c r="AE64">
        <v>0</v>
      </c>
      <c r="AF64" t="s">
        <v>1015</v>
      </c>
      <c r="AG64">
        <v>27</v>
      </c>
      <c r="AH64">
        <v>0</v>
      </c>
      <c r="AI64">
        <v>0</v>
      </c>
      <c r="AJ64">
        <v>1</v>
      </c>
      <c r="AK64">
        <v>0</v>
      </c>
      <c r="AL64">
        <v>0</v>
      </c>
      <c r="AM64">
        <v>2</v>
      </c>
      <c r="AN64">
        <v>0</v>
      </c>
      <c r="AO64">
        <v>0</v>
      </c>
      <c r="AP64">
        <v>0</v>
      </c>
      <c r="AQ64">
        <v>0</v>
      </c>
      <c r="AR64">
        <v>0</v>
      </c>
      <c r="AS64">
        <v>12</v>
      </c>
      <c r="AT64">
        <v>0</v>
      </c>
      <c r="AU64">
        <v>0</v>
      </c>
      <c r="AV64">
        <v>0</v>
      </c>
      <c r="AW64">
        <v>0</v>
      </c>
      <c r="AX64">
        <v>0</v>
      </c>
      <c r="AY64">
        <v>0</v>
      </c>
      <c r="AZ64">
        <v>0</v>
      </c>
      <c r="BA64">
        <v>0</v>
      </c>
      <c r="BB64">
        <v>0</v>
      </c>
      <c r="BC64">
        <v>0</v>
      </c>
      <c r="BD64">
        <v>0</v>
      </c>
      <c r="BE64">
        <v>1473</v>
      </c>
      <c r="BF64">
        <v>0</v>
      </c>
      <c r="BG64">
        <v>0</v>
      </c>
      <c r="BH64">
        <v>1447</v>
      </c>
      <c r="BI64">
        <v>26</v>
      </c>
      <c r="BJ64">
        <v>1385</v>
      </c>
      <c r="BK64">
        <v>0</v>
      </c>
      <c r="BL64">
        <v>1385</v>
      </c>
      <c r="BM64">
        <v>4</v>
      </c>
      <c r="BN64">
        <v>0</v>
      </c>
      <c r="BO64">
        <v>4</v>
      </c>
      <c r="BP64">
        <v>46</v>
      </c>
      <c r="BQ64">
        <v>0</v>
      </c>
      <c r="BR64">
        <v>46</v>
      </c>
      <c r="BS64">
        <v>0</v>
      </c>
      <c r="BT64">
        <v>0</v>
      </c>
      <c r="BU64">
        <v>0</v>
      </c>
      <c r="BV64">
        <v>12</v>
      </c>
      <c r="BW64">
        <v>0</v>
      </c>
      <c r="BX64">
        <v>12</v>
      </c>
      <c r="BY64">
        <v>0</v>
      </c>
      <c r="BZ64">
        <v>0</v>
      </c>
      <c r="CA64">
        <v>0</v>
      </c>
      <c r="CB64">
        <v>0</v>
      </c>
      <c r="CC64">
        <v>0</v>
      </c>
      <c r="CD64">
        <v>0</v>
      </c>
      <c r="CE64">
        <v>0</v>
      </c>
      <c r="CF64">
        <v>0</v>
      </c>
      <c r="CG64">
        <v>0</v>
      </c>
      <c r="CH64">
        <v>14126.35</v>
      </c>
      <c r="CI64">
        <v>5956.8</v>
      </c>
      <c r="CJ64" t="s">
        <v>1015</v>
      </c>
      <c r="CK64" t="s">
        <v>117</v>
      </c>
      <c r="CL64" t="s">
        <v>1015</v>
      </c>
      <c r="CM64" t="s">
        <v>117</v>
      </c>
      <c r="CN64">
        <v>6698</v>
      </c>
      <c r="CO64">
        <v>1003</v>
      </c>
      <c r="CP64" t="s">
        <v>709</v>
      </c>
      <c r="CQ64" t="s">
        <v>1047</v>
      </c>
      <c r="CR64" t="s">
        <v>890</v>
      </c>
      <c r="CS64" t="s">
        <v>710</v>
      </c>
      <c r="CT64">
        <v>0</v>
      </c>
      <c r="CU64" t="s">
        <v>117</v>
      </c>
      <c r="CV64">
        <v>0</v>
      </c>
      <c r="CW64" t="s">
        <v>272</v>
      </c>
      <c r="CX64">
        <v>67</v>
      </c>
      <c r="CY64" t="s">
        <v>711</v>
      </c>
      <c r="CZ64">
        <v>67</v>
      </c>
      <c r="DA64" t="s">
        <v>117</v>
      </c>
      <c r="DB64">
        <v>0</v>
      </c>
      <c r="DC64" t="s">
        <v>322</v>
      </c>
      <c r="DD64" s="133">
        <v>43528.416666666664</v>
      </c>
      <c r="DE64" s="133">
        <v>43528.583333333336</v>
      </c>
      <c r="DF64" s="134">
        <v>43529</v>
      </c>
      <c r="DG64" s="134">
        <v>43529</v>
      </c>
      <c r="DH64" s="133">
        <v>43528.61136574074</v>
      </c>
      <c r="DI64" s="134">
        <v>25570</v>
      </c>
      <c r="DJ64" t="s">
        <v>712</v>
      </c>
      <c r="DK64" t="s">
        <v>713</v>
      </c>
      <c r="DL64" t="s">
        <v>713</v>
      </c>
      <c r="DM64" t="s">
        <v>713</v>
      </c>
      <c r="DN64" t="s">
        <v>859</v>
      </c>
      <c r="DO64" t="s">
        <v>714</v>
      </c>
      <c r="DP64" t="s">
        <v>1345</v>
      </c>
      <c r="DQ64" t="s">
        <v>1207</v>
      </c>
      <c r="DR64" s="133">
        <v>43521.000567129631</v>
      </c>
      <c r="DS64">
        <v>-501070000</v>
      </c>
      <c r="DT64" s="133">
        <v>43528.61136574074</v>
      </c>
      <c r="DU64">
        <v>10862</v>
      </c>
      <c r="DV64" s="133">
        <v>43528.612187500003</v>
      </c>
      <c r="DW64">
        <v>-541010000</v>
      </c>
      <c r="DX64" t="s">
        <v>715</v>
      </c>
      <c r="DY64">
        <v>2272</v>
      </c>
    </row>
    <row r="65" spans="1:129" x14ac:dyDescent="0.2">
      <c r="A65">
        <v>10</v>
      </c>
      <c r="B65" t="s">
        <v>874</v>
      </c>
      <c r="C65">
        <v>30648</v>
      </c>
      <c r="D65" t="s">
        <v>1180</v>
      </c>
      <c r="E65">
        <v>1</v>
      </c>
      <c r="F65">
        <v>20226289</v>
      </c>
      <c r="G65">
        <v>0</v>
      </c>
      <c r="H65" t="s">
        <v>847</v>
      </c>
      <c r="I65" s="133">
        <v>43528.708333333336</v>
      </c>
      <c r="J65">
        <v>777</v>
      </c>
      <c r="K65">
        <v>777</v>
      </c>
      <c r="L65">
        <v>683</v>
      </c>
      <c r="M65">
        <v>648</v>
      </c>
      <c r="N65">
        <v>0</v>
      </c>
      <c r="O65">
        <v>56</v>
      </c>
      <c r="P65" t="s">
        <v>950</v>
      </c>
      <c r="Q65" t="s">
        <v>117</v>
      </c>
      <c r="R65" t="s">
        <v>117</v>
      </c>
      <c r="S65" t="s">
        <v>117</v>
      </c>
      <c r="T65" t="s">
        <v>117</v>
      </c>
      <c r="U65">
        <v>2</v>
      </c>
      <c r="V65">
        <v>25</v>
      </c>
      <c r="W65">
        <v>25</v>
      </c>
      <c r="X65">
        <v>23</v>
      </c>
      <c r="Y65">
        <v>0</v>
      </c>
      <c r="Z65">
        <v>10</v>
      </c>
      <c r="AA65">
        <v>12</v>
      </c>
      <c r="AB65">
        <v>10</v>
      </c>
      <c r="AC65">
        <v>10</v>
      </c>
      <c r="AD65">
        <v>10</v>
      </c>
      <c r="AE65">
        <v>0</v>
      </c>
      <c r="AF65" t="s">
        <v>983</v>
      </c>
      <c r="AG65">
        <v>19</v>
      </c>
      <c r="AH65">
        <v>19</v>
      </c>
      <c r="AI65">
        <v>17</v>
      </c>
      <c r="AJ65">
        <v>0</v>
      </c>
      <c r="AK65">
        <v>0</v>
      </c>
      <c r="AL65">
        <v>0</v>
      </c>
      <c r="AM65">
        <v>2</v>
      </c>
      <c r="AN65">
        <v>2</v>
      </c>
      <c r="AO65">
        <v>2</v>
      </c>
      <c r="AP65">
        <v>0</v>
      </c>
      <c r="AQ65">
        <v>0</v>
      </c>
      <c r="AR65">
        <v>0</v>
      </c>
      <c r="AS65">
        <v>4</v>
      </c>
      <c r="AT65">
        <v>4</v>
      </c>
      <c r="AU65">
        <v>4</v>
      </c>
      <c r="AV65">
        <v>0</v>
      </c>
      <c r="AW65">
        <v>0</v>
      </c>
      <c r="AX65">
        <v>0</v>
      </c>
      <c r="AY65">
        <v>0</v>
      </c>
      <c r="AZ65">
        <v>0</v>
      </c>
      <c r="BA65">
        <v>0</v>
      </c>
      <c r="BB65">
        <v>0</v>
      </c>
      <c r="BC65">
        <v>0</v>
      </c>
      <c r="BD65">
        <v>0</v>
      </c>
      <c r="BE65">
        <v>697</v>
      </c>
      <c r="BF65">
        <v>697</v>
      </c>
      <c r="BG65">
        <v>652</v>
      </c>
      <c r="BH65">
        <v>45</v>
      </c>
      <c r="BI65">
        <v>0</v>
      </c>
      <c r="BJ65">
        <v>622</v>
      </c>
      <c r="BK65">
        <v>577</v>
      </c>
      <c r="BL65">
        <v>45</v>
      </c>
      <c r="BM65">
        <v>0</v>
      </c>
      <c r="BN65">
        <v>0</v>
      </c>
      <c r="BO65">
        <v>0</v>
      </c>
      <c r="BP65">
        <v>71</v>
      </c>
      <c r="BQ65">
        <v>71</v>
      </c>
      <c r="BR65">
        <v>0</v>
      </c>
      <c r="BS65">
        <v>0</v>
      </c>
      <c r="BT65">
        <v>0</v>
      </c>
      <c r="BU65">
        <v>0</v>
      </c>
      <c r="BV65">
        <v>4</v>
      </c>
      <c r="BW65">
        <v>4</v>
      </c>
      <c r="BX65">
        <v>0</v>
      </c>
      <c r="BY65">
        <v>0</v>
      </c>
      <c r="BZ65">
        <v>0</v>
      </c>
      <c r="CA65">
        <v>0</v>
      </c>
      <c r="CB65">
        <v>0</v>
      </c>
      <c r="CC65">
        <v>0</v>
      </c>
      <c r="CD65">
        <v>0</v>
      </c>
      <c r="CE65">
        <v>0</v>
      </c>
      <c r="CF65">
        <v>0</v>
      </c>
      <c r="CG65">
        <v>0</v>
      </c>
      <c r="CH65">
        <v>4821.24</v>
      </c>
      <c r="CI65">
        <v>24575.040000000001</v>
      </c>
      <c r="CJ65" t="s">
        <v>983</v>
      </c>
      <c r="CK65" t="s">
        <v>117</v>
      </c>
      <c r="CL65" t="s">
        <v>983</v>
      </c>
      <c r="CM65" t="s">
        <v>117</v>
      </c>
      <c r="CN65">
        <v>0</v>
      </c>
      <c r="CO65">
        <v>1003</v>
      </c>
      <c r="CP65" t="s">
        <v>709</v>
      </c>
      <c r="CQ65" t="s">
        <v>903</v>
      </c>
      <c r="CR65" t="s">
        <v>858</v>
      </c>
      <c r="CS65" t="s">
        <v>710</v>
      </c>
      <c r="CT65">
        <v>0</v>
      </c>
      <c r="CU65" t="s">
        <v>223</v>
      </c>
      <c r="CV65">
        <v>0</v>
      </c>
      <c r="CW65" t="s">
        <v>718</v>
      </c>
      <c r="CX65" t="s">
        <v>1181</v>
      </c>
      <c r="CY65" t="s">
        <v>711</v>
      </c>
      <c r="CZ65" t="s">
        <v>1182</v>
      </c>
      <c r="DA65" t="s">
        <v>117</v>
      </c>
      <c r="DB65">
        <v>0</v>
      </c>
      <c r="DC65" t="s">
        <v>223</v>
      </c>
      <c r="DD65" s="133">
        <v>43528.417013888888</v>
      </c>
      <c r="DE65" s="134">
        <v>25570</v>
      </c>
      <c r="DF65" s="134">
        <v>43529</v>
      </c>
      <c r="DG65" s="134">
        <v>43528</v>
      </c>
      <c r="DH65" s="133">
        <v>43528.423784722225</v>
      </c>
      <c r="DI65" s="134">
        <v>25570</v>
      </c>
      <c r="DJ65" t="s">
        <v>712</v>
      </c>
      <c r="DK65" t="s">
        <v>713</v>
      </c>
      <c r="DL65" t="s">
        <v>713</v>
      </c>
      <c r="DM65" t="s">
        <v>713</v>
      </c>
      <c r="DN65" t="s">
        <v>715</v>
      </c>
      <c r="DO65" t="s">
        <v>714</v>
      </c>
      <c r="DP65" t="s">
        <v>117</v>
      </c>
      <c r="DQ65" t="s">
        <v>1292</v>
      </c>
      <c r="DR65" s="133">
        <v>43528.417175925926</v>
      </c>
      <c r="DS65">
        <v>10861</v>
      </c>
      <c r="DT65" s="133">
        <v>43528.56927083333</v>
      </c>
      <c r="DU65">
        <v>10876</v>
      </c>
      <c r="DV65" s="133">
        <v>43528.612314814818</v>
      </c>
      <c r="DW65">
        <v>-900</v>
      </c>
      <c r="DX65" t="s">
        <v>715</v>
      </c>
      <c r="DY65">
        <v>2000</v>
      </c>
    </row>
    <row r="66" spans="1:129" x14ac:dyDescent="0.2">
      <c r="A66">
        <v>7</v>
      </c>
      <c r="B66" t="s">
        <v>874</v>
      </c>
      <c r="C66">
        <v>30648</v>
      </c>
      <c r="D66" t="s">
        <v>1180</v>
      </c>
      <c r="E66">
        <v>1</v>
      </c>
      <c r="F66">
        <v>20226288</v>
      </c>
      <c r="G66">
        <v>0</v>
      </c>
      <c r="H66" t="s">
        <v>847</v>
      </c>
      <c r="I66" s="133">
        <v>43528.708333333336</v>
      </c>
      <c r="J66">
        <v>777</v>
      </c>
      <c r="K66">
        <v>777</v>
      </c>
      <c r="L66">
        <v>683</v>
      </c>
      <c r="M66">
        <v>648</v>
      </c>
      <c r="N66">
        <v>0</v>
      </c>
      <c r="O66">
        <v>5601</v>
      </c>
      <c r="P66" t="s">
        <v>951</v>
      </c>
      <c r="Q66" t="s">
        <v>117</v>
      </c>
      <c r="R66" t="s">
        <v>117</v>
      </c>
      <c r="S66" t="s">
        <v>117</v>
      </c>
      <c r="T66" t="s">
        <v>117</v>
      </c>
      <c r="U66">
        <v>1</v>
      </c>
      <c r="V66">
        <v>19</v>
      </c>
      <c r="W66">
        <v>19</v>
      </c>
      <c r="X66">
        <v>17</v>
      </c>
      <c r="Y66">
        <v>0</v>
      </c>
      <c r="Z66">
        <v>14</v>
      </c>
      <c r="AA66">
        <v>0</v>
      </c>
      <c r="AB66">
        <v>14</v>
      </c>
      <c r="AC66">
        <v>14</v>
      </c>
      <c r="AD66">
        <v>14</v>
      </c>
      <c r="AE66">
        <v>0</v>
      </c>
      <c r="AF66" t="s">
        <v>983</v>
      </c>
      <c r="AG66">
        <v>12</v>
      </c>
      <c r="AH66">
        <v>12</v>
      </c>
      <c r="AI66">
        <v>10</v>
      </c>
      <c r="AJ66">
        <v>0</v>
      </c>
      <c r="AK66">
        <v>0</v>
      </c>
      <c r="AL66">
        <v>0</v>
      </c>
      <c r="AM66">
        <v>1</v>
      </c>
      <c r="AN66">
        <v>1</v>
      </c>
      <c r="AO66">
        <v>1</v>
      </c>
      <c r="AP66">
        <v>0</v>
      </c>
      <c r="AQ66">
        <v>0</v>
      </c>
      <c r="AR66">
        <v>0</v>
      </c>
      <c r="AS66">
        <v>6</v>
      </c>
      <c r="AT66">
        <v>6</v>
      </c>
      <c r="AU66">
        <v>6</v>
      </c>
      <c r="AV66">
        <v>0</v>
      </c>
      <c r="AW66">
        <v>0</v>
      </c>
      <c r="AX66">
        <v>0</v>
      </c>
      <c r="AY66">
        <v>0</v>
      </c>
      <c r="AZ66">
        <v>0</v>
      </c>
      <c r="BA66">
        <v>0</v>
      </c>
      <c r="BB66">
        <v>0</v>
      </c>
      <c r="BC66">
        <v>0</v>
      </c>
      <c r="BD66">
        <v>0</v>
      </c>
      <c r="BE66">
        <v>424</v>
      </c>
      <c r="BF66">
        <v>424</v>
      </c>
      <c r="BG66">
        <v>340</v>
      </c>
      <c r="BH66">
        <v>84</v>
      </c>
      <c r="BI66">
        <v>0</v>
      </c>
      <c r="BJ66">
        <v>401</v>
      </c>
      <c r="BK66">
        <v>317</v>
      </c>
      <c r="BL66">
        <v>84</v>
      </c>
      <c r="BM66">
        <v>0</v>
      </c>
      <c r="BN66">
        <v>0</v>
      </c>
      <c r="BO66">
        <v>0</v>
      </c>
      <c r="BP66">
        <v>17</v>
      </c>
      <c r="BQ66">
        <v>17</v>
      </c>
      <c r="BR66">
        <v>0</v>
      </c>
      <c r="BS66">
        <v>0</v>
      </c>
      <c r="BT66">
        <v>0</v>
      </c>
      <c r="BU66">
        <v>0</v>
      </c>
      <c r="BV66">
        <v>6</v>
      </c>
      <c r="BW66">
        <v>6</v>
      </c>
      <c r="BX66">
        <v>0</v>
      </c>
      <c r="BY66">
        <v>0</v>
      </c>
      <c r="BZ66">
        <v>0</v>
      </c>
      <c r="CA66">
        <v>0</v>
      </c>
      <c r="CB66">
        <v>0</v>
      </c>
      <c r="CC66">
        <v>0</v>
      </c>
      <c r="CD66">
        <v>0</v>
      </c>
      <c r="CE66">
        <v>0</v>
      </c>
      <c r="CF66">
        <v>0</v>
      </c>
      <c r="CG66">
        <v>0</v>
      </c>
      <c r="CH66">
        <v>9045.7800000000007</v>
      </c>
      <c r="CI66">
        <v>22283.279999999999</v>
      </c>
      <c r="CJ66" t="s">
        <v>983</v>
      </c>
      <c r="CK66" t="s">
        <v>117</v>
      </c>
      <c r="CL66" t="s">
        <v>983</v>
      </c>
      <c r="CM66" t="s">
        <v>117</v>
      </c>
      <c r="CN66">
        <v>0</v>
      </c>
      <c r="CO66">
        <v>1003</v>
      </c>
      <c r="CP66" t="s">
        <v>709</v>
      </c>
      <c r="CQ66" t="s">
        <v>903</v>
      </c>
      <c r="CR66" t="s">
        <v>858</v>
      </c>
      <c r="CS66" t="s">
        <v>710</v>
      </c>
      <c r="CT66">
        <v>2</v>
      </c>
      <c r="CU66" t="s">
        <v>223</v>
      </c>
      <c r="CV66">
        <v>0</v>
      </c>
      <c r="CW66" t="s">
        <v>718</v>
      </c>
      <c r="CX66" t="s">
        <v>1181</v>
      </c>
      <c r="CY66" t="s">
        <v>711</v>
      </c>
      <c r="CZ66" t="s">
        <v>1182</v>
      </c>
      <c r="DA66" t="s">
        <v>117</v>
      </c>
      <c r="DB66">
        <v>0</v>
      </c>
      <c r="DC66" t="s">
        <v>223</v>
      </c>
      <c r="DD66" s="133">
        <v>43528.417013888888</v>
      </c>
      <c r="DE66" s="134">
        <v>25570</v>
      </c>
      <c r="DF66" s="134">
        <v>43529</v>
      </c>
      <c r="DG66" s="134">
        <v>43528</v>
      </c>
      <c r="DH66" s="133">
        <v>43528.423784722225</v>
      </c>
      <c r="DI66" s="134">
        <v>25570</v>
      </c>
      <c r="DJ66" t="s">
        <v>712</v>
      </c>
      <c r="DK66" t="s">
        <v>713</v>
      </c>
      <c r="DL66" t="s">
        <v>713</v>
      </c>
      <c r="DM66" t="s">
        <v>713</v>
      </c>
      <c r="DN66" t="s">
        <v>715</v>
      </c>
      <c r="DO66" t="s">
        <v>714</v>
      </c>
      <c r="DP66" t="s">
        <v>117</v>
      </c>
      <c r="DQ66" t="s">
        <v>1292</v>
      </c>
      <c r="DR66" s="133">
        <v>43528.417175925926</v>
      </c>
      <c r="DS66">
        <v>10861</v>
      </c>
      <c r="DT66" s="133">
        <v>43528.56927083333</v>
      </c>
      <c r="DU66">
        <v>10876</v>
      </c>
      <c r="DV66" s="133">
        <v>43528.612314814818</v>
      </c>
      <c r="DW66">
        <v>-900</v>
      </c>
      <c r="DX66" t="s">
        <v>715</v>
      </c>
      <c r="DY66">
        <v>2057</v>
      </c>
    </row>
    <row r="67" spans="1:129" x14ac:dyDescent="0.2">
      <c r="A67">
        <v>9</v>
      </c>
      <c r="B67" t="s">
        <v>874</v>
      </c>
      <c r="C67">
        <v>30653</v>
      </c>
      <c r="D67" t="s">
        <v>1114</v>
      </c>
      <c r="E67">
        <v>1</v>
      </c>
      <c r="F67">
        <v>20226292</v>
      </c>
      <c r="G67">
        <v>0</v>
      </c>
      <c r="H67" t="s">
        <v>847</v>
      </c>
      <c r="I67" s="133">
        <v>43528.708333333336</v>
      </c>
      <c r="J67">
        <v>1185</v>
      </c>
      <c r="K67">
        <v>1185</v>
      </c>
      <c r="L67">
        <v>891</v>
      </c>
      <c r="M67">
        <v>833</v>
      </c>
      <c r="N67">
        <v>0</v>
      </c>
      <c r="O67">
        <v>2702</v>
      </c>
      <c r="P67" t="s">
        <v>918</v>
      </c>
      <c r="Q67" t="s">
        <v>117</v>
      </c>
      <c r="R67" t="s">
        <v>117</v>
      </c>
      <c r="S67" t="s">
        <v>117</v>
      </c>
      <c r="T67" t="s">
        <v>117</v>
      </c>
      <c r="U67">
        <v>2</v>
      </c>
      <c r="V67">
        <v>38</v>
      </c>
      <c r="W67">
        <v>38</v>
      </c>
      <c r="X67">
        <v>32</v>
      </c>
      <c r="Y67">
        <v>0</v>
      </c>
      <c r="Z67">
        <v>8</v>
      </c>
      <c r="AA67">
        <v>18</v>
      </c>
      <c r="AB67">
        <v>8</v>
      </c>
      <c r="AC67">
        <v>8</v>
      </c>
      <c r="AD67">
        <v>8</v>
      </c>
      <c r="AE67">
        <v>0</v>
      </c>
      <c r="AF67" t="s">
        <v>1016</v>
      </c>
      <c r="AG67">
        <v>28</v>
      </c>
      <c r="AH67">
        <v>28</v>
      </c>
      <c r="AI67">
        <v>22</v>
      </c>
      <c r="AJ67">
        <v>1</v>
      </c>
      <c r="AK67">
        <v>1</v>
      </c>
      <c r="AL67">
        <v>1</v>
      </c>
      <c r="AM67">
        <v>2</v>
      </c>
      <c r="AN67">
        <v>2</v>
      </c>
      <c r="AO67">
        <v>2</v>
      </c>
      <c r="AP67">
        <v>0</v>
      </c>
      <c r="AQ67">
        <v>0</v>
      </c>
      <c r="AR67">
        <v>0</v>
      </c>
      <c r="AS67">
        <v>7</v>
      </c>
      <c r="AT67">
        <v>7</v>
      </c>
      <c r="AU67">
        <v>7</v>
      </c>
      <c r="AV67">
        <v>0</v>
      </c>
      <c r="AW67">
        <v>0</v>
      </c>
      <c r="AX67">
        <v>0</v>
      </c>
      <c r="AY67">
        <v>0</v>
      </c>
      <c r="AZ67">
        <v>0</v>
      </c>
      <c r="BA67">
        <v>0</v>
      </c>
      <c r="BB67">
        <v>0</v>
      </c>
      <c r="BC67">
        <v>0</v>
      </c>
      <c r="BD67">
        <v>0</v>
      </c>
      <c r="BE67">
        <v>1280</v>
      </c>
      <c r="BF67">
        <v>1280</v>
      </c>
      <c r="BG67">
        <v>999</v>
      </c>
      <c r="BH67">
        <v>281</v>
      </c>
      <c r="BI67">
        <v>0</v>
      </c>
      <c r="BJ67">
        <v>1128</v>
      </c>
      <c r="BK67">
        <v>847</v>
      </c>
      <c r="BL67">
        <v>281</v>
      </c>
      <c r="BM67">
        <v>4</v>
      </c>
      <c r="BN67">
        <v>4</v>
      </c>
      <c r="BO67">
        <v>0</v>
      </c>
      <c r="BP67">
        <v>36</v>
      </c>
      <c r="BQ67">
        <v>36</v>
      </c>
      <c r="BR67">
        <v>0</v>
      </c>
      <c r="BS67">
        <v>0</v>
      </c>
      <c r="BT67">
        <v>0</v>
      </c>
      <c r="BU67">
        <v>0</v>
      </c>
      <c r="BV67">
        <v>112</v>
      </c>
      <c r="BW67">
        <v>112</v>
      </c>
      <c r="BX67">
        <v>0</v>
      </c>
      <c r="BY67">
        <v>0</v>
      </c>
      <c r="BZ67">
        <v>0</v>
      </c>
      <c r="CA67">
        <v>0</v>
      </c>
      <c r="CB67">
        <v>0</v>
      </c>
      <c r="CC67">
        <v>0</v>
      </c>
      <c r="CD67">
        <v>0</v>
      </c>
      <c r="CE67">
        <v>0</v>
      </c>
      <c r="CF67">
        <v>0</v>
      </c>
      <c r="CG67">
        <v>0</v>
      </c>
      <c r="CH67">
        <v>12904.3</v>
      </c>
      <c r="CI67">
        <v>35874.480000000003</v>
      </c>
      <c r="CJ67" t="s">
        <v>1016</v>
      </c>
      <c r="CK67" t="s">
        <v>117</v>
      </c>
      <c r="CL67" t="s">
        <v>1016</v>
      </c>
      <c r="CM67" t="s">
        <v>117</v>
      </c>
      <c r="CN67">
        <v>0</v>
      </c>
      <c r="CO67">
        <v>1003</v>
      </c>
      <c r="CP67" t="s">
        <v>709</v>
      </c>
      <c r="CQ67" t="s">
        <v>903</v>
      </c>
      <c r="CR67" t="s">
        <v>860</v>
      </c>
      <c r="CS67" t="s">
        <v>710</v>
      </c>
      <c r="CT67">
        <v>1</v>
      </c>
      <c r="CU67" t="s">
        <v>1044</v>
      </c>
      <c r="CV67">
        <v>0</v>
      </c>
      <c r="CW67" t="s">
        <v>269</v>
      </c>
      <c r="CX67" t="s">
        <v>1115</v>
      </c>
      <c r="CY67" t="s">
        <v>711</v>
      </c>
      <c r="CZ67" t="s">
        <v>1116</v>
      </c>
      <c r="DA67" t="s">
        <v>117</v>
      </c>
      <c r="DB67">
        <v>0</v>
      </c>
      <c r="DC67" t="s">
        <v>322</v>
      </c>
      <c r="DD67" s="133">
        <v>43528.417939814812</v>
      </c>
      <c r="DE67" s="134">
        <v>25570</v>
      </c>
      <c r="DF67" s="134">
        <v>43529</v>
      </c>
      <c r="DG67" s="134">
        <v>43528</v>
      </c>
      <c r="DH67" s="133">
        <v>43528.423784722225</v>
      </c>
      <c r="DI67" s="134">
        <v>25570</v>
      </c>
      <c r="DJ67" t="s">
        <v>712</v>
      </c>
      <c r="DK67" t="s">
        <v>713</v>
      </c>
      <c r="DL67" t="s">
        <v>713</v>
      </c>
      <c r="DM67" t="s">
        <v>713</v>
      </c>
      <c r="DN67" t="s">
        <v>715</v>
      </c>
      <c r="DO67" t="s">
        <v>714</v>
      </c>
      <c r="DP67" t="s">
        <v>117</v>
      </c>
      <c r="DQ67" t="s">
        <v>1290</v>
      </c>
      <c r="DR67" s="133">
        <v>43528.418090277781</v>
      </c>
      <c r="DS67">
        <v>10861</v>
      </c>
      <c r="DT67" s="133">
        <v>43528.538819444446</v>
      </c>
      <c r="DU67">
        <v>15435</v>
      </c>
      <c r="DV67" s="133">
        <v>43528.612916666665</v>
      </c>
      <c r="DW67">
        <v>-900</v>
      </c>
      <c r="DX67" t="s">
        <v>715</v>
      </c>
      <c r="DY67">
        <v>2038</v>
      </c>
    </row>
    <row r="68" spans="1:129" x14ac:dyDescent="0.2">
      <c r="A68">
        <v>5</v>
      </c>
      <c r="B68" t="s">
        <v>874</v>
      </c>
      <c r="C68">
        <v>30653</v>
      </c>
      <c r="D68" t="s">
        <v>1114</v>
      </c>
      <c r="E68">
        <v>1</v>
      </c>
      <c r="F68">
        <v>20226291</v>
      </c>
      <c r="G68">
        <v>0</v>
      </c>
      <c r="H68" t="s">
        <v>847</v>
      </c>
      <c r="I68" s="133">
        <v>43528.708333333336</v>
      </c>
      <c r="J68">
        <v>1185</v>
      </c>
      <c r="K68">
        <v>1185</v>
      </c>
      <c r="L68">
        <v>891</v>
      </c>
      <c r="M68">
        <v>833</v>
      </c>
      <c r="N68">
        <v>0</v>
      </c>
      <c r="O68">
        <v>2701</v>
      </c>
      <c r="P68" t="s">
        <v>917</v>
      </c>
      <c r="Q68" t="s">
        <v>117</v>
      </c>
      <c r="R68" t="s">
        <v>117</v>
      </c>
      <c r="S68" t="s">
        <v>117</v>
      </c>
      <c r="T68" t="s">
        <v>117</v>
      </c>
      <c r="U68">
        <v>1</v>
      </c>
      <c r="V68">
        <v>8</v>
      </c>
      <c r="W68">
        <v>8</v>
      </c>
      <c r="X68">
        <v>7</v>
      </c>
      <c r="Y68">
        <v>0</v>
      </c>
      <c r="Z68">
        <v>7</v>
      </c>
      <c r="AA68">
        <v>0</v>
      </c>
      <c r="AB68">
        <v>7</v>
      </c>
      <c r="AC68">
        <v>7</v>
      </c>
      <c r="AD68">
        <v>7</v>
      </c>
      <c r="AE68">
        <v>0</v>
      </c>
      <c r="AF68" t="s">
        <v>1016</v>
      </c>
      <c r="AG68">
        <v>5</v>
      </c>
      <c r="AH68">
        <v>5</v>
      </c>
      <c r="AI68">
        <v>4</v>
      </c>
      <c r="AJ68">
        <v>0</v>
      </c>
      <c r="AK68">
        <v>0</v>
      </c>
      <c r="AL68">
        <v>0</v>
      </c>
      <c r="AM68">
        <v>1</v>
      </c>
      <c r="AN68">
        <v>1</v>
      </c>
      <c r="AO68">
        <v>1</v>
      </c>
      <c r="AP68">
        <v>1</v>
      </c>
      <c r="AQ68">
        <v>1</v>
      </c>
      <c r="AR68">
        <v>1</v>
      </c>
      <c r="AS68">
        <v>0</v>
      </c>
      <c r="AT68">
        <v>0</v>
      </c>
      <c r="AU68">
        <v>0</v>
      </c>
      <c r="AV68">
        <v>0</v>
      </c>
      <c r="AW68">
        <v>0</v>
      </c>
      <c r="AX68">
        <v>0</v>
      </c>
      <c r="AY68">
        <v>0</v>
      </c>
      <c r="AZ68">
        <v>0</v>
      </c>
      <c r="BA68">
        <v>0</v>
      </c>
      <c r="BB68">
        <v>0</v>
      </c>
      <c r="BC68">
        <v>0</v>
      </c>
      <c r="BD68">
        <v>0</v>
      </c>
      <c r="BE68">
        <v>163</v>
      </c>
      <c r="BF68">
        <v>163</v>
      </c>
      <c r="BG68">
        <v>126</v>
      </c>
      <c r="BH68">
        <v>37</v>
      </c>
      <c r="BI68">
        <v>0</v>
      </c>
      <c r="BJ68">
        <v>152</v>
      </c>
      <c r="BK68">
        <v>115</v>
      </c>
      <c r="BL68">
        <v>37</v>
      </c>
      <c r="BM68">
        <v>0</v>
      </c>
      <c r="BN68">
        <v>0</v>
      </c>
      <c r="BO68">
        <v>0</v>
      </c>
      <c r="BP68">
        <v>1</v>
      </c>
      <c r="BQ68">
        <v>1</v>
      </c>
      <c r="BR68">
        <v>0</v>
      </c>
      <c r="BS68">
        <v>2</v>
      </c>
      <c r="BT68">
        <v>2</v>
      </c>
      <c r="BU68">
        <v>0</v>
      </c>
      <c r="BV68">
        <v>0</v>
      </c>
      <c r="BW68">
        <v>0</v>
      </c>
      <c r="BX68">
        <v>0</v>
      </c>
      <c r="BY68">
        <v>0</v>
      </c>
      <c r="BZ68">
        <v>0</v>
      </c>
      <c r="CA68">
        <v>0</v>
      </c>
      <c r="CB68">
        <v>0</v>
      </c>
      <c r="CC68">
        <v>0</v>
      </c>
      <c r="CD68">
        <v>0</v>
      </c>
      <c r="CE68">
        <v>0</v>
      </c>
      <c r="CF68">
        <v>0</v>
      </c>
      <c r="CG68">
        <v>0</v>
      </c>
      <c r="CH68">
        <v>1578.72</v>
      </c>
      <c r="CI68">
        <v>7663.2</v>
      </c>
      <c r="CJ68" t="s">
        <v>1016</v>
      </c>
      <c r="CK68" t="s">
        <v>117</v>
      </c>
      <c r="CL68" t="s">
        <v>1016</v>
      </c>
      <c r="CM68" t="s">
        <v>117</v>
      </c>
      <c r="CN68">
        <v>0</v>
      </c>
      <c r="CO68">
        <v>1003</v>
      </c>
      <c r="CP68" t="s">
        <v>709</v>
      </c>
      <c r="CQ68" t="s">
        <v>903</v>
      </c>
      <c r="CR68" t="s">
        <v>860</v>
      </c>
      <c r="CS68" t="s">
        <v>710</v>
      </c>
      <c r="CT68">
        <v>0</v>
      </c>
      <c r="CU68" t="s">
        <v>1044</v>
      </c>
      <c r="CV68">
        <v>0</v>
      </c>
      <c r="CW68" t="s">
        <v>269</v>
      </c>
      <c r="CX68" t="s">
        <v>1115</v>
      </c>
      <c r="CY68" t="s">
        <v>711</v>
      </c>
      <c r="CZ68" t="s">
        <v>1116</v>
      </c>
      <c r="DA68" t="s">
        <v>117</v>
      </c>
      <c r="DB68">
        <v>0</v>
      </c>
      <c r="DC68" t="s">
        <v>322</v>
      </c>
      <c r="DD68" s="133">
        <v>43528.417939814812</v>
      </c>
      <c r="DE68" s="134">
        <v>25570</v>
      </c>
      <c r="DF68" s="134">
        <v>43529</v>
      </c>
      <c r="DG68" s="134">
        <v>43528</v>
      </c>
      <c r="DH68" s="133">
        <v>43528.423784722225</v>
      </c>
      <c r="DI68" s="134">
        <v>25570</v>
      </c>
      <c r="DJ68" t="s">
        <v>712</v>
      </c>
      <c r="DK68" t="s">
        <v>713</v>
      </c>
      <c r="DL68" t="s">
        <v>713</v>
      </c>
      <c r="DM68" t="s">
        <v>713</v>
      </c>
      <c r="DN68" t="s">
        <v>715</v>
      </c>
      <c r="DO68" t="s">
        <v>714</v>
      </c>
      <c r="DP68" t="s">
        <v>117</v>
      </c>
      <c r="DQ68" t="s">
        <v>1290</v>
      </c>
      <c r="DR68" s="133">
        <v>43528.418090277781</v>
      </c>
      <c r="DS68">
        <v>10861</v>
      </c>
      <c r="DT68" s="133">
        <v>43528.538819444446</v>
      </c>
      <c r="DU68">
        <v>15435</v>
      </c>
      <c r="DV68" s="133">
        <v>43528.612916666665</v>
      </c>
      <c r="DW68">
        <v>-900</v>
      </c>
      <c r="DX68" t="s">
        <v>715</v>
      </c>
      <c r="DY68">
        <v>2037</v>
      </c>
    </row>
    <row r="69" spans="1:129" x14ac:dyDescent="0.2">
      <c r="A69">
        <v>13</v>
      </c>
      <c r="B69" t="s">
        <v>874</v>
      </c>
      <c r="C69">
        <v>30670</v>
      </c>
      <c r="D69" t="s">
        <v>1112</v>
      </c>
      <c r="E69">
        <v>2</v>
      </c>
      <c r="F69">
        <v>20226298</v>
      </c>
      <c r="G69">
        <v>0</v>
      </c>
      <c r="H69" t="s">
        <v>847</v>
      </c>
      <c r="I69" s="133">
        <v>43528.75</v>
      </c>
      <c r="J69">
        <v>2022</v>
      </c>
      <c r="K69">
        <v>2022</v>
      </c>
      <c r="L69">
        <v>1190</v>
      </c>
      <c r="M69">
        <v>1127</v>
      </c>
      <c r="N69">
        <v>0</v>
      </c>
      <c r="O69">
        <v>27</v>
      </c>
      <c r="P69" t="s">
        <v>915</v>
      </c>
      <c r="Q69" t="s">
        <v>117</v>
      </c>
      <c r="R69" t="s">
        <v>117</v>
      </c>
      <c r="S69" t="s">
        <v>117</v>
      </c>
      <c r="T69" t="s">
        <v>117</v>
      </c>
      <c r="U69">
        <v>1</v>
      </c>
      <c r="V69">
        <v>65</v>
      </c>
      <c r="W69">
        <v>65</v>
      </c>
      <c r="X69">
        <v>41</v>
      </c>
      <c r="Y69">
        <v>0</v>
      </c>
      <c r="Z69">
        <v>36</v>
      </c>
      <c r="AA69">
        <v>0</v>
      </c>
      <c r="AB69">
        <v>36</v>
      </c>
      <c r="AC69">
        <v>36</v>
      </c>
      <c r="AD69">
        <v>36</v>
      </c>
      <c r="AE69">
        <v>0</v>
      </c>
      <c r="AF69" t="s">
        <v>919</v>
      </c>
      <c r="AG69">
        <v>55</v>
      </c>
      <c r="AH69">
        <v>55</v>
      </c>
      <c r="AI69">
        <v>31</v>
      </c>
      <c r="AJ69">
        <v>3</v>
      </c>
      <c r="AK69">
        <v>3</v>
      </c>
      <c r="AL69">
        <v>3</v>
      </c>
      <c r="AM69">
        <v>7</v>
      </c>
      <c r="AN69">
        <v>7</v>
      </c>
      <c r="AO69">
        <v>7</v>
      </c>
      <c r="AP69">
        <v>0</v>
      </c>
      <c r="AQ69">
        <v>0</v>
      </c>
      <c r="AR69">
        <v>0</v>
      </c>
      <c r="AS69">
        <v>0</v>
      </c>
      <c r="AT69">
        <v>0</v>
      </c>
      <c r="AU69">
        <v>0</v>
      </c>
      <c r="AV69">
        <v>0</v>
      </c>
      <c r="AW69">
        <v>0</v>
      </c>
      <c r="AX69">
        <v>0</v>
      </c>
      <c r="AY69">
        <v>0</v>
      </c>
      <c r="AZ69">
        <v>0</v>
      </c>
      <c r="BA69">
        <v>0</v>
      </c>
      <c r="BB69">
        <v>0</v>
      </c>
      <c r="BC69">
        <v>0</v>
      </c>
      <c r="BD69">
        <v>0</v>
      </c>
      <c r="BE69">
        <v>3511</v>
      </c>
      <c r="BF69">
        <v>3509</v>
      </c>
      <c r="BG69">
        <v>2259</v>
      </c>
      <c r="BH69">
        <v>1250</v>
      </c>
      <c r="BI69">
        <v>2</v>
      </c>
      <c r="BJ69">
        <v>3023</v>
      </c>
      <c r="BK69">
        <v>1773</v>
      </c>
      <c r="BL69">
        <v>1250</v>
      </c>
      <c r="BM69">
        <v>90</v>
      </c>
      <c r="BN69">
        <v>90</v>
      </c>
      <c r="BO69">
        <v>0</v>
      </c>
      <c r="BP69">
        <v>396</v>
      </c>
      <c r="BQ69">
        <v>396</v>
      </c>
      <c r="BR69">
        <v>0</v>
      </c>
      <c r="BS69">
        <v>0</v>
      </c>
      <c r="BT69">
        <v>0</v>
      </c>
      <c r="BU69">
        <v>0</v>
      </c>
      <c r="BV69">
        <v>0</v>
      </c>
      <c r="BW69">
        <v>0</v>
      </c>
      <c r="BX69">
        <v>0</v>
      </c>
      <c r="BY69">
        <v>0</v>
      </c>
      <c r="BZ69">
        <v>0</v>
      </c>
      <c r="CA69">
        <v>0</v>
      </c>
      <c r="CB69">
        <v>0</v>
      </c>
      <c r="CC69">
        <v>0</v>
      </c>
      <c r="CD69">
        <v>0</v>
      </c>
      <c r="CE69">
        <v>0</v>
      </c>
      <c r="CF69">
        <v>0</v>
      </c>
      <c r="CG69">
        <v>0</v>
      </c>
      <c r="CH69">
        <v>24631.62</v>
      </c>
      <c r="CI69">
        <v>44263.68</v>
      </c>
      <c r="CJ69" t="s">
        <v>919</v>
      </c>
      <c r="CK69" t="s">
        <v>117</v>
      </c>
      <c r="CL69" t="s">
        <v>919</v>
      </c>
      <c r="CM69" t="s">
        <v>117</v>
      </c>
      <c r="CN69">
        <v>5749</v>
      </c>
      <c r="CO69">
        <v>1003</v>
      </c>
      <c r="CP69" t="s">
        <v>709</v>
      </c>
      <c r="CQ69" t="s">
        <v>903</v>
      </c>
      <c r="CR69" t="s">
        <v>860</v>
      </c>
      <c r="CS69" t="s">
        <v>710</v>
      </c>
      <c r="CT69">
        <v>3</v>
      </c>
      <c r="CU69" t="s">
        <v>1296</v>
      </c>
      <c r="CV69">
        <v>0</v>
      </c>
      <c r="CW69" t="s">
        <v>267</v>
      </c>
      <c r="CX69">
        <v>27</v>
      </c>
      <c r="CY69" t="s">
        <v>711</v>
      </c>
      <c r="CZ69">
        <v>27</v>
      </c>
      <c r="DA69" t="s">
        <v>117</v>
      </c>
      <c r="DB69">
        <v>0</v>
      </c>
      <c r="DC69" t="s">
        <v>69</v>
      </c>
      <c r="DD69" s="133">
        <v>43528.417361111111</v>
      </c>
      <c r="DE69" s="133">
        <v>43528.584027777775</v>
      </c>
      <c r="DF69" s="134">
        <v>43529</v>
      </c>
      <c r="DG69" s="134">
        <v>43528</v>
      </c>
      <c r="DH69" s="133">
        <v>43528.43109953704</v>
      </c>
      <c r="DI69" s="134">
        <v>25570</v>
      </c>
      <c r="DJ69" t="s">
        <v>712</v>
      </c>
      <c r="DK69" t="s">
        <v>713</v>
      </c>
      <c r="DL69" t="s">
        <v>713</v>
      </c>
      <c r="DM69" t="s">
        <v>713</v>
      </c>
      <c r="DN69" t="s">
        <v>859</v>
      </c>
      <c r="DO69" t="s">
        <v>714</v>
      </c>
      <c r="DP69" t="s">
        <v>117</v>
      </c>
      <c r="DQ69" t="s">
        <v>1297</v>
      </c>
      <c r="DR69" s="133">
        <v>43528.422592592593</v>
      </c>
      <c r="DS69">
        <v>536000002</v>
      </c>
      <c r="DT69" s="133">
        <v>43528.562476851854</v>
      </c>
      <c r="DU69">
        <v>15098</v>
      </c>
      <c r="DV69" s="133">
        <v>43528.612951388888</v>
      </c>
      <c r="DW69">
        <v>-900</v>
      </c>
      <c r="DX69" t="s">
        <v>715</v>
      </c>
      <c r="DY69">
        <v>1988</v>
      </c>
    </row>
    <row r="70" spans="1:129" x14ac:dyDescent="0.2">
      <c r="A70">
        <v>12</v>
      </c>
      <c r="B70" t="s">
        <v>874</v>
      </c>
      <c r="C70">
        <v>30671</v>
      </c>
      <c r="D70" t="s">
        <v>1112</v>
      </c>
      <c r="E70">
        <v>3</v>
      </c>
      <c r="F70">
        <v>20226299</v>
      </c>
      <c r="G70">
        <v>0</v>
      </c>
      <c r="H70" t="s">
        <v>847</v>
      </c>
      <c r="I70" s="133">
        <v>43528.75</v>
      </c>
      <c r="J70">
        <v>612</v>
      </c>
      <c r="K70">
        <v>612</v>
      </c>
      <c r="L70">
        <v>460</v>
      </c>
      <c r="M70">
        <v>460</v>
      </c>
      <c r="N70">
        <v>0</v>
      </c>
      <c r="O70">
        <v>27</v>
      </c>
      <c r="P70" t="s">
        <v>915</v>
      </c>
      <c r="Q70" t="s">
        <v>117</v>
      </c>
      <c r="R70" t="s">
        <v>117</v>
      </c>
      <c r="S70" t="s">
        <v>117</v>
      </c>
      <c r="T70" t="s">
        <v>117</v>
      </c>
      <c r="U70">
        <v>1</v>
      </c>
      <c r="V70">
        <v>44</v>
      </c>
      <c r="W70">
        <v>44</v>
      </c>
      <c r="X70">
        <v>34</v>
      </c>
      <c r="Y70">
        <v>1</v>
      </c>
      <c r="Z70">
        <v>29</v>
      </c>
      <c r="AA70">
        <v>0</v>
      </c>
      <c r="AB70">
        <v>29</v>
      </c>
      <c r="AC70">
        <v>29</v>
      </c>
      <c r="AD70">
        <v>29</v>
      </c>
      <c r="AE70">
        <v>0</v>
      </c>
      <c r="AF70" t="s">
        <v>1011</v>
      </c>
      <c r="AG70">
        <v>29</v>
      </c>
      <c r="AH70">
        <v>29</v>
      </c>
      <c r="AI70">
        <v>19</v>
      </c>
      <c r="AJ70">
        <v>1</v>
      </c>
      <c r="AK70">
        <v>1</v>
      </c>
      <c r="AL70">
        <v>1</v>
      </c>
      <c r="AM70">
        <v>3</v>
      </c>
      <c r="AN70">
        <v>3</v>
      </c>
      <c r="AO70">
        <v>3</v>
      </c>
      <c r="AP70">
        <v>0</v>
      </c>
      <c r="AQ70">
        <v>0</v>
      </c>
      <c r="AR70">
        <v>0</v>
      </c>
      <c r="AS70">
        <v>11</v>
      </c>
      <c r="AT70">
        <v>11</v>
      </c>
      <c r="AU70">
        <v>11</v>
      </c>
      <c r="AV70">
        <v>0</v>
      </c>
      <c r="AW70">
        <v>0</v>
      </c>
      <c r="AX70">
        <v>0</v>
      </c>
      <c r="AY70">
        <v>0</v>
      </c>
      <c r="AZ70">
        <v>0</v>
      </c>
      <c r="BA70">
        <v>0</v>
      </c>
      <c r="BB70">
        <v>0</v>
      </c>
      <c r="BC70">
        <v>0</v>
      </c>
      <c r="BD70">
        <v>0</v>
      </c>
      <c r="BE70">
        <v>913.6</v>
      </c>
      <c r="BF70">
        <v>913.6</v>
      </c>
      <c r="BG70">
        <v>680.6</v>
      </c>
      <c r="BH70">
        <v>233</v>
      </c>
      <c r="BI70">
        <v>0</v>
      </c>
      <c r="BJ70">
        <v>841</v>
      </c>
      <c r="BK70">
        <v>608</v>
      </c>
      <c r="BL70">
        <v>233</v>
      </c>
      <c r="BM70">
        <v>42</v>
      </c>
      <c r="BN70">
        <v>42</v>
      </c>
      <c r="BO70">
        <v>0</v>
      </c>
      <c r="BP70">
        <v>19</v>
      </c>
      <c r="BQ70">
        <v>19</v>
      </c>
      <c r="BR70">
        <v>0</v>
      </c>
      <c r="BS70">
        <v>0</v>
      </c>
      <c r="BT70">
        <v>0</v>
      </c>
      <c r="BU70">
        <v>0</v>
      </c>
      <c r="BV70">
        <v>11</v>
      </c>
      <c r="BW70">
        <v>11</v>
      </c>
      <c r="BX70">
        <v>0</v>
      </c>
      <c r="BY70">
        <v>0</v>
      </c>
      <c r="BZ70">
        <v>0</v>
      </c>
      <c r="CA70">
        <v>0</v>
      </c>
      <c r="CB70">
        <v>0</v>
      </c>
      <c r="CC70">
        <v>0</v>
      </c>
      <c r="CD70">
        <v>0</v>
      </c>
      <c r="CE70">
        <v>0</v>
      </c>
      <c r="CF70">
        <v>0</v>
      </c>
      <c r="CG70">
        <v>0</v>
      </c>
      <c r="CH70">
        <v>18007.72</v>
      </c>
      <c r="CI70">
        <v>44577.36</v>
      </c>
      <c r="CJ70" t="s">
        <v>1011</v>
      </c>
      <c r="CK70" t="s">
        <v>117</v>
      </c>
      <c r="CL70" t="s">
        <v>1011</v>
      </c>
      <c r="CM70" t="s">
        <v>117</v>
      </c>
      <c r="CN70">
        <v>5749</v>
      </c>
      <c r="CO70">
        <v>1003</v>
      </c>
      <c r="CP70" t="s">
        <v>709</v>
      </c>
      <c r="CQ70" t="s">
        <v>903</v>
      </c>
      <c r="CR70" t="s">
        <v>858</v>
      </c>
      <c r="CS70" t="s">
        <v>710</v>
      </c>
      <c r="CT70">
        <v>0</v>
      </c>
      <c r="CU70" t="s">
        <v>1294</v>
      </c>
      <c r="CV70">
        <v>0</v>
      </c>
      <c r="CW70" t="s">
        <v>273</v>
      </c>
      <c r="CX70">
        <v>27</v>
      </c>
      <c r="CY70" t="s">
        <v>711</v>
      </c>
      <c r="CZ70">
        <v>27</v>
      </c>
      <c r="DA70" t="s">
        <v>117</v>
      </c>
      <c r="DB70">
        <v>0</v>
      </c>
      <c r="DC70" t="s">
        <v>252</v>
      </c>
      <c r="DD70" s="133">
        <v>43528.418055555558</v>
      </c>
      <c r="DE70" s="133">
        <v>43528.584722222222</v>
      </c>
      <c r="DF70" s="134">
        <v>43529</v>
      </c>
      <c r="DG70" s="134">
        <v>43528</v>
      </c>
      <c r="DH70" s="133">
        <v>43528.43109953704</v>
      </c>
      <c r="DI70" s="134">
        <v>25570</v>
      </c>
      <c r="DJ70" t="s">
        <v>712</v>
      </c>
      <c r="DK70" t="s">
        <v>713</v>
      </c>
      <c r="DL70" t="s">
        <v>713</v>
      </c>
      <c r="DM70" t="s">
        <v>713</v>
      </c>
      <c r="DN70" t="s">
        <v>859</v>
      </c>
      <c r="DO70" t="s">
        <v>714</v>
      </c>
      <c r="DP70" t="s">
        <v>117</v>
      </c>
      <c r="DQ70" t="s">
        <v>1295</v>
      </c>
      <c r="DR70" s="133">
        <v>43528.422824074078</v>
      </c>
      <c r="DS70">
        <v>536000002</v>
      </c>
      <c r="DT70" s="133">
        <v>43528.561354166668</v>
      </c>
      <c r="DU70">
        <v>12028</v>
      </c>
      <c r="DV70" s="133">
        <v>43528.608958333331</v>
      </c>
      <c r="DW70">
        <v>-900</v>
      </c>
      <c r="DX70" t="s">
        <v>715</v>
      </c>
      <c r="DY70">
        <v>1988</v>
      </c>
    </row>
    <row r="71" spans="1:129" x14ac:dyDescent="0.2">
      <c r="A71">
        <v>23</v>
      </c>
      <c r="B71" t="s">
        <v>874</v>
      </c>
      <c r="C71">
        <v>30684</v>
      </c>
      <c r="D71" t="s">
        <v>1285</v>
      </c>
      <c r="E71">
        <v>1</v>
      </c>
      <c r="F71">
        <v>20226310</v>
      </c>
      <c r="G71">
        <v>0</v>
      </c>
      <c r="H71" t="s">
        <v>847</v>
      </c>
      <c r="I71" s="133">
        <v>43528.791666666664</v>
      </c>
      <c r="J71">
        <v>1044</v>
      </c>
      <c r="K71">
        <v>1044</v>
      </c>
      <c r="L71">
        <v>281</v>
      </c>
      <c r="M71">
        <v>257</v>
      </c>
      <c r="N71">
        <v>0</v>
      </c>
      <c r="O71">
        <v>96</v>
      </c>
      <c r="P71" t="s">
        <v>969</v>
      </c>
      <c r="Q71" t="s">
        <v>117</v>
      </c>
      <c r="R71" t="s">
        <v>117</v>
      </c>
      <c r="S71" t="s">
        <v>117</v>
      </c>
      <c r="T71" t="s">
        <v>117</v>
      </c>
      <c r="U71">
        <v>3</v>
      </c>
      <c r="V71">
        <v>9</v>
      </c>
      <c r="W71">
        <v>9</v>
      </c>
      <c r="X71">
        <v>6</v>
      </c>
      <c r="Y71">
        <v>0</v>
      </c>
      <c r="Z71">
        <v>0</v>
      </c>
      <c r="AA71">
        <v>6</v>
      </c>
      <c r="AB71">
        <v>0</v>
      </c>
      <c r="AC71">
        <v>0</v>
      </c>
      <c r="AD71">
        <v>0</v>
      </c>
      <c r="AE71">
        <v>0</v>
      </c>
      <c r="AF71" t="s">
        <v>1027</v>
      </c>
      <c r="AG71">
        <v>3</v>
      </c>
      <c r="AH71">
        <v>3</v>
      </c>
      <c r="AI71">
        <v>0</v>
      </c>
      <c r="AJ71">
        <v>0</v>
      </c>
      <c r="AK71">
        <v>0</v>
      </c>
      <c r="AL71">
        <v>0</v>
      </c>
      <c r="AM71">
        <v>1</v>
      </c>
      <c r="AN71">
        <v>1</v>
      </c>
      <c r="AO71">
        <v>1</v>
      </c>
      <c r="AP71">
        <v>2</v>
      </c>
      <c r="AQ71">
        <v>2</v>
      </c>
      <c r="AR71">
        <v>2</v>
      </c>
      <c r="AS71">
        <v>3</v>
      </c>
      <c r="AT71">
        <v>3</v>
      </c>
      <c r="AU71">
        <v>3</v>
      </c>
      <c r="AV71">
        <v>0</v>
      </c>
      <c r="AW71">
        <v>0</v>
      </c>
      <c r="AX71">
        <v>0</v>
      </c>
      <c r="AY71">
        <v>0</v>
      </c>
      <c r="AZ71">
        <v>0</v>
      </c>
      <c r="BA71">
        <v>0</v>
      </c>
      <c r="BB71">
        <v>0</v>
      </c>
      <c r="BC71">
        <v>0</v>
      </c>
      <c r="BD71">
        <v>0</v>
      </c>
      <c r="BE71">
        <v>352</v>
      </c>
      <c r="BF71">
        <v>352</v>
      </c>
      <c r="BG71">
        <v>273</v>
      </c>
      <c r="BH71">
        <v>79</v>
      </c>
      <c r="BI71">
        <v>0</v>
      </c>
      <c r="BJ71">
        <v>79</v>
      </c>
      <c r="BK71">
        <v>0</v>
      </c>
      <c r="BL71">
        <v>79</v>
      </c>
      <c r="BM71">
        <v>0</v>
      </c>
      <c r="BN71">
        <v>0</v>
      </c>
      <c r="BO71">
        <v>0</v>
      </c>
      <c r="BP71">
        <v>1</v>
      </c>
      <c r="BQ71">
        <v>1</v>
      </c>
      <c r="BR71">
        <v>0</v>
      </c>
      <c r="BS71">
        <v>2</v>
      </c>
      <c r="BT71">
        <v>2</v>
      </c>
      <c r="BU71">
        <v>0</v>
      </c>
      <c r="BV71">
        <v>270</v>
      </c>
      <c r="BW71">
        <v>270</v>
      </c>
      <c r="BX71">
        <v>0</v>
      </c>
      <c r="BY71">
        <v>0</v>
      </c>
      <c r="BZ71">
        <v>0</v>
      </c>
      <c r="CA71">
        <v>0</v>
      </c>
      <c r="CB71">
        <v>0</v>
      </c>
      <c r="CC71">
        <v>0</v>
      </c>
      <c r="CD71">
        <v>0</v>
      </c>
      <c r="CE71">
        <v>0</v>
      </c>
      <c r="CF71">
        <v>0</v>
      </c>
      <c r="CG71">
        <v>0</v>
      </c>
      <c r="CH71">
        <v>2022.96</v>
      </c>
      <c r="CI71">
        <v>7491.36</v>
      </c>
      <c r="CJ71" t="s">
        <v>1027</v>
      </c>
      <c r="CK71" t="s">
        <v>117</v>
      </c>
      <c r="CL71" t="s">
        <v>1027</v>
      </c>
      <c r="CM71" t="s">
        <v>117</v>
      </c>
      <c r="CN71">
        <v>0</v>
      </c>
      <c r="CO71">
        <v>1003</v>
      </c>
      <c r="CP71" t="s">
        <v>709</v>
      </c>
      <c r="CQ71" t="s">
        <v>903</v>
      </c>
      <c r="CR71" t="s">
        <v>860</v>
      </c>
      <c r="CS71" t="s">
        <v>710</v>
      </c>
      <c r="CT71">
        <v>0</v>
      </c>
      <c r="CU71" t="s">
        <v>1299</v>
      </c>
      <c r="CV71">
        <v>0</v>
      </c>
      <c r="CW71" t="s">
        <v>720</v>
      </c>
      <c r="CX71" t="s">
        <v>1286</v>
      </c>
      <c r="CY71" t="s">
        <v>711</v>
      </c>
      <c r="CZ71" t="s">
        <v>1287</v>
      </c>
      <c r="DA71" t="s">
        <v>117</v>
      </c>
      <c r="DB71">
        <v>0</v>
      </c>
      <c r="DC71" t="s">
        <v>70</v>
      </c>
      <c r="DD71" s="133">
        <v>43528.42560185185</v>
      </c>
      <c r="DE71" s="134">
        <v>25570</v>
      </c>
      <c r="DF71" s="134">
        <v>43529</v>
      </c>
      <c r="DG71" s="134">
        <v>43528</v>
      </c>
      <c r="DH71" s="133">
        <v>43528.431111111109</v>
      </c>
      <c r="DI71" s="134">
        <v>25570</v>
      </c>
      <c r="DJ71" t="s">
        <v>712</v>
      </c>
      <c r="DK71" t="s">
        <v>713</v>
      </c>
      <c r="DL71" t="s">
        <v>713</v>
      </c>
      <c r="DM71" t="s">
        <v>713</v>
      </c>
      <c r="DN71" t="s">
        <v>715</v>
      </c>
      <c r="DO71" t="s">
        <v>714</v>
      </c>
      <c r="DP71" t="s">
        <v>117</v>
      </c>
      <c r="DQ71" t="s">
        <v>1300</v>
      </c>
      <c r="DR71" s="133">
        <v>43528.425787037035</v>
      </c>
      <c r="DS71">
        <v>10861</v>
      </c>
      <c r="DT71" s="133">
        <v>43528.587337962963</v>
      </c>
      <c r="DU71">
        <v>0</v>
      </c>
      <c r="DV71" s="133">
        <v>43528.612893518519</v>
      </c>
      <c r="DW71">
        <v>-900</v>
      </c>
      <c r="DX71" t="s">
        <v>715</v>
      </c>
      <c r="DY71">
        <v>2020</v>
      </c>
    </row>
    <row r="72" spans="1:129" x14ac:dyDescent="0.2">
      <c r="A72">
        <v>22</v>
      </c>
      <c r="B72" t="s">
        <v>874</v>
      </c>
      <c r="C72">
        <v>30684</v>
      </c>
      <c r="D72" t="s">
        <v>1285</v>
      </c>
      <c r="E72">
        <v>1</v>
      </c>
      <c r="F72">
        <v>20226306</v>
      </c>
      <c r="G72">
        <v>0</v>
      </c>
      <c r="H72" t="s">
        <v>847</v>
      </c>
      <c r="I72" s="133">
        <v>43528.791666666664</v>
      </c>
      <c r="J72">
        <v>1044</v>
      </c>
      <c r="K72">
        <v>1044</v>
      </c>
      <c r="L72">
        <v>281</v>
      </c>
      <c r="M72">
        <v>257</v>
      </c>
      <c r="N72">
        <v>0</v>
      </c>
      <c r="O72">
        <v>9601</v>
      </c>
      <c r="P72" t="s">
        <v>967</v>
      </c>
      <c r="Q72" t="s">
        <v>117</v>
      </c>
      <c r="R72" t="s">
        <v>117</v>
      </c>
      <c r="S72" t="s">
        <v>117</v>
      </c>
      <c r="T72" t="s">
        <v>117</v>
      </c>
      <c r="U72">
        <v>2</v>
      </c>
      <c r="V72">
        <v>23</v>
      </c>
      <c r="W72">
        <v>23</v>
      </c>
      <c r="X72">
        <v>7</v>
      </c>
      <c r="Y72">
        <v>0</v>
      </c>
      <c r="Z72">
        <v>0</v>
      </c>
      <c r="AA72">
        <v>3</v>
      </c>
      <c r="AB72">
        <v>0</v>
      </c>
      <c r="AC72">
        <v>0</v>
      </c>
      <c r="AD72">
        <v>0</v>
      </c>
      <c r="AE72">
        <v>0</v>
      </c>
      <c r="AF72" t="s">
        <v>1027</v>
      </c>
      <c r="AG72">
        <v>21</v>
      </c>
      <c r="AH72">
        <v>21</v>
      </c>
      <c r="AI72">
        <v>5</v>
      </c>
      <c r="AJ72">
        <v>0</v>
      </c>
      <c r="AK72">
        <v>0</v>
      </c>
      <c r="AL72">
        <v>0</v>
      </c>
      <c r="AM72">
        <v>1</v>
      </c>
      <c r="AN72">
        <v>1</v>
      </c>
      <c r="AO72">
        <v>1</v>
      </c>
      <c r="AP72">
        <v>1</v>
      </c>
      <c r="AQ72">
        <v>1</v>
      </c>
      <c r="AR72">
        <v>1</v>
      </c>
      <c r="AS72">
        <v>0</v>
      </c>
      <c r="AT72">
        <v>0</v>
      </c>
      <c r="AU72">
        <v>0</v>
      </c>
      <c r="AV72">
        <v>0</v>
      </c>
      <c r="AW72">
        <v>0</v>
      </c>
      <c r="AX72">
        <v>0</v>
      </c>
      <c r="AY72">
        <v>0</v>
      </c>
      <c r="AZ72">
        <v>0</v>
      </c>
      <c r="BA72">
        <v>0</v>
      </c>
      <c r="BB72">
        <v>0</v>
      </c>
      <c r="BC72">
        <v>0</v>
      </c>
      <c r="BD72">
        <v>0</v>
      </c>
      <c r="BE72">
        <v>1023</v>
      </c>
      <c r="BF72">
        <v>1023</v>
      </c>
      <c r="BG72">
        <v>307</v>
      </c>
      <c r="BH72">
        <v>716</v>
      </c>
      <c r="BI72">
        <v>0</v>
      </c>
      <c r="BJ72">
        <v>991</v>
      </c>
      <c r="BK72">
        <v>275</v>
      </c>
      <c r="BL72">
        <v>716</v>
      </c>
      <c r="BM72">
        <v>0</v>
      </c>
      <c r="BN72">
        <v>0</v>
      </c>
      <c r="BO72">
        <v>0</v>
      </c>
      <c r="BP72">
        <v>31</v>
      </c>
      <c r="BQ72">
        <v>31</v>
      </c>
      <c r="BR72">
        <v>0</v>
      </c>
      <c r="BS72">
        <v>1</v>
      </c>
      <c r="BT72">
        <v>1</v>
      </c>
      <c r="BU72">
        <v>0</v>
      </c>
      <c r="BV72">
        <v>0</v>
      </c>
      <c r="BW72">
        <v>0</v>
      </c>
      <c r="BX72">
        <v>0</v>
      </c>
      <c r="BY72">
        <v>0</v>
      </c>
      <c r="BZ72">
        <v>0</v>
      </c>
      <c r="CA72">
        <v>0</v>
      </c>
      <c r="CB72">
        <v>0</v>
      </c>
      <c r="CC72">
        <v>0</v>
      </c>
      <c r="CD72">
        <v>0</v>
      </c>
      <c r="CE72">
        <v>0</v>
      </c>
      <c r="CF72">
        <v>0</v>
      </c>
      <c r="CG72">
        <v>0</v>
      </c>
      <c r="CH72">
        <v>6848.19</v>
      </c>
      <c r="CI72">
        <v>10276.32</v>
      </c>
      <c r="CJ72" t="s">
        <v>1027</v>
      </c>
      <c r="CK72" t="s">
        <v>117</v>
      </c>
      <c r="CL72" t="s">
        <v>1027</v>
      </c>
      <c r="CM72" t="s">
        <v>117</v>
      </c>
      <c r="CN72">
        <v>0</v>
      </c>
      <c r="CO72">
        <v>1003</v>
      </c>
      <c r="CP72" t="s">
        <v>709</v>
      </c>
      <c r="CQ72" t="s">
        <v>903</v>
      </c>
      <c r="CR72" t="s">
        <v>860</v>
      </c>
      <c r="CS72" t="s">
        <v>710</v>
      </c>
      <c r="CT72">
        <v>7</v>
      </c>
      <c r="CU72" t="s">
        <v>1299</v>
      </c>
      <c r="CV72">
        <v>0</v>
      </c>
      <c r="CW72" t="s">
        <v>720</v>
      </c>
      <c r="CX72" t="s">
        <v>1286</v>
      </c>
      <c r="CY72" t="s">
        <v>711</v>
      </c>
      <c r="CZ72" t="s">
        <v>1287</v>
      </c>
      <c r="DA72" t="s">
        <v>117</v>
      </c>
      <c r="DB72">
        <v>0</v>
      </c>
      <c r="DC72" t="s">
        <v>70</v>
      </c>
      <c r="DD72" s="133">
        <v>43528.42560185185</v>
      </c>
      <c r="DE72" s="134">
        <v>25570</v>
      </c>
      <c r="DF72" s="134">
        <v>43529</v>
      </c>
      <c r="DG72" s="134">
        <v>43528</v>
      </c>
      <c r="DH72" s="133">
        <v>43528.431111111109</v>
      </c>
      <c r="DI72" s="134">
        <v>25570</v>
      </c>
      <c r="DJ72" t="s">
        <v>712</v>
      </c>
      <c r="DK72" t="s">
        <v>713</v>
      </c>
      <c r="DL72" t="s">
        <v>713</v>
      </c>
      <c r="DM72" t="s">
        <v>713</v>
      </c>
      <c r="DN72" t="s">
        <v>715</v>
      </c>
      <c r="DO72" t="s">
        <v>714</v>
      </c>
      <c r="DP72" t="s">
        <v>117</v>
      </c>
      <c r="DQ72" t="s">
        <v>1300</v>
      </c>
      <c r="DR72" s="133">
        <v>43528.425787037035</v>
      </c>
      <c r="DS72">
        <v>10861</v>
      </c>
      <c r="DT72" s="133">
        <v>43528.587337962963</v>
      </c>
      <c r="DU72">
        <v>0</v>
      </c>
      <c r="DV72" s="133">
        <v>43528.612893518519</v>
      </c>
      <c r="DW72">
        <v>-900</v>
      </c>
      <c r="DX72" t="s">
        <v>715</v>
      </c>
      <c r="DY72">
        <v>2087</v>
      </c>
    </row>
    <row r="73" spans="1:129" x14ac:dyDescent="0.2">
      <c r="A73">
        <v>17</v>
      </c>
      <c r="B73" t="s">
        <v>874</v>
      </c>
      <c r="C73">
        <v>30684</v>
      </c>
      <c r="D73" t="s">
        <v>1285</v>
      </c>
      <c r="E73">
        <v>1</v>
      </c>
      <c r="F73">
        <v>20226305</v>
      </c>
      <c r="G73">
        <v>0</v>
      </c>
      <c r="H73" t="s">
        <v>847</v>
      </c>
      <c r="I73" s="133">
        <v>43528.791666666664</v>
      </c>
      <c r="J73">
        <v>1044</v>
      </c>
      <c r="K73">
        <v>1044</v>
      </c>
      <c r="L73">
        <v>281</v>
      </c>
      <c r="M73">
        <v>257</v>
      </c>
      <c r="N73">
        <v>0</v>
      </c>
      <c r="O73">
        <v>4</v>
      </c>
      <c r="P73" t="s">
        <v>884</v>
      </c>
      <c r="Q73" t="s">
        <v>117</v>
      </c>
      <c r="R73" t="s">
        <v>117</v>
      </c>
      <c r="S73" t="s">
        <v>117</v>
      </c>
      <c r="T73" t="s">
        <v>117</v>
      </c>
      <c r="U73">
        <v>1</v>
      </c>
      <c r="V73">
        <v>17</v>
      </c>
      <c r="W73">
        <v>17</v>
      </c>
      <c r="X73">
        <v>9</v>
      </c>
      <c r="Y73">
        <v>0</v>
      </c>
      <c r="Z73">
        <v>3</v>
      </c>
      <c r="AA73">
        <v>5</v>
      </c>
      <c r="AB73">
        <v>3</v>
      </c>
      <c r="AC73">
        <v>3</v>
      </c>
      <c r="AD73">
        <v>3</v>
      </c>
      <c r="AE73">
        <v>0</v>
      </c>
      <c r="AF73" t="s">
        <v>1027</v>
      </c>
      <c r="AG73">
        <v>11</v>
      </c>
      <c r="AH73">
        <v>11</v>
      </c>
      <c r="AI73">
        <v>3</v>
      </c>
      <c r="AJ73">
        <v>0</v>
      </c>
      <c r="AK73">
        <v>0</v>
      </c>
      <c r="AL73">
        <v>0</v>
      </c>
      <c r="AM73">
        <v>1</v>
      </c>
      <c r="AN73">
        <v>1</v>
      </c>
      <c r="AO73">
        <v>1</v>
      </c>
      <c r="AP73">
        <v>0</v>
      </c>
      <c r="AQ73">
        <v>0</v>
      </c>
      <c r="AR73">
        <v>0</v>
      </c>
      <c r="AS73">
        <v>5</v>
      </c>
      <c r="AT73">
        <v>5</v>
      </c>
      <c r="AU73">
        <v>5</v>
      </c>
      <c r="AV73">
        <v>0</v>
      </c>
      <c r="AW73">
        <v>0</v>
      </c>
      <c r="AX73">
        <v>0</v>
      </c>
      <c r="AY73">
        <v>0</v>
      </c>
      <c r="AZ73">
        <v>0</v>
      </c>
      <c r="BA73">
        <v>0</v>
      </c>
      <c r="BB73">
        <v>0</v>
      </c>
      <c r="BC73">
        <v>0</v>
      </c>
      <c r="BD73">
        <v>0</v>
      </c>
      <c r="BE73">
        <v>357</v>
      </c>
      <c r="BF73">
        <v>357</v>
      </c>
      <c r="BG73">
        <v>114</v>
      </c>
      <c r="BH73">
        <v>243</v>
      </c>
      <c r="BI73">
        <v>0</v>
      </c>
      <c r="BJ73">
        <v>351</v>
      </c>
      <c r="BK73">
        <v>108</v>
      </c>
      <c r="BL73">
        <v>243</v>
      </c>
      <c r="BM73">
        <v>0</v>
      </c>
      <c r="BN73">
        <v>0</v>
      </c>
      <c r="BO73">
        <v>0</v>
      </c>
      <c r="BP73">
        <v>1</v>
      </c>
      <c r="BQ73">
        <v>1</v>
      </c>
      <c r="BR73">
        <v>0</v>
      </c>
      <c r="BS73">
        <v>0</v>
      </c>
      <c r="BT73">
        <v>0</v>
      </c>
      <c r="BU73">
        <v>0</v>
      </c>
      <c r="BV73">
        <v>5</v>
      </c>
      <c r="BW73">
        <v>5</v>
      </c>
      <c r="BX73">
        <v>0</v>
      </c>
      <c r="BY73">
        <v>0</v>
      </c>
      <c r="BZ73">
        <v>0</v>
      </c>
      <c r="CA73">
        <v>0</v>
      </c>
      <c r="CB73">
        <v>0</v>
      </c>
      <c r="CC73">
        <v>0</v>
      </c>
      <c r="CD73">
        <v>0</v>
      </c>
      <c r="CE73">
        <v>0</v>
      </c>
      <c r="CF73">
        <v>0</v>
      </c>
      <c r="CG73">
        <v>0</v>
      </c>
      <c r="CH73">
        <v>3659.67</v>
      </c>
      <c r="CI73">
        <v>13941.12</v>
      </c>
      <c r="CJ73" t="s">
        <v>1027</v>
      </c>
      <c r="CK73" t="s">
        <v>117</v>
      </c>
      <c r="CL73" t="s">
        <v>1027</v>
      </c>
      <c r="CM73" t="s">
        <v>117</v>
      </c>
      <c r="CN73">
        <v>0</v>
      </c>
      <c r="CO73">
        <v>1003</v>
      </c>
      <c r="CP73" t="s">
        <v>709</v>
      </c>
      <c r="CQ73" t="s">
        <v>903</v>
      </c>
      <c r="CR73" t="s">
        <v>860</v>
      </c>
      <c r="CS73" t="s">
        <v>710</v>
      </c>
      <c r="CT73">
        <v>0</v>
      </c>
      <c r="CU73" t="s">
        <v>1299</v>
      </c>
      <c r="CV73">
        <v>0</v>
      </c>
      <c r="CW73" t="s">
        <v>720</v>
      </c>
      <c r="CX73" t="s">
        <v>1286</v>
      </c>
      <c r="CY73" t="s">
        <v>711</v>
      </c>
      <c r="CZ73" t="s">
        <v>1287</v>
      </c>
      <c r="DA73" t="s">
        <v>117</v>
      </c>
      <c r="DB73">
        <v>0</v>
      </c>
      <c r="DC73" t="s">
        <v>70</v>
      </c>
      <c r="DD73" s="133">
        <v>43528.42560185185</v>
      </c>
      <c r="DE73" s="134">
        <v>25570</v>
      </c>
      <c r="DF73" s="134">
        <v>43529</v>
      </c>
      <c r="DG73" s="134">
        <v>43528</v>
      </c>
      <c r="DH73" s="133">
        <v>43528.431111111109</v>
      </c>
      <c r="DI73" s="134">
        <v>25570</v>
      </c>
      <c r="DJ73" t="s">
        <v>712</v>
      </c>
      <c r="DK73" t="s">
        <v>713</v>
      </c>
      <c r="DL73" t="s">
        <v>713</v>
      </c>
      <c r="DM73" t="s">
        <v>713</v>
      </c>
      <c r="DN73" t="s">
        <v>715</v>
      </c>
      <c r="DO73" t="s">
        <v>714</v>
      </c>
      <c r="DP73" t="s">
        <v>117</v>
      </c>
      <c r="DQ73" t="s">
        <v>1300</v>
      </c>
      <c r="DR73" s="133">
        <v>43528.425787037035</v>
      </c>
      <c r="DS73">
        <v>10861</v>
      </c>
      <c r="DT73" s="133">
        <v>43528.587337962963</v>
      </c>
      <c r="DU73">
        <v>0</v>
      </c>
      <c r="DV73" s="133">
        <v>43528.612893518519</v>
      </c>
      <c r="DW73">
        <v>-900</v>
      </c>
      <c r="DX73" t="s">
        <v>715</v>
      </c>
      <c r="DY73">
        <v>1972</v>
      </c>
    </row>
    <row r="74" spans="1:129" x14ac:dyDescent="0.2">
      <c r="A74">
        <v>144</v>
      </c>
      <c r="B74" t="s">
        <v>874</v>
      </c>
      <c r="C74">
        <v>30686</v>
      </c>
      <c r="D74" t="s">
        <v>1262</v>
      </c>
      <c r="E74">
        <v>2</v>
      </c>
      <c r="F74">
        <v>20226304</v>
      </c>
      <c r="G74">
        <v>0</v>
      </c>
      <c r="H74" t="s">
        <v>847</v>
      </c>
      <c r="I74" s="133">
        <v>43529.208333333336</v>
      </c>
      <c r="J74">
        <v>2195</v>
      </c>
      <c r="K74">
        <v>2195</v>
      </c>
      <c r="L74">
        <v>1</v>
      </c>
      <c r="M74">
        <v>1</v>
      </c>
      <c r="N74">
        <v>0</v>
      </c>
      <c r="O74">
        <v>90</v>
      </c>
      <c r="P74" t="s">
        <v>988</v>
      </c>
      <c r="Q74" t="s">
        <v>117</v>
      </c>
      <c r="R74" t="s">
        <v>117</v>
      </c>
      <c r="S74" t="s">
        <v>117</v>
      </c>
      <c r="T74" t="s">
        <v>117</v>
      </c>
      <c r="U74">
        <v>1</v>
      </c>
      <c r="V74">
        <v>65</v>
      </c>
      <c r="W74">
        <v>65</v>
      </c>
      <c r="X74">
        <v>1</v>
      </c>
      <c r="Y74">
        <v>0</v>
      </c>
      <c r="Z74">
        <v>0</v>
      </c>
      <c r="AA74">
        <v>0</v>
      </c>
      <c r="AB74">
        <v>0</v>
      </c>
      <c r="AC74">
        <v>0</v>
      </c>
      <c r="AD74">
        <v>0</v>
      </c>
      <c r="AE74">
        <v>0</v>
      </c>
      <c r="AF74" t="s">
        <v>959</v>
      </c>
      <c r="AG74">
        <v>59</v>
      </c>
      <c r="AH74">
        <v>59</v>
      </c>
      <c r="AI74">
        <v>0</v>
      </c>
      <c r="AJ74">
        <v>1</v>
      </c>
      <c r="AK74">
        <v>1</v>
      </c>
      <c r="AL74">
        <v>0</v>
      </c>
      <c r="AM74">
        <v>3</v>
      </c>
      <c r="AN74">
        <v>3</v>
      </c>
      <c r="AO74">
        <v>0</v>
      </c>
      <c r="AP74">
        <v>1</v>
      </c>
      <c r="AQ74">
        <v>1</v>
      </c>
      <c r="AR74">
        <v>1</v>
      </c>
      <c r="AS74">
        <v>0</v>
      </c>
      <c r="AT74">
        <v>0</v>
      </c>
      <c r="AU74">
        <v>0</v>
      </c>
      <c r="AV74">
        <v>0</v>
      </c>
      <c r="AW74">
        <v>0</v>
      </c>
      <c r="AX74">
        <v>0</v>
      </c>
      <c r="AY74">
        <v>0</v>
      </c>
      <c r="AZ74">
        <v>0</v>
      </c>
      <c r="BA74">
        <v>0</v>
      </c>
      <c r="BB74">
        <v>0</v>
      </c>
      <c r="BC74">
        <v>0</v>
      </c>
      <c r="BD74">
        <v>0</v>
      </c>
      <c r="BE74">
        <v>3011</v>
      </c>
      <c r="BF74">
        <v>3011</v>
      </c>
      <c r="BG74">
        <v>1</v>
      </c>
      <c r="BH74">
        <v>3010</v>
      </c>
      <c r="BI74">
        <v>0</v>
      </c>
      <c r="BJ74">
        <v>2871</v>
      </c>
      <c r="BK74">
        <v>0</v>
      </c>
      <c r="BL74">
        <v>2871</v>
      </c>
      <c r="BM74">
        <v>38</v>
      </c>
      <c r="BN74">
        <v>0</v>
      </c>
      <c r="BO74">
        <v>38</v>
      </c>
      <c r="BP74">
        <v>85</v>
      </c>
      <c r="BQ74">
        <v>0</v>
      </c>
      <c r="BR74">
        <v>85</v>
      </c>
      <c r="BS74">
        <v>1</v>
      </c>
      <c r="BT74">
        <v>1</v>
      </c>
      <c r="BU74">
        <v>0</v>
      </c>
      <c r="BV74">
        <v>0</v>
      </c>
      <c r="BW74">
        <v>0</v>
      </c>
      <c r="BX74">
        <v>0</v>
      </c>
      <c r="BY74">
        <v>0</v>
      </c>
      <c r="BZ74">
        <v>0</v>
      </c>
      <c r="CA74">
        <v>0</v>
      </c>
      <c r="CB74">
        <v>0</v>
      </c>
      <c r="CC74">
        <v>0</v>
      </c>
      <c r="CD74">
        <v>0</v>
      </c>
      <c r="CE74">
        <v>0</v>
      </c>
      <c r="CF74">
        <v>0</v>
      </c>
      <c r="CG74">
        <v>0</v>
      </c>
      <c r="CH74">
        <v>21831.45</v>
      </c>
      <c r="CI74">
        <v>10482.24</v>
      </c>
      <c r="CJ74" t="s">
        <v>959</v>
      </c>
      <c r="CK74" t="s">
        <v>117</v>
      </c>
      <c r="CL74" t="s">
        <v>959</v>
      </c>
      <c r="CM74" t="s">
        <v>117</v>
      </c>
      <c r="CN74">
        <v>5487</v>
      </c>
      <c r="CO74">
        <v>1003</v>
      </c>
      <c r="CP74" t="s">
        <v>709</v>
      </c>
      <c r="CQ74" t="s">
        <v>857</v>
      </c>
      <c r="CR74" t="s">
        <v>890</v>
      </c>
      <c r="CS74" t="s">
        <v>710</v>
      </c>
      <c r="CT74">
        <v>3</v>
      </c>
      <c r="CU74" t="s">
        <v>117</v>
      </c>
      <c r="CV74">
        <v>0</v>
      </c>
      <c r="CW74" t="s">
        <v>386</v>
      </c>
      <c r="CX74">
        <v>90</v>
      </c>
      <c r="CY74" t="s">
        <v>711</v>
      </c>
      <c r="CZ74">
        <v>90</v>
      </c>
      <c r="DA74" t="s">
        <v>117</v>
      </c>
      <c r="DB74">
        <v>0</v>
      </c>
      <c r="DC74" t="s">
        <v>1264</v>
      </c>
      <c r="DD74" s="133">
        <v>43528.417361111111</v>
      </c>
      <c r="DE74" s="133">
        <v>43528.584027777775</v>
      </c>
      <c r="DF74" s="134">
        <v>43529</v>
      </c>
      <c r="DG74" s="134">
        <v>43529</v>
      </c>
      <c r="DH74" s="133">
        <v>43528.607488425929</v>
      </c>
      <c r="DI74" s="134">
        <v>25570</v>
      </c>
      <c r="DJ74" t="s">
        <v>712</v>
      </c>
      <c r="DK74" t="s">
        <v>713</v>
      </c>
      <c r="DL74" t="s">
        <v>713</v>
      </c>
      <c r="DM74" t="s">
        <v>713</v>
      </c>
      <c r="DN74" t="s">
        <v>859</v>
      </c>
      <c r="DO74" t="s">
        <v>714</v>
      </c>
      <c r="DP74" t="s">
        <v>117</v>
      </c>
      <c r="DQ74" t="s">
        <v>1335</v>
      </c>
      <c r="DR74" s="133">
        <v>43528.425844907404</v>
      </c>
      <c r="DS74">
        <v>536000002</v>
      </c>
      <c r="DT74" s="133">
        <v>43528.607488425929</v>
      </c>
      <c r="DU74">
        <v>10862</v>
      </c>
      <c r="DV74" s="133">
        <v>43528.611331018517</v>
      </c>
      <c r="DW74">
        <v>-541070000</v>
      </c>
      <c r="DX74" t="s">
        <v>715</v>
      </c>
      <c r="DY74">
        <v>2016</v>
      </c>
    </row>
    <row r="75" spans="1:129" x14ac:dyDescent="0.2">
      <c r="A75">
        <v>120</v>
      </c>
      <c r="B75" t="s">
        <v>874</v>
      </c>
      <c r="C75">
        <v>30689</v>
      </c>
      <c r="D75" t="s">
        <v>1175</v>
      </c>
      <c r="E75">
        <v>2</v>
      </c>
      <c r="F75">
        <v>20226402</v>
      </c>
      <c r="G75">
        <v>0</v>
      </c>
      <c r="H75" t="s">
        <v>847</v>
      </c>
      <c r="I75" s="133">
        <v>43529</v>
      </c>
      <c r="J75">
        <v>496</v>
      </c>
      <c r="K75">
        <v>496</v>
      </c>
      <c r="L75">
        <v>47</v>
      </c>
      <c r="M75">
        <v>47</v>
      </c>
      <c r="N75">
        <v>0</v>
      </c>
      <c r="O75">
        <v>8601</v>
      </c>
      <c r="P75" t="s">
        <v>987</v>
      </c>
      <c r="Q75" t="s">
        <v>117</v>
      </c>
      <c r="R75" t="s">
        <v>117</v>
      </c>
      <c r="S75" t="s">
        <v>117</v>
      </c>
      <c r="T75" t="s">
        <v>117</v>
      </c>
      <c r="U75">
        <v>2</v>
      </c>
      <c r="V75">
        <v>9</v>
      </c>
      <c r="W75">
        <v>9</v>
      </c>
      <c r="X75">
        <v>2</v>
      </c>
      <c r="Y75">
        <v>0</v>
      </c>
      <c r="Z75">
        <v>2</v>
      </c>
      <c r="AA75">
        <v>0</v>
      </c>
      <c r="AB75">
        <v>2</v>
      </c>
      <c r="AC75">
        <v>0</v>
      </c>
      <c r="AD75">
        <v>0</v>
      </c>
      <c r="AE75">
        <v>0</v>
      </c>
      <c r="AF75" t="s">
        <v>866</v>
      </c>
      <c r="AG75">
        <v>7</v>
      </c>
      <c r="AH75">
        <v>7</v>
      </c>
      <c r="AI75">
        <v>0</v>
      </c>
      <c r="AJ75">
        <v>0</v>
      </c>
      <c r="AK75">
        <v>0</v>
      </c>
      <c r="AL75">
        <v>0</v>
      </c>
      <c r="AM75">
        <v>2</v>
      </c>
      <c r="AN75">
        <v>2</v>
      </c>
      <c r="AO75">
        <v>2</v>
      </c>
      <c r="AP75">
        <v>0</v>
      </c>
      <c r="AQ75">
        <v>0</v>
      </c>
      <c r="AR75">
        <v>0</v>
      </c>
      <c r="AS75">
        <v>0</v>
      </c>
      <c r="AT75">
        <v>0</v>
      </c>
      <c r="AU75">
        <v>0</v>
      </c>
      <c r="AV75">
        <v>0</v>
      </c>
      <c r="AW75">
        <v>0</v>
      </c>
      <c r="AX75">
        <v>0</v>
      </c>
      <c r="AY75">
        <v>0</v>
      </c>
      <c r="AZ75">
        <v>0</v>
      </c>
      <c r="BA75">
        <v>0</v>
      </c>
      <c r="BB75">
        <v>0</v>
      </c>
      <c r="BC75">
        <v>0</v>
      </c>
      <c r="BD75">
        <v>0</v>
      </c>
      <c r="BE75">
        <v>334</v>
      </c>
      <c r="BF75">
        <v>334</v>
      </c>
      <c r="BG75">
        <v>66</v>
      </c>
      <c r="BH75">
        <v>268</v>
      </c>
      <c r="BI75">
        <v>0</v>
      </c>
      <c r="BJ75">
        <v>268</v>
      </c>
      <c r="BK75">
        <v>0</v>
      </c>
      <c r="BL75">
        <v>268</v>
      </c>
      <c r="BM75">
        <v>0</v>
      </c>
      <c r="BN75">
        <v>0</v>
      </c>
      <c r="BO75">
        <v>0</v>
      </c>
      <c r="BP75">
        <v>66</v>
      </c>
      <c r="BQ75">
        <v>66</v>
      </c>
      <c r="BR75">
        <v>0</v>
      </c>
      <c r="BS75">
        <v>0</v>
      </c>
      <c r="BT75">
        <v>0</v>
      </c>
      <c r="BU75">
        <v>0</v>
      </c>
      <c r="BV75">
        <v>0</v>
      </c>
      <c r="BW75">
        <v>0</v>
      </c>
      <c r="BX75">
        <v>0</v>
      </c>
      <c r="BY75">
        <v>0</v>
      </c>
      <c r="BZ75">
        <v>0</v>
      </c>
      <c r="CA75">
        <v>0</v>
      </c>
      <c r="CB75">
        <v>0</v>
      </c>
      <c r="CC75">
        <v>0</v>
      </c>
      <c r="CD75">
        <v>0</v>
      </c>
      <c r="CE75">
        <v>0</v>
      </c>
      <c r="CF75">
        <v>0</v>
      </c>
      <c r="CG75">
        <v>0</v>
      </c>
      <c r="CH75">
        <v>2414.73</v>
      </c>
      <c r="CI75">
        <v>2306.88</v>
      </c>
      <c r="CJ75" t="s">
        <v>866</v>
      </c>
      <c r="CK75" t="s">
        <v>117</v>
      </c>
      <c r="CL75" t="s">
        <v>866</v>
      </c>
      <c r="CM75" t="s">
        <v>117</v>
      </c>
      <c r="CN75">
        <v>6052</v>
      </c>
      <c r="CO75">
        <v>1003</v>
      </c>
      <c r="CP75" t="s">
        <v>709</v>
      </c>
      <c r="CQ75" t="s">
        <v>1025</v>
      </c>
      <c r="CR75" t="s">
        <v>860</v>
      </c>
      <c r="CS75" t="s">
        <v>710</v>
      </c>
      <c r="CT75">
        <v>1</v>
      </c>
      <c r="CU75" t="s">
        <v>117</v>
      </c>
      <c r="CV75">
        <v>0</v>
      </c>
      <c r="CW75" t="s">
        <v>276</v>
      </c>
      <c r="CX75" t="s">
        <v>1260</v>
      </c>
      <c r="CY75" t="s">
        <v>711</v>
      </c>
      <c r="CZ75" t="s">
        <v>1261</v>
      </c>
      <c r="DA75" t="s">
        <v>117</v>
      </c>
      <c r="DB75">
        <v>0</v>
      </c>
      <c r="DC75" t="s">
        <v>73</v>
      </c>
      <c r="DD75" s="133">
        <v>43528.417361111111</v>
      </c>
      <c r="DE75" s="133">
        <v>43528.584027777775</v>
      </c>
      <c r="DF75" s="134">
        <v>43529</v>
      </c>
      <c r="DG75" s="134">
        <v>43529</v>
      </c>
      <c r="DH75" s="133">
        <v>43528.473900462966</v>
      </c>
      <c r="DI75" s="134">
        <v>25570</v>
      </c>
      <c r="DJ75" t="s">
        <v>712</v>
      </c>
      <c r="DK75" t="s">
        <v>713</v>
      </c>
      <c r="DL75" t="s">
        <v>713</v>
      </c>
      <c r="DM75" t="s">
        <v>713</v>
      </c>
      <c r="DN75" t="s">
        <v>859</v>
      </c>
      <c r="DO75" t="s">
        <v>714</v>
      </c>
      <c r="DP75" t="s">
        <v>117</v>
      </c>
      <c r="DQ75" t="s">
        <v>1323</v>
      </c>
      <c r="DR75" s="133">
        <v>43528.426111111112</v>
      </c>
      <c r="DS75">
        <v>536000001</v>
      </c>
      <c r="DT75" s="133">
        <v>43528.60864583333</v>
      </c>
      <c r="DU75">
        <v>13226</v>
      </c>
      <c r="DV75" s="133">
        <v>43528.612175925926</v>
      </c>
      <c r="DW75">
        <v>536000002</v>
      </c>
      <c r="DX75" t="s">
        <v>715</v>
      </c>
      <c r="DY75">
        <v>2077</v>
      </c>
    </row>
    <row r="76" spans="1:129" x14ac:dyDescent="0.2">
      <c r="A76">
        <v>112</v>
      </c>
      <c r="B76" t="s">
        <v>874</v>
      </c>
      <c r="C76">
        <v>30689</v>
      </c>
      <c r="D76" t="s">
        <v>1175</v>
      </c>
      <c r="E76">
        <v>2</v>
      </c>
      <c r="F76">
        <v>20226308</v>
      </c>
      <c r="G76">
        <v>0</v>
      </c>
      <c r="H76" t="s">
        <v>847</v>
      </c>
      <c r="I76" s="133">
        <v>43529</v>
      </c>
      <c r="J76">
        <v>496</v>
      </c>
      <c r="K76">
        <v>496</v>
      </c>
      <c r="L76">
        <v>47</v>
      </c>
      <c r="M76">
        <v>47</v>
      </c>
      <c r="N76">
        <v>0</v>
      </c>
      <c r="O76">
        <v>54</v>
      </c>
      <c r="P76" t="s">
        <v>948</v>
      </c>
      <c r="Q76" t="s">
        <v>117</v>
      </c>
      <c r="R76" t="s">
        <v>117</v>
      </c>
      <c r="S76" t="s">
        <v>117</v>
      </c>
      <c r="T76" t="s">
        <v>117</v>
      </c>
      <c r="U76">
        <v>1</v>
      </c>
      <c r="V76">
        <v>31</v>
      </c>
      <c r="W76">
        <v>31</v>
      </c>
      <c r="X76">
        <v>14</v>
      </c>
      <c r="Y76">
        <v>11</v>
      </c>
      <c r="Z76">
        <v>0</v>
      </c>
      <c r="AA76">
        <v>2</v>
      </c>
      <c r="AB76">
        <v>0</v>
      </c>
      <c r="AC76">
        <v>0</v>
      </c>
      <c r="AD76">
        <v>0</v>
      </c>
      <c r="AE76">
        <v>0</v>
      </c>
      <c r="AF76" t="s">
        <v>866</v>
      </c>
      <c r="AG76">
        <v>15</v>
      </c>
      <c r="AH76">
        <v>15</v>
      </c>
      <c r="AI76">
        <v>0</v>
      </c>
      <c r="AJ76">
        <v>0</v>
      </c>
      <c r="AK76">
        <v>0</v>
      </c>
      <c r="AL76">
        <v>0</v>
      </c>
      <c r="AM76">
        <v>3</v>
      </c>
      <c r="AN76">
        <v>3</v>
      </c>
      <c r="AO76">
        <v>1</v>
      </c>
      <c r="AP76">
        <v>2</v>
      </c>
      <c r="AQ76">
        <v>2</v>
      </c>
      <c r="AR76">
        <v>2</v>
      </c>
      <c r="AS76">
        <v>11</v>
      </c>
      <c r="AT76">
        <v>11</v>
      </c>
      <c r="AU76">
        <v>11</v>
      </c>
      <c r="AV76">
        <v>0</v>
      </c>
      <c r="AW76">
        <v>0</v>
      </c>
      <c r="AX76">
        <v>0</v>
      </c>
      <c r="AY76">
        <v>0</v>
      </c>
      <c r="AZ76">
        <v>0</v>
      </c>
      <c r="BA76">
        <v>0</v>
      </c>
      <c r="BB76">
        <v>0</v>
      </c>
      <c r="BC76">
        <v>0</v>
      </c>
      <c r="BD76">
        <v>0</v>
      </c>
      <c r="BE76">
        <v>423</v>
      </c>
      <c r="BF76">
        <v>423</v>
      </c>
      <c r="BG76">
        <v>29</v>
      </c>
      <c r="BH76">
        <v>394</v>
      </c>
      <c r="BI76">
        <v>0</v>
      </c>
      <c r="BJ76">
        <v>371</v>
      </c>
      <c r="BK76">
        <v>0</v>
      </c>
      <c r="BL76">
        <v>371</v>
      </c>
      <c r="BM76">
        <v>0</v>
      </c>
      <c r="BN76">
        <v>0</v>
      </c>
      <c r="BO76">
        <v>0</v>
      </c>
      <c r="BP76">
        <v>38</v>
      </c>
      <c r="BQ76">
        <v>15</v>
      </c>
      <c r="BR76">
        <v>23</v>
      </c>
      <c r="BS76">
        <v>3</v>
      </c>
      <c r="BT76">
        <v>3</v>
      </c>
      <c r="BU76">
        <v>0</v>
      </c>
      <c r="BV76">
        <v>11</v>
      </c>
      <c r="BW76">
        <v>11</v>
      </c>
      <c r="BX76">
        <v>0</v>
      </c>
      <c r="BY76">
        <v>0</v>
      </c>
      <c r="BZ76">
        <v>0</v>
      </c>
      <c r="CA76">
        <v>0</v>
      </c>
      <c r="CB76">
        <v>0</v>
      </c>
      <c r="CC76">
        <v>0</v>
      </c>
      <c r="CD76">
        <v>0</v>
      </c>
      <c r="CE76">
        <v>0</v>
      </c>
      <c r="CF76">
        <v>0</v>
      </c>
      <c r="CG76">
        <v>0</v>
      </c>
      <c r="CH76">
        <v>14585.76</v>
      </c>
      <c r="CI76">
        <v>45666.239999999998</v>
      </c>
      <c r="CJ76" t="s">
        <v>866</v>
      </c>
      <c r="CK76" t="s">
        <v>117</v>
      </c>
      <c r="CL76" t="s">
        <v>866</v>
      </c>
      <c r="CM76" t="s">
        <v>117</v>
      </c>
      <c r="CN76">
        <v>6052</v>
      </c>
      <c r="CO76">
        <v>1003</v>
      </c>
      <c r="CP76" t="s">
        <v>709</v>
      </c>
      <c r="CQ76" t="s">
        <v>1025</v>
      </c>
      <c r="CR76" t="s">
        <v>860</v>
      </c>
      <c r="CS76" t="s">
        <v>710</v>
      </c>
      <c r="CT76">
        <v>0</v>
      </c>
      <c r="CU76" t="s">
        <v>117</v>
      </c>
      <c r="CV76">
        <v>0</v>
      </c>
      <c r="CW76" t="s">
        <v>276</v>
      </c>
      <c r="CX76" t="s">
        <v>1260</v>
      </c>
      <c r="CY76" t="s">
        <v>711</v>
      </c>
      <c r="CZ76" t="s">
        <v>1261</v>
      </c>
      <c r="DA76" t="s">
        <v>117</v>
      </c>
      <c r="DB76">
        <v>0</v>
      </c>
      <c r="DC76" t="s">
        <v>73</v>
      </c>
      <c r="DD76" s="133">
        <v>43528.417361111111</v>
      </c>
      <c r="DE76" s="133">
        <v>43528.584027777775</v>
      </c>
      <c r="DF76" s="134">
        <v>43529</v>
      </c>
      <c r="DG76" s="134">
        <v>43529</v>
      </c>
      <c r="DH76" s="133">
        <v>43528.473900462966</v>
      </c>
      <c r="DI76" s="134">
        <v>25570</v>
      </c>
      <c r="DJ76" t="s">
        <v>712</v>
      </c>
      <c r="DK76" t="s">
        <v>713</v>
      </c>
      <c r="DL76" t="s">
        <v>713</v>
      </c>
      <c r="DM76" t="s">
        <v>713</v>
      </c>
      <c r="DN76" t="s">
        <v>859</v>
      </c>
      <c r="DO76" t="s">
        <v>714</v>
      </c>
      <c r="DP76" t="s">
        <v>117</v>
      </c>
      <c r="DQ76" t="s">
        <v>1323</v>
      </c>
      <c r="DR76" s="133">
        <v>43528.426111111112</v>
      </c>
      <c r="DS76">
        <v>536000001</v>
      </c>
      <c r="DT76" s="133">
        <v>43528.60864583333</v>
      </c>
      <c r="DU76">
        <v>13226</v>
      </c>
      <c r="DV76" s="133">
        <v>43528.612175925926</v>
      </c>
      <c r="DW76">
        <v>536000002</v>
      </c>
      <c r="DX76" t="s">
        <v>715</v>
      </c>
      <c r="DY76">
        <v>1999</v>
      </c>
    </row>
    <row r="77" spans="1:129" x14ac:dyDescent="0.2">
      <c r="A77">
        <v>70</v>
      </c>
      <c r="B77" t="s">
        <v>874</v>
      </c>
      <c r="C77">
        <v>30694</v>
      </c>
      <c r="D77" t="s">
        <v>1210</v>
      </c>
      <c r="E77">
        <v>1</v>
      </c>
      <c r="F77">
        <v>20226316</v>
      </c>
      <c r="G77">
        <v>0</v>
      </c>
      <c r="H77" t="s">
        <v>847</v>
      </c>
      <c r="I77" s="133">
        <v>43528.916666666664</v>
      </c>
      <c r="J77">
        <v>1533</v>
      </c>
      <c r="K77">
        <v>1533</v>
      </c>
      <c r="L77">
        <v>20</v>
      </c>
      <c r="M77">
        <v>20</v>
      </c>
      <c r="N77">
        <v>0</v>
      </c>
      <c r="O77">
        <v>6901</v>
      </c>
      <c r="P77" t="s">
        <v>970</v>
      </c>
      <c r="Q77" t="s">
        <v>117</v>
      </c>
      <c r="R77" t="s">
        <v>117</v>
      </c>
      <c r="S77" t="s">
        <v>117</v>
      </c>
      <c r="T77" t="s">
        <v>117</v>
      </c>
      <c r="U77">
        <v>2</v>
      </c>
      <c r="V77">
        <v>16</v>
      </c>
      <c r="W77">
        <v>16</v>
      </c>
      <c r="X77">
        <v>8</v>
      </c>
      <c r="Y77">
        <v>8</v>
      </c>
      <c r="Z77">
        <v>0</v>
      </c>
      <c r="AA77">
        <v>0</v>
      </c>
      <c r="AB77">
        <v>0</v>
      </c>
      <c r="AC77">
        <v>0</v>
      </c>
      <c r="AD77">
        <v>0</v>
      </c>
      <c r="AE77">
        <v>0</v>
      </c>
      <c r="AF77" t="s">
        <v>893</v>
      </c>
      <c r="AG77">
        <v>7</v>
      </c>
      <c r="AH77">
        <v>7</v>
      </c>
      <c r="AI77">
        <v>0</v>
      </c>
      <c r="AJ77">
        <v>0</v>
      </c>
      <c r="AK77">
        <v>0</v>
      </c>
      <c r="AL77">
        <v>0</v>
      </c>
      <c r="AM77">
        <v>2</v>
      </c>
      <c r="AN77">
        <v>2</v>
      </c>
      <c r="AO77">
        <v>1</v>
      </c>
      <c r="AP77">
        <v>0</v>
      </c>
      <c r="AQ77">
        <v>0</v>
      </c>
      <c r="AR77">
        <v>0</v>
      </c>
      <c r="AS77">
        <v>7</v>
      </c>
      <c r="AT77">
        <v>7</v>
      </c>
      <c r="AU77">
        <v>7</v>
      </c>
      <c r="AV77">
        <v>0</v>
      </c>
      <c r="AW77">
        <v>0</v>
      </c>
      <c r="AX77">
        <v>0</v>
      </c>
      <c r="AY77">
        <v>0</v>
      </c>
      <c r="AZ77">
        <v>0</v>
      </c>
      <c r="BA77">
        <v>0</v>
      </c>
      <c r="BB77">
        <v>0</v>
      </c>
      <c r="BC77">
        <v>0</v>
      </c>
      <c r="BD77">
        <v>0</v>
      </c>
      <c r="BE77">
        <v>271</v>
      </c>
      <c r="BF77">
        <v>271</v>
      </c>
      <c r="BG77">
        <v>12</v>
      </c>
      <c r="BH77">
        <v>259</v>
      </c>
      <c r="BI77">
        <v>0</v>
      </c>
      <c r="BJ77">
        <v>188</v>
      </c>
      <c r="BK77">
        <v>0</v>
      </c>
      <c r="BL77">
        <v>188</v>
      </c>
      <c r="BM77">
        <v>0</v>
      </c>
      <c r="BN77">
        <v>0</v>
      </c>
      <c r="BO77">
        <v>0</v>
      </c>
      <c r="BP77">
        <v>73</v>
      </c>
      <c r="BQ77">
        <v>2</v>
      </c>
      <c r="BR77">
        <v>71</v>
      </c>
      <c r="BS77">
        <v>0</v>
      </c>
      <c r="BT77">
        <v>0</v>
      </c>
      <c r="BU77">
        <v>0</v>
      </c>
      <c r="BV77">
        <v>10</v>
      </c>
      <c r="BW77">
        <v>10</v>
      </c>
      <c r="BX77">
        <v>0</v>
      </c>
      <c r="BY77">
        <v>0</v>
      </c>
      <c r="BZ77">
        <v>0</v>
      </c>
      <c r="CA77">
        <v>0</v>
      </c>
      <c r="CB77">
        <v>0</v>
      </c>
      <c r="CC77">
        <v>0</v>
      </c>
      <c r="CD77">
        <v>0</v>
      </c>
      <c r="CE77">
        <v>0</v>
      </c>
      <c r="CF77">
        <v>0</v>
      </c>
      <c r="CG77">
        <v>0</v>
      </c>
      <c r="CH77">
        <v>7073.26</v>
      </c>
      <c r="CI77">
        <v>16151.04</v>
      </c>
      <c r="CJ77" t="s">
        <v>893</v>
      </c>
      <c r="CK77" t="s">
        <v>117</v>
      </c>
      <c r="CL77" t="s">
        <v>893</v>
      </c>
      <c r="CM77" t="s">
        <v>117</v>
      </c>
      <c r="CN77">
        <v>0</v>
      </c>
      <c r="CO77">
        <v>1003</v>
      </c>
      <c r="CP77" t="s">
        <v>709</v>
      </c>
      <c r="CQ77" t="s">
        <v>857</v>
      </c>
      <c r="CR77" t="s">
        <v>860</v>
      </c>
      <c r="CS77" t="s">
        <v>710</v>
      </c>
      <c r="CT77">
        <v>1</v>
      </c>
      <c r="CU77" t="s">
        <v>117</v>
      </c>
      <c r="CV77">
        <v>0</v>
      </c>
      <c r="CW77" t="s">
        <v>263</v>
      </c>
      <c r="CX77" t="s">
        <v>1211</v>
      </c>
      <c r="CY77" t="s">
        <v>711</v>
      </c>
      <c r="CZ77" t="s">
        <v>1212</v>
      </c>
      <c r="DA77" t="s">
        <v>117</v>
      </c>
      <c r="DB77">
        <v>0</v>
      </c>
      <c r="DC77" t="s">
        <v>293</v>
      </c>
      <c r="DD77" s="133">
        <v>43528.427384259259</v>
      </c>
      <c r="DE77" s="134">
        <v>25570</v>
      </c>
      <c r="DF77" s="134">
        <v>43529</v>
      </c>
      <c r="DG77" s="134">
        <v>43528</v>
      </c>
      <c r="DH77" s="133">
        <v>43528.457002314812</v>
      </c>
      <c r="DI77" s="134">
        <v>25570</v>
      </c>
      <c r="DJ77" t="s">
        <v>712</v>
      </c>
      <c r="DK77" t="s">
        <v>713</v>
      </c>
      <c r="DL77" t="s">
        <v>713</v>
      </c>
      <c r="DM77" t="s">
        <v>713</v>
      </c>
      <c r="DN77" t="s">
        <v>715</v>
      </c>
      <c r="DO77" t="s">
        <v>714</v>
      </c>
      <c r="DP77" t="s">
        <v>117</v>
      </c>
      <c r="DQ77" t="s">
        <v>1316</v>
      </c>
      <c r="DR77" s="133">
        <v>43528.427777777775</v>
      </c>
      <c r="DS77">
        <v>10861</v>
      </c>
      <c r="DT77" s="133">
        <v>43528.567384259259</v>
      </c>
      <c r="DU77">
        <v>15099</v>
      </c>
      <c r="DV77" s="133">
        <v>43528.595150462963</v>
      </c>
      <c r="DW77">
        <v>-900</v>
      </c>
      <c r="DX77" t="s">
        <v>715</v>
      </c>
      <c r="DY77">
        <v>2065</v>
      </c>
    </row>
    <row r="78" spans="1:129" x14ac:dyDescent="0.2">
      <c r="A78">
        <v>65</v>
      </c>
      <c r="B78" t="s">
        <v>874</v>
      </c>
      <c r="C78">
        <v>30694</v>
      </c>
      <c r="D78" t="s">
        <v>1210</v>
      </c>
      <c r="E78">
        <v>1</v>
      </c>
      <c r="F78">
        <v>20226311</v>
      </c>
      <c r="G78">
        <v>0</v>
      </c>
      <c r="H78" t="s">
        <v>847</v>
      </c>
      <c r="I78" s="133">
        <v>43528.916666666664</v>
      </c>
      <c r="J78">
        <v>1533</v>
      </c>
      <c r="K78">
        <v>1533</v>
      </c>
      <c r="L78">
        <v>20</v>
      </c>
      <c r="M78">
        <v>20</v>
      </c>
      <c r="N78">
        <v>0</v>
      </c>
      <c r="O78">
        <v>69</v>
      </c>
      <c r="P78" t="s">
        <v>966</v>
      </c>
      <c r="Q78" t="s">
        <v>117</v>
      </c>
      <c r="R78" t="s">
        <v>117</v>
      </c>
      <c r="S78" t="s">
        <v>117</v>
      </c>
      <c r="T78" t="s">
        <v>117</v>
      </c>
      <c r="U78">
        <v>1</v>
      </c>
      <c r="V78">
        <v>41</v>
      </c>
      <c r="W78">
        <v>41</v>
      </c>
      <c r="X78">
        <v>4</v>
      </c>
      <c r="Y78">
        <v>0</v>
      </c>
      <c r="Z78">
        <v>0</v>
      </c>
      <c r="AA78">
        <v>4</v>
      </c>
      <c r="AB78">
        <v>0</v>
      </c>
      <c r="AC78">
        <v>0</v>
      </c>
      <c r="AD78">
        <v>0</v>
      </c>
      <c r="AE78">
        <v>0</v>
      </c>
      <c r="AF78" t="s">
        <v>893</v>
      </c>
      <c r="AG78">
        <v>36</v>
      </c>
      <c r="AH78">
        <v>36</v>
      </c>
      <c r="AI78">
        <v>0</v>
      </c>
      <c r="AJ78">
        <v>3</v>
      </c>
      <c r="AK78">
        <v>3</v>
      </c>
      <c r="AL78">
        <v>3</v>
      </c>
      <c r="AM78">
        <v>1</v>
      </c>
      <c r="AN78">
        <v>1</v>
      </c>
      <c r="AO78">
        <v>0</v>
      </c>
      <c r="AP78">
        <v>1</v>
      </c>
      <c r="AQ78">
        <v>1</v>
      </c>
      <c r="AR78">
        <v>1</v>
      </c>
      <c r="AS78">
        <v>0</v>
      </c>
      <c r="AT78">
        <v>0</v>
      </c>
      <c r="AU78">
        <v>0</v>
      </c>
      <c r="AV78">
        <v>0</v>
      </c>
      <c r="AW78">
        <v>0</v>
      </c>
      <c r="AX78">
        <v>0</v>
      </c>
      <c r="AY78">
        <v>0</v>
      </c>
      <c r="AZ78">
        <v>0</v>
      </c>
      <c r="BA78">
        <v>0</v>
      </c>
      <c r="BB78">
        <v>0</v>
      </c>
      <c r="BC78">
        <v>0</v>
      </c>
      <c r="BD78">
        <v>0</v>
      </c>
      <c r="BE78">
        <v>1656</v>
      </c>
      <c r="BF78">
        <v>1656</v>
      </c>
      <c r="BG78">
        <v>86</v>
      </c>
      <c r="BH78">
        <v>1570</v>
      </c>
      <c r="BI78">
        <v>0</v>
      </c>
      <c r="BJ78">
        <v>1542</v>
      </c>
      <c r="BK78">
        <v>0</v>
      </c>
      <c r="BL78">
        <v>1542</v>
      </c>
      <c r="BM78">
        <v>85</v>
      </c>
      <c r="BN78">
        <v>85</v>
      </c>
      <c r="BO78">
        <v>0</v>
      </c>
      <c r="BP78">
        <v>28</v>
      </c>
      <c r="BQ78">
        <v>0</v>
      </c>
      <c r="BR78">
        <v>28</v>
      </c>
      <c r="BS78">
        <v>1</v>
      </c>
      <c r="BT78">
        <v>1</v>
      </c>
      <c r="BU78">
        <v>0</v>
      </c>
      <c r="BV78">
        <v>0</v>
      </c>
      <c r="BW78">
        <v>0</v>
      </c>
      <c r="BX78">
        <v>0</v>
      </c>
      <c r="BY78">
        <v>0</v>
      </c>
      <c r="BZ78">
        <v>0</v>
      </c>
      <c r="CA78">
        <v>0</v>
      </c>
      <c r="CB78">
        <v>0</v>
      </c>
      <c r="CC78">
        <v>0</v>
      </c>
      <c r="CD78">
        <v>0</v>
      </c>
      <c r="CE78">
        <v>0</v>
      </c>
      <c r="CF78">
        <v>0</v>
      </c>
      <c r="CG78">
        <v>0</v>
      </c>
      <c r="CH78">
        <v>11512.78</v>
      </c>
      <c r="CI78">
        <v>10102.08</v>
      </c>
      <c r="CJ78" t="s">
        <v>893</v>
      </c>
      <c r="CK78" t="s">
        <v>117</v>
      </c>
      <c r="CL78" t="s">
        <v>893</v>
      </c>
      <c r="CM78" t="s">
        <v>117</v>
      </c>
      <c r="CN78">
        <v>0</v>
      </c>
      <c r="CO78">
        <v>1003</v>
      </c>
      <c r="CP78" t="s">
        <v>709</v>
      </c>
      <c r="CQ78" t="s">
        <v>857</v>
      </c>
      <c r="CR78" t="s">
        <v>860</v>
      </c>
      <c r="CS78" t="s">
        <v>710</v>
      </c>
      <c r="CT78">
        <v>0</v>
      </c>
      <c r="CU78" t="s">
        <v>117</v>
      </c>
      <c r="CV78">
        <v>0</v>
      </c>
      <c r="CW78" t="s">
        <v>263</v>
      </c>
      <c r="CX78" t="s">
        <v>1211</v>
      </c>
      <c r="CY78" t="s">
        <v>711</v>
      </c>
      <c r="CZ78" t="s">
        <v>1212</v>
      </c>
      <c r="DA78" t="s">
        <v>117</v>
      </c>
      <c r="DB78">
        <v>0</v>
      </c>
      <c r="DC78" t="s">
        <v>293</v>
      </c>
      <c r="DD78" s="133">
        <v>43528.427384259259</v>
      </c>
      <c r="DE78" s="134">
        <v>25570</v>
      </c>
      <c r="DF78" s="134">
        <v>43529</v>
      </c>
      <c r="DG78" s="134">
        <v>43528</v>
      </c>
      <c r="DH78" s="133">
        <v>43528.457002314812</v>
      </c>
      <c r="DI78" s="134">
        <v>25570</v>
      </c>
      <c r="DJ78" t="s">
        <v>712</v>
      </c>
      <c r="DK78" t="s">
        <v>713</v>
      </c>
      <c r="DL78" t="s">
        <v>713</v>
      </c>
      <c r="DM78" t="s">
        <v>713</v>
      </c>
      <c r="DN78" t="s">
        <v>715</v>
      </c>
      <c r="DO78" t="s">
        <v>714</v>
      </c>
      <c r="DP78" t="s">
        <v>117</v>
      </c>
      <c r="DQ78" t="s">
        <v>1316</v>
      </c>
      <c r="DR78" s="133">
        <v>43528.427777777775</v>
      </c>
      <c r="DS78">
        <v>10861</v>
      </c>
      <c r="DT78" s="133">
        <v>43528.567384259259</v>
      </c>
      <c r="DU78">
        <v>15099</v>
      </c>
      <c r="DV78" s="133">
        <v>43528.595150462963</v>
      </c>
      <c r="DW78">
        <v>-900</v>
      </c>
      <c r="DX78" t="s">
        <v>715</v>
      </c>
      <c r="DY78">
        <v>2005</v>
      </c>
    </row>
    <row r="79" spans="1:129" x14ac:dyDescent="0.2">
      <c r="A79">
        <v>115</v>
      </c>
      <c r="B79" t="s">
        <v>874</v>
      </c>
      <c r="C79">
        <v>30705</v>
      </c>
      <c r="D79" t="s">
        <v>1255</v>
      </c>
      <c r="E79">
        <v>2</v>
      </c>
      <c r="F79">
        <v>20226317</v>
      </c>
      <c r="G79">
        <v>0</v>
      </c>
      <c r="H79" t="s">
        <v>847</v>
      </c>
      <c r="I79" s="133">
        <v>43529</v>
      </c>
      <c r="J79">
        <v>1042</v>
      </c>
      <c r="K79">
        <v>1042</v>
      </c>
      <c r="L79">
        <v>7</v>
      </c>
      <c r="M79">
        <v>7</v>
      </c>
      <c r="N79">
        <v>0</v>
      </c>
      <c r="O79">
        <v>8501</v>
      </c>
      <c r="P79" t="s">
        <v>945</v>
      </c>
      <c r="Q79" t="s">
        <v>117</v>
      </c>
      <c r="R79" t="s">
        <v>117</v>
      </c>
      <c r="S79" t="s">
        <v>117</v>
      </c>
      <c r="T79" t="s">
        <v>117</v>
      </c>
      <c r="U79">
        <v>1</v>
      </c>
      <c r="V79">
        <v>48</v>
      </c>
      <c r="W79">
        <v>48</v>
      </c>
      <c r="X79">
        <v>6</v>
      </c>
      <c r="Y79">
        <v>1</v>
      </c>
      <c r="Z79">
        <v>5</v>
      </c>
      <c r="AA79">
        <v>0</v>
      </c>
      <c r="AB79">
        <v>5</v>
      </c>
      <c r="AC79">
        <v>5</v>
      </c>
      <c r="AD79">
        <v>5</v>
      </c>
      <c r="AE79">
        <v>0</v>
      </c>
      <c r="AF79" t="s">
        <v>897</v>
      </c>
      <c r="AG79">
        <v>40</v>
      </c>
      <c r="AH79">
        <v>40</v>
      </c>
      <c r="AI79">
        <v>0</v>
      </c>
      <c r="AJ79">
        <v>1</v>
      </c>
      <c r="AK79">
        <v>1</v>
      </c>
      <c r="AL79">
        <v>1</v>
      </c>
      <c r="AM79">
        <v>2</v>
      </c>
      <c r="AN79">
        <v>2</v>
      </c>
      <c r="AO79">
        <v>0</v>
      </c>
      <c r="AP79">
        <v>1</v>
      </c>
      <c r="AQ79">
        <v>1</v>
      </c>
      <c r="AR79">
        <v>1</v>
      </c>
      <c r="AS79">
        <v>4</v>
      </c>
      <c r="AT79">
        <v>4</v>
      </c>
      <c r="AU79">
        <v>4</v>
      </c>
      <c r="AV79">
        <v>0</v>
      </c>
      <c r="AW79">
        <v>0</v>
      </c>
      <c r="AX79">
        <v>0</v>
      </c>
      <c r="AY79">
        <v>0</v>
      </c>
      <c r="AZ79">
        <v>0</v>
      </c>
      <c r="BA79">
        <v>0</v>
      </c>
      <c r="BB79">
        <v>0</v>
      </c>
      <c r="BC79">
        <v>0</v>
      </c>
      <c r="BD79">
        <v>0</v>
      </c>
      <c r="BE79">
        <v>1806</v>
      </c>
      <c r="BF79">
        <v>1806</v>
      </c>
      <c r="BG79">
        <v>14</v>
      </c>
      <c r="BH79">
        <v>1792</v>
      </c>
      <c r="BI79">
        <v>0</v>
      </c>
      <c r="BJ79">
        <v>1743</v>
      </c>
      <c r="BK79">
        <v>0</v>
      </c>
      <c r="BL79">
        <v>1743</v>
      </c>
      <c r="BM79">
        <v>9</v>
      </c>
      <c r="BN79">
        <v>9</v>
      </c>
      <c r="BO79">
        <v>0</v>
      </c>
      <c r="BP79">
        <v>49</v>
      </c>
      <c r="BQ79">
        <v>0</v>
      </c>
      <c r="BR79">
        <v>49</v>
      </c>
      <c r="BS79">
        <v>1</v>
      </c>
      <c r="BT79">
        <v>1</v>
      </c>
      <c r="BU79">
        <v>0</v>
      </c>
      <c r="BV79">
        <v>4</v>
      </c>
      <c r="BW79">
        <v>4</v>
      </c>
      <c r="BX79">
        <v>0</v>
      </c>
      <c r="BY79">
        <v>0</v>
      </c>
      <c r="BZ79">
        <v>0</v>
      </c>
      <c r="CA79">
        <v>0</v>
      </c>
      <c r="CB79">
        <v>0</v>
      </c>
      <c r="CC79">
        <v>0</v>
      </c>
      <c r="CD79">
        <v>0</v>
      </c>
      <c r="CE79">
        <v>0</v>
      </c>
      <c r="CF79">
        <v>0</v>
      </c>
      <c r="CG79">
        <v>0</v>
      </c>
      <c r="CH79">
        <v>14554.16</v>
      </c>
      <c r="CI79">
        <v>13188.96</v>
      </c>
      <c r="CJ79" t="s">
        <v>897</v>
      </c>
      <c r="CK79" t="s">
        <v>117</v>
      </c>
      <c r="CL79" t="s">
        <v>897</v>
      </c>
      <c r="CM79" t="s">
        <v>117</v>
      </c>
      <c r="CN79">
        <v>5668</v>
      </c>
      <c r="CO79">
        <v>1003</v>
      </c>
      <c r="CP79" t="s">
        <v>709</v>
      </c>
      <c r="CQ79" t="s">
        <v>1022</v>
      </c>
      <c r="CR79" t="s">
        <v>858</v>
      </c>
      <c r="CS79" t="s">
        <v>710</v>
      </c>
      <c r="CT79">
        <v>8</v>
      </c>
      <c r="CU79" t="s">
        <v>1026</v>
      </c>
      <c r="CV79">
        <v>0</v>
      </c>
      <c r="CW79" t="s">
        <v>388</v>
      </c>
      <c r="CX79">
        <v>8501</v>
      </c>
      <c r="CY79" t="s">
        <v>711</v>
      </c>
      <c r="CZ79">
        <v>8501</v>
      </c>
      <c r="DA79" t="s">
        <v>117</v>
      </c>
      <c r="DB79">
        <v>0</v>
      </c>
      <c r="DC79" t="s">
        <v>167</v>
      </c>
      <c r="DD79" s="133">
        <v>43528.417361111111</v>
      </c>
      <c r="DE79" s="133">
        <v>43528.584027777775</v>
      </c>
      <c r="DF79" s="134">
        <v>43529</v>
      </c>
      <c r="DG79" s="134">
        <v>43529</v>
      </c>
      <c r="DH79" s="133">
        <v>43528.473900462966</v>
      </c>
      <c r="DI79" s="134">
        <v>25570</v>
      </c>
      <c r="DJ79" t="s">
        <v>712</v>
      </c>
      <c r="DK79" t="s">
        <v>713</v>
      </c>
      <c r="DL79" t="s">
        <v>713</v>
      </c>
      <c r="DM79" t="s">
        <v>713</v>
      </c>
      <c r="DN79" t="s">
        <v>859</v>
      </c>
      <c r="DO79" t="s">
        <v>714</v>
      </c>
      <c r="DP79" t="s">
        <v>117</v>
      </c>
      <c r="DQ79" t="s">
        <v>1256</v>
      </c>
      <c r="DR79" s="133">
        <v>43528.4297337963</v>
      </c>
      <c r="DS79">
        <v>536000002</v>
      </c>
      <c r="DT79" s="133">
        <v>43528.473900462966</v>
      </c>
      <c r="DU79">
        <v>10862</v>
      </c>
      <c r="DV79" s="133">
        <v>43528.561990740738</v>
      </c>
      <c r="DW79">
        <v>-508410000</v>
      </c>
      <c r="DX79" t="s">
        <v>715</v>
      </c>
      <c r="DY79">
        <v>2076</v>
      </c>
    </row>
    <row r="80" spans="1:129" x14ac:dyDescent="0.2">
      <c r="A80">
        <v>25</v>
      </c>
      <c r="B80" t="s">
        <v>874</v>
      </c>
      <c r="C80">
        <v>30716</v>
      </c>
      <c r="D80" t="s">
        <v>1137</v>
      </c>
      <c r="E80">
        <v>2</v>
      </c>
      <c r="F80">
        <v>20226320</v>
      </c>
      <c r="G80">
        <v>0</v>
      </c>
      <c r="H80" t="s">
        <v>847</v>
      </c>
      <c r="I80" s="133">
        <v>43528.833333333336</v>
      </c>
      <c r="J80">
        <v>1865</v>
      </c>
      <c r="K80">
        <v>1865</v>
      </c>
      <c r="L80">
        <v>596</v>
      </c>
      <c r="M80">
        <v>594</v>
      </c>
      <c r="N80">
        <v>0</v>
      </c>
      <c r="O80">
        <v>38</v>
      </c>
      <c r="P80" t="s">
        <v>927</v>
      </c>
      <c r="Q80" t="s">
        <v>117</v>
      </c>
      <c r="R80" t="s">
        <v>117</v>
      </c>
      <c r="S80" t="s">
        <v>117</v>
      </c>
      <c r="T80" t="s">
        <v>117</v>
      </c>
      <c r="U80">
        <v>1</v>
      </c>
      <c r="V80">
        <v>61</v>
      </c>
      <c r="W80">
        <v>61</v>
      </c>
      <c r="X80">
        <v>25</v>
      </c>
      <c r="Y80">
        <v>0</v>
      </c>
      <c r="Z80">
        <v>14</v>
      </c>
      <c r="AA80">
        <v>4</v>
      </c>
      <c r="AB80">
        <v>14</v>
      </c>
      <c r="AC80">
        <v>14</v>
      </c>
      <c r="AD80">
        <v>14</v>
      </c>
      <c r="AE80">
        <v>0</v>
      </c>
      <c r="AF80" t="s">
        <v>1018</v>
      </c>
      <c r="AG80">
        <v>56</v>
      </c>
      <c r="AH80">
        <v>56</v>
      </c>
      <c r="AI80">
        <v>20</v>
      </c>
      <c r="AJ80">
        <v>3</v>
      </c>
      <c r="AK80">
        <v>3</v>
      </c>
      <c r="AL80">
        <v>3</v>
      </c>
      <c r="AM80">
        <v>0</v>
      </c>
      <c r="AN80">
        <v>0</v>
      </c>
      <c r="AO80">
        <v>0</v>
      </c>
      <c r="AP80">
        <v>0</v>
      </c>
      <c r="AQ80">
        <v>0</v>
      </c>
      <c r="AR80">
        <v>0</v>
      </c>
      <c r="AS80">
        <v>2</v>
      </c>
      <c r="AT80">
        <v>2</v>
      </c>
      <c r="AU80">
        <v>2</v>
      </c>
      <c r="AV80">
        <v>0</v>
      </c>
      <c r="AW80">
        <v>0</v>
      </c>
      <c r="AX80">
        <v>0</v>
      </c>
      <c r="AY80">
        <v>0</v>
      </c>
      <c r="AZ80">
        <v>0</v>
      </c>
      <c r="BA80">
        <v>0</v>
      </c>
      <c r="BB80">
        <v>0</v>
      </c>
      <c r="BC80">
        <v>0</v>
      </c>
      <c r="BD80">
        <v>0</v>
      </c>
      <c r="BE80">
        <v>3213.78</v>
      </c>
      <c r="BF80">
        <v>3213.78</v>
      </c>
      <c r="BG80">
        <v>1100</v>
      </c>
      <c r="BH80">
        <v>2113.7800000000002</v>
      </c>
      <c r="BI80">
        <v>0</v>
      </c>
      <c r="BJ80">
        <v>3099</v>
      </c>
      <c r="BK80">
        <v>985</v>
      </c>
      <c r="BL80">
        <v>2114</v>
      </c>
      <c r="BM80">
        <v>113</v>
      </c>
      <c r="BN80">
        <v>113</v>
      </c>
      <c r="BO80">
        <v>0</v>
      </c>
      <c r="BP80">
        <v>0</v>
      </c>
      <c r="BQ80">
        <v>0</v>
      </c>
      <c r="BR80">
        <v>0</v>
      </c>
      <c r="BS80">
        <v>0</v>
      </c>
      <c r="BT80">
        <v>0</v>
      </c>
      <c r="BU80">
        <v>0</v>
      </c>
      <c r="BV80">
        <v>2</v>
      </c>
      <c r="BW80">
        <v>2</v>
      </c>
      <c r="BX80">
        <v>0</v>
      </c>
      <c r="BY80">
        <v>0</v>
      </c>
      <c r="BZ80">
        <v>0</v>
      </c>
      <c r="CA80">
        <v>0</v>
      </c>
      <c r="CB80">
        <v>0</v>
      </c>
      <c r="CC80">
        <v>0</v>
      </c>
      <c r="CD80">
        <v>0</v>
      </c>
      <c r="CE80">
        <v>0</v>
      </c>
      <c r="CF80">
        <v>0</v>
      </c>
      <c r="CG80">
        <v>0</v>
      </c>
      <c r="CH80">
        <v>24048.1</v>
      </c>
      <c r="CI80">
        <v>28825.919999999998</v>
      </c>
      <c r="CJ80" t="s">
        <v>1018</v>
      </c>
      <c r="CK80" t="s">
        <v>117</v>
      </c>
      <c r="CL80" t="s">
        <v>1018</v>
      </c>
      <c r="CM80" t="s">
        <v>117</v>
      </c>
      <c r="CN80">
        <v>5700</v>
      </c>
      <c r="CO80">
        <v>1003</v>
      </c>
      <c r="CP80" t="s">
        <v>709</v>
      </c>
      <c r="CQ80" t="s">
        <v>903</v>
      </c>
      <c r="CR80" t="s">
        <v>858</v>
      </c>
      <c r="CS80" t="s">
        <v>710</v>
      </c>
      <c r="CT80">
        <v>0</v>
      </c>
      <c r="CU80" t="s">
        <v>1305</v>
      </c>
      <c r="CV80">
        <v>0</v>
      </c>
      <c r="CW80" t="s">
        <v>722</v>
      </c>
      <c r="CX80">
        <v>38</v>
      </c>
      <c r="CY80" t="s">
        <v>711</v>
      </c>
      <c r="CZ80">
        <v>38</v>
      </c>
      <c r="DA80" t="s">
        <v>117</v>
      </c>
      <c r="DB80">
        <v>0</v>
      </c>
      <c r="DC80" t="s">
        <v>75</v>
      </c>
      <c r="DD80" s="133">
        <v>43528.417361111111</v>
      </c>
      <c r="DE80" s="133">
        <v>43528.584027777775</v>
      </c>
      <c r="DF80" s="134">
        <v>43529</v>
      </c>
      <c r="DG80" s="134">
        <v>43528</v>
      </c>
      <c r="DH80" s="133">
        <v>43528.434976851851</v>
      </c>
      <c r="DI80" s="134">
        <v>25570</v>
      </c>
      <c r="DJ80" t="s">
        <v>712</v>
      </c>
      <c r="DK80" t="s">
        <v>713</v>
      </c>
      <c r="DL80" t="s">
        <v>713</v>
      </c>
      <c r="DM80" t="s">
        <v>713</v>
      </c>
      <c r="DN80" t="s">
        <v>859</v>
      </c>
      <c r="DO80" t="s">
        <v>714</v>
      </c>
      <c r="DP80" t="s">
        <v>117</v>
      </c>
      <c r="DQ80" t="s">
        <v>1138</v>
      </c>
      <c r="DR80" s="133">
        <v>43528.430451388886</v>
      </c>
      <c r="DS80">
        <v>536000001</v>
      </c>
      <c r="DT80" s="133">
        <v>43528.599050925928</v>
      </c>
      <c r="DU80">
        <v>10876</v>
      </c>
      <c r="DV80" s="133">
        <v>43528.611793981479</v>
      </c>
      <c r="DW80">
        <v>-900</v>
      </c>
      <c r="DX80" t="s">
        <v>715</v>
      </c>
      <c r="DY80">
        <v>1993</v>
      </c>
    </row>
    <row r="81" spans="1:129" x14ac:dyDescent="0.2">
      <c r="A81">
        <v>24</v>
      </c>
      <c r="B81" t="s">
        <v>874</v>
      </c>
      <c r="C81">
        <v>30717</v>
      </c>
      <c r="D81" t="s">
        <v>1137</v>
      </c>
      <c r="E81">
        <v>3</v>
      </c>
      <c r="F81">
        <v>20226321</v>
      </c>
      <c r="G81">
        <v>0</v>
      </c>
      <c r="H81" t="s">
        <v>847</v>
      </c>
      <c r="I81" s="133">
        <v>43528.833333333336</v>
      </c>
      <c r="J81">
        <v>2178</v>
      </c>
      <c r="K81">
        <v>2178</v>
      </c>
      <c r="L81">
        <v>436</v>
      </c>
      <c r="M81">
        <v>416</v>
      </c>
      <c r="N81">
        <v>0</v>
      </c>
      <c r="O81">
        <v>38</v>
      </c>
      <c r="P81" t="s">
        <v>927</v>
      </c>
      <c r="Q81" t="s">
        <v>117</v>
      </c>
      <c r="R81" t="s">
        <v>117</v>
      </c>
      <c r="S81" t="s">
        <v>117</v>
      </c>
      <c r="T81" t="s">
        <v>117</v>
      </c>
      <c r="U81">
        <v>1</v>
      </c>
      <c r="V81">
        <v>64</v>
      </c>
      <c r="W81">
        <v>64</v>
      </c>
      <c r="X81">
        <v>16</v>
      </c>
      <c r="Y81">
        <v>0</v>
      </c>
      <c r="Z81">
        <v>3</v>
      </c>
      <c r="AA81">
        <v>9</v>
      </c>
      <c r="AB81">
        <v>3</v>
      </c>
      <c r="AC81">
        <v>3</v>
      </c>
      <c r="AD81">
        <v>3</v>
      </c>
      <c r="AE81">
        <v>0</v>
      </c>
      <c r="AF81" t="s">
        <v>1303</v>
      </c>
      <c r="AG81">
        <v>58</v>
      </c>
      <c r="AH81">
        <v>58</v>
      </c>
      <c r="AI81">
        <v>12</v>
      </c>
      <c r="AJ81">
        <v>1</v>
      </c>
      <c r="AK81">
        <v>1</v>
      </c>
      <c r="AL81">
        <v>1</v>
      </c>
      <c r="AM81">
        <v>4</v>
      </c>
      <c r="AN81">
        <v>4</v>
      </c>
      <c r="AO81">
        <v>2</v>
      </c>
      <c r="AP81">
        <v>0</v>
      </c>
      <c r="AQ81">
        <v>0</v>
      </c>
      <c r="AR81">
        <v>0</v>
      </c>
      <c r="AS81">
        <v>0</v>
      </c>
      <c r="AT81">
        <v>0</v>
      </c>
      <c r="AU81">
        <v>0</v>
      </c>
      <c r="AV81">
        <v>0</v>
      </c>
      <c r="AW81">
        <v>0</v>
      </c>
      <c r="AX81">
        <v>0</v>
      </c>
      <c r="AY81">
        <v>0</v>
      </c>
      <c r="AZ81">
        <v>0</v>
      </c>
      <c r="BA81">
        <v>0</v>
      </c>
      <c r="BB81">
        <v>0</v>
      </c>
      <c r="BC81">
        <v>0</v>
      </c>
      <c r="BD81">
        <v>0</v>
      </c>
      <c r="BE81">
        <v>3149</v>
      </c>
      <c r="BF81">
        <v>3149</v>
      </c>
      <c r="BG81">
        <v>700</v>
      </c>
      <c r="BH81">
        <v>2449</v>
      </c>
      <c r="BI81">
        <v>0</v>
      </c>
      <c r="BJ81">
        <v>2878</v>
      </c>
      <c r="BK81">
        <v>494</v>
      </c>
      <c r="BL81">
        <v>2384</v>
      </c>
      <c r="BM81">
        <v>51</v>
      </c>
      <c r="BN81">
        <v>51</v>
      </c>
      <c r="BO81">
        <v>0</v>
      </c>
      <c r="BP81">
        <v>195</v>
      </c>
      <c r="BQ81">
        <v>130</v>
      </c>
      <c r="BR81">
        <v>65</v>
      </c>
      <c r="BS81">
        <v>0</v>
      </c>
      <c r="BT81">
        <v>0</v>
      </c>
      <c r="BU81">
        <v>0</v>
      </c>
      <c r="BV81">
        <v>0</v>
      </c>
      <c r="BW81">
        <v>0</v>
      </c>
      <c r="BX81">
        <v>0</v>
      </c>
      <c r="BY81">
        <v>0</v>
      </c>
      <c r="BZ81">
        <v>0</v>
      </c>
      <c r="CA81">
        <v>0</v>
      </c>
      <c r="CB81">
        <v>0</v>
      </c>
      <c r="CC81">
        <v>0</v>
      </c>
      <c r="CD81">
        <v>0</v>
      </c>
      <c r="CE81">
        <v>0</v>
      </c>
      <c r="CF81">
        <v>0</v>
      </c>
      <c r="CG81">
        <v>0</v>
      </c>
      <c r="CH81">
        <v>20498.78</v>
      </c>
      <c r="CI81">
        <v>21934.080000000002</v>
      </c>
      <c r="CJ81" t="s">
        <v>1303</v>
      </c>
      <c r="CK81" t="s">
        <v>117</v>
      </c>
      <c r="CL81" t="s">
        <v>1303</v>
      </c>
      <c r="CM81" t="s">
        <v>117</v>
      </c>
      <c r="CN81">
        <v>5700</v>
      </c>
      <c r="CO81">
        <v>1003</v>
      </c>
      <c r="CP81" t="s">
        <v>709</v>
      </c>
      <c r="CQ81" t="s">
        <v>903</v>
      </c>
      <c r="CR81" t="s">
        <v>860</v>
      </c>
      <c r="CS81" t="s">
        <v>710</v>
      </c>
      <c r="CT81">
        <v>1</v>
      </c>
      <c r="CU81" t="s">
        <v>117</v>
      </c>
      <c r="CV81">
        <v>0</v>
      </c>
      <c r="CW81" t="s">
        <v>719</v>
      </c>
      <c r="CX81">
        <v>38</v>
      </c>
      <c r="CY81" t="s">
        <v>711</v>
      </c>
      <c r="CZ81">
        <v>38</v>
      </c>
      <c r="DA81" t="s">
        <v>117</v>
      </c>
      <c r="DB81">
        <v>0</v>
      </c>
      <c r="DC81" t="s">
        <v>71</v>
      </c>
      <c r="DD81" s="133">
        <v>43528.418055555558</v>
      </c>
      <c r="DE81" s="133">
        <v>43528.584722222222</v>
      </c>
      <c r="DF81" s="134">
        <v>43529</v>
      </c>
      <c r="DG81" s="134">
        <v>43528</v>
      </c>
      <c r="DH81" s="133">
        <v>43528.434976851851</v>
      </c>
      <c r="DI81" s="134">
        <v>25570</v>
      </c>
      <c r="DJ81" t="s">
        <v>712</v>
      </c>
      <c r="DK81" t="s">
        <v>713</v>
      </c>
      <c r="DL81" t="s">
        <v>713</v>
      </c>
      <c r="DM81" t="s">
        <v>713</v>
      </c>
      <c r="DN81" t="s">
        <v>859</v>
      </c>
      <c r="DO81" t="s">
        <v>714</v>
      </c>
      <c r="DP81" t="s">
        <v>117</v>
      </c>
      <c r="DQ81" t="s">
        <v>1304</v>
      </c>
      <c r="DR81" s="133">
        <v>43528.430671296293</v>
      </c>
      <c r="DS81">
        <v>536000001</v>
      </c>
      <c r="DT81" s="133">
        <v>43528.612881944442</v>
      </c>
      <c r="DU81">
        <v>12028</v>
      </c>
      <c r="DV81" s="133">
        <v>43528.611064814817</v>
      </c>
      <c r="DW81">
        <v>536000002</v>
      </c>
      <c r="DX81" t="s">
        <v>715</v>
      </c>
      <c r="DY81">
        <v>1993</v>
      </c>
    </row>
    <row r="82" spans="1:129" x14ac:dyDescent="0.2">
      <c r="A82">
        <v>30</v>
      </c>
      <c r="B82" t="s">
        <v>874</v>
      </c>
      <c r="C82">
        <v>30740</v>
      </c>
      <c r="D82" t="s">
        <v>1163</v>
      </c>
      <c r="E82">
        <v>2</v>
      </c>
      <c r="F82">
        <v>20226331</v>
      </c>
      <c r="G82">
        <v>0</v>
      </c>
      <c r="H82" t="s">
        <v>847</v>
      </c>
      <c r="I82" s="133">
        <v>43528.875</v>
      </c>
      <c r="J82">
        <v>1806</v>
      </c>
      <c r="K82">
        <v>1806</v>
      </c>
      <c r="L82">
        <v>80</v>
      </c>
      <c r="M82">
        <v>80</v>
      </c>
      <c r="N82">
        <v>0</v>
      </c>
      <c r="O82">
        <v>49</v>
      </c>
      <c r="P82" t="s">
        <v>941</v>
      </c>
      <c r="Q82" t="s">
        <v>117</v>
      </c>
      <c r="R82" t="s">
        <v>117</v>
      </c>
      <c r="S82" t="s">
        <v>117</v>
      </c>
      <c r="T82" t="s">
        <v>117</v>
      </c>
      <c r="U82">
        <v>1</v>
      </c>
      <c r="V82">
        <v>65</v>
      </c>
      <c r="W82">
        <v>65</v>
      </c>
      <c r="X82">
        <v>5</v>
      </c>
      <c r="Y82">
        <v>0</v>
      </c>
      <c r="Z82">
        <v>4</v>
      </c>
      <c r="AA82">
        <v>0</v>
      </c>
      <c r="AB82">
        <v>4</v>
      </c>
      <c r="AC82">
        <v>4</v>
      </c>
      <c r="AD82">
        <v>4</v>
      </c>
      <c r="AE82">
        <v>0</v>
      </c>
      <c r="AF82" t="s">
        <v>928</v>
      </c>
      <c r="AG82">
        <v>58</v>
      </c>
      <c r="AH82">
        <v>58</v>
      </c>
      <c r="AI82">
        <v>2</v>
      </c>
      <c r="AJ82">
        <v>2</v>
      </c>
      <c r="AK82">
        <v>2</v>
      </c>
      <c r="AL82">
        <v>2</v>
      </c>
      <c r="AM82">
        <v>4</v>
      </c>
      <c r="AN82">
        <v>4</v>
      </c>
      <c r="AO82">
        <v>1</v>
      </c>
      <c r="AP82">
        <v>0</v>
      </c>
      <c r="AQ82">
        <v>0</v>
      </c>
      <c r="AR82">
        <v>0</v>
      </c>
      <c r="AS82">
        <v>0</v>
      </c>
      <c r="AT82">
        <v>0</v>
      </c>
      <c r="AU82">
        <v>0</v>
      </c>
      <c r="AV82">
        <v>0</v>
      </c>
      <c r="AW82">
        <v>0</v>
      </c>
      <c r="AX82">
        <v>0</v>
      </c>
      <c r="AY82">
        <v>0</v>
      </c>
      <c r="AZ82">
        <v>0</v>
      </c>
      <c r="BA82">
        <v>0</v>
      </c>
      <c r="BB82">
        <v>0</v>
      </c>
      <c r="BC82">
        <v>0</v>
      </c>
      <c r="BD82">
        <v>0</v>
      </c>
      <c r="BE82">
        <v>2967</v>
      </c>
      <c r="BF82">
        <v>2966</v>
      </c>
      <c r="BG82">
        <v>204</v>
      </c>
      <c r="BH82">
        <v>2762</v>
      </c>
      <c r="BI82">
        <v>1</v>
      </c>
      <c r="BJ82">
        <v>2622</v>
      </c>
      <c r="BK82">
        <v>114</v>
      </c>
      <c r="BL82">
        <v>2508</v>
      </c>
      <c r="BM82">
        <v>87</v>
      </c>
      <c r="BN82">
        <v>87</v>
      </c>
      <c r="BO82">
        <v>0</v>
      </c>
      <c r="BP82">
        <v>222</v>
      </c>
      <c r="BQ82">
        <v>3</v>
      </c>
      <c r="BR82">
        <v>219</v>
      </c>
      <c r="BS82">
        <v>0</v>
      </c>
      <c r="BT82">
        <v>0</v>
      </c>
      <c r="BU82">
        <v>0</v>
      </c>
      <c r="BV82">
        <v>0</v>
      </c>
      <c r="BW82">
        <v>0</v>
      </c>
      <c r="BX82">
        <v>0</v>
      </c>
      <c r="BY82">
        <v>0</v>
      </c>
      <c r="BZ82">
        <v>0</v>
      </c>
      <c r="CA82">
        <v>0</v>
      </c>
      <c r="CB82">
        <v>0</v>
      </c>
      <c r="CC82">
        <v>0</v>
      </c>
      <c r="CD82">
        <v>0</v>
      </c>
      <c r="CE82">
        <v>0</v>
      </c>
      <c r="CF82">
        <v>0</v>
      </c>
      <c r="CG82">
        <v>0</v>
      </c>
      <c r="CH82">
        <v>22758.58</v>
      </c>
      <c r="CI82">
        <v>12405.12</v>
      </c>
      <c r="CJ82" t="s">
        <v>928</v>
      </c>
      <c r="CK82" t="s">
        <v>117</v>
      </c>
      <c r="CL82" t="s">
        <v>928</v>
      </c>
      <c r="CM82" t="s">
        <v>117</v>
      </c>
      <c r="CN82">
        <v>5821</v>
      </c>
      <c r="CO82">
        <v>1003</v>
      </c>
      <c r="CP82" t="s">
        <v>709</v>
      </c>
      <c r="CQ82" t="s">
        <v>1022</v>
      </c>
      <c r="CR82" t="s">
        <v>860</v>
      </c>
      <c r="CS82" t="s">
        <v>710</v>
      </c>
      <c r="CT82">
        <v>3</v>
      </c>
      <c r="CU82" t="s">
        <v>117</v>
      </c>
      <c r="CV82">
        <v>0</v>
      </c>
      <c r="CW82" t="s">
        <v>280</v>
      </c>
      <c r="CX82">
        <v>49</v>
      </c>
      <c r="CY82" t="s">
        <v>711</v>
      </c>
      <c r="CZ82">
        <v>49</v>
      </c>
      <c r="DA82" t="s">
        <v>117</v>
      </c>
      <c r="DB82">
        <v>0</v>
      </c>
      <c r="DC82" t="s">
        <v>216</v>
      </c>
      <c r="DD82" s="133">
        <v>43528.417361111111</v>
      </c>
      <c r="DE82" s="133">
        <v>43528.584027777775</v>
      </c>
      <c r="DF82" s="134">
        <v>43529</v>
      </c>
      <c r="DG82" s="134">
        <v>43528</v>
      </c>
      <c r="DH82" s="133">
        <v>43528.456990740742</v>
      </c>
      <c r="DI82" s="134">
        <v>25570</v>
      </c>
      <c r="DJ82" t="s">
        <v>712</v>
      </c>
      <c r="DK82" t="s">
        <v>713</v>
      </c>
      <c r="DL82" t="s">
        <v>713</v>
      </c>
      <c r="DM82" t="s">
        <v>713</v>
      </c>
      <c r="DN82" t="s">
        <v>859</v>
      </c>
      <c r="DO82" t="s">
        <v>714</v>
      </c>
      <c r="DP82" t="s">
        <v>117</v>
      </c>
      <c r="DQ82" t="s">
        <v>1310</v>
      </c>
      <c r="DR82" s="133">
        <v>43528.433229166665</v>
      </c>
      <c r="DS82">
        <v>536000001</v>
      </c>
      <c r="DT82" s="133">
        <v>43528.538194444445</v>
      </c>
      <c r="DU82">
        <v>11002</v>
      </c>
      <c r="DV82" s="133">
        <v>43528.601134259261</v>
      </c>
      <c r="DW82">
        <v>-900</v>
      </c>
      <c r="DX82" t="s">
        <v>715</v>
      </c>
      <c r="DY82">
        <v>1997</v>
      </c>
    </row>
    <row r="83" spans="1:129" x14ac:dyDescent="0.2">
      <c r="A83">
        <v>110</v>
      </c>
      <c r="B83" t="s">
        <v>874</v>
      </c>
      <c r="C83">
        <v>30742</v>
      </c>
      <c r="D83" t="s">
        <v>1163</v>
      </c>
      <c r="E83">
        <v>3</v>
      </c>
      <c r="F83">
        <v>20226332</v>
      </c>
      <c r="G83">
        <v>0</v>
      </c>
      <c r="H83" t="s">
        <v>847</v>
      </c>
      <c r="I83" s="133">
        <v>43529</v>
      </c>
      <c r="J83">
        <v>1132</v>
      </c>
      <c r="K83">
        <v>1132</v>
      </c>
      <c r="L83">
        <v>18</v>
      </c>
      <c r="M83">
        <v>18</v>
      </c>
      <c r="N83">
        <v>0</v>
      </c>
      <c r="O83">
        <v>49</v>
      </c>
      <c r="P83" t="s">
        <v>941</v>
      </c>
      <c r="Q83" t="s">
        <v>117</v>
      </c>
      <c r="R83" t="s">
        <v>117</v>
      </c>
      <c r="S83" t="s">
        <v>117</v>
      </c>
      <c r="T83" t="s">
        <v>117</v>
      </c>
      <c r="U83">
        <v>1</v>
      </c>
      <c r="V83">
        <v>57</v>
      </c>
      <c r="W83">
        <v>57</v>
      </c>
      <c r="X83">
        <v>15</v>
      </c>
      <c r="Y83">
        <v>0</v>
      </c>
      <c r="Z83">
        <v>15</v>
      </c>
      <c r="AA83">
        <v>0</v>
      </c>
      <c r="AB83">
        <v>15</v>
      </c>
      <c r="AC83">
        <v>15</v>
      </c>
      <c r="AD83">
        <v>15</v>
      </c>
      <c r="AE83">
        <v>0</v>
      </c>
      <c r="AF83" t="s">
        <v>959</v>
      </c>
      <c r="AG83">
        <v>41</v>
      </c>
      <c r="AH83">
        <v>41</v>
      </c>
      <c r="AI83">
        <v>0</v>
      </c>
      <c r="AJ83">
        <v>1</v>
      </c>
      <c r="AK83">
        <v>1</v>
      </c>
      <c r="AL83">
        <v>1</v>
      </c>
      <c r="AM83">
        <v>1</v>
      </c>
      <c r="AN83">
        <v>1</v>
      </c>
      <c r="AO83">
        <v>0</v>
      </c>
      <c r="AP83">
        <v>0</v>
      </c>
      <c r="AQ83">
        <v>0</v>
      </c>
      <c r="AR83">
        <v>0</v>
      </c>
      <c r="AS83">
        <v>14</v>
      </c>
      <c r="AT83">
        <v>14</v>
      </c>
      <c r="AU83">
        <v>14</v>
      </c>
      <c r="AV83">
        <v>0</v>
      </c>
      <c r="AW83">
        <v>0</v>
      </c>
      <c r="AX83">
        <v>0</v>
      </c>
      <c r="AY83">
        <v>0</v>
      </c>
      <c r="AZ83">
        <v>0</v>
      </c>
      <c r="BA83">
        <v>0</v>
      </c>
      <c r="BB83">
        <v>0</v>
      </c>
      <c r="BC83">
        <v>0</v>
      </c>
      <c r="BD83">
        <v>0</v>
      </c>
      <c r="BE83">
        <v>1960.6</v>
      </c>
      <c r="BF83">
        <v>1960.6</v>
      </c>
      <c r="BG83">
        <v>38</v>
      </c>
      <c r="BH83">
        <v>1922.6</v>
      </c>
      <c r="BI83">
        <v>0</v>
      </c>
      <c r="BJ83">
        <v>1905</v>
      </c>
      <c r="BK83">
        <v>0</v>
      </c>
      <c r="BL83">
        <v>1905</v>
      </c>
      <c r="BM83">
        <v>24</v>
      </c>
      <c r="BN83">
        <v>24</v>
      </c>
      <c r="BO83">
        <v>0</v>
      </c>
      <c r="BP83">
        <v>17</v>
      </c>
      <c r="BQ83">
        <v>0</v>
      </c>
      <c r="BR83">
        <v>17</v>
      </c>
      <c r="BS83">
        <v>0</v>
      </c>
      <c r="BT83">
        <v>0</v>
      </c>
      <c r="BU83">
        <v>0</v>
      </c>
      <c r="BV83">
        <v>14</v>
      </c>
      <c r="BW83">
        <v>14</v>
      </c>
      <c r="BX83">
        <v>0</v>
      </c>
      <c r="BY83">
        <v>0</v>
      </c>
      <c r="BZ83">
        <v>0</v>
      </c>
      <c r="CA83">
        <v>0</v>
      </c>
      <c r="CB83">
        <v>0</v>
      </c>
      <c r="CC83">
        <v>0</v>
      </c>
      <c r="CD83">
        <v>0</v>
      </c>
      <c r="CE83">
        <v>0</v>
      </c>
      <c r="CF83">
        <v>0</v>
      </c>
      <c r="CG83">
        <v>0</v>
      </c>
      <c r="CH83">
        <v>15696.39</v>
      </c>
      <c r="CI83">
        <v>27155.52</v>
      </c>
      <c r="CJ83" t="s">
        <v>959</v>
      </c>
      <c r="CK83" t="s">
        <v>117</v>
      </c>
      <c r="CL83" t="s">
        <v>959</v>
      </c>
      <c r="CM83" t="s">
        <v>117</v>
      </c>
      <c r="CN83">
        <v>5821</v>
      </c>
      <c r="CO83">
        <v>1003</v>
      </c>
      <c r="CP83" t="s">
        <v>709</v>
      </c>
      <c r="CQ83" t="s">
        <v>1022</v>
      </c>
      <c r="CR83" t="s">
        <v>858</v>
      </c>
      <c r="CS83" t="s">
        <v>710</v>
      </c>
      <c r="CT83">
        <v>2</v>
      </c>
      <c r="CU83" t="s">
        <v>117</v>
      </c>
      <c r="CV83">
        <v>0</v>
      </c>
      <c r="CW83" t="s">
        <v>386</v>
      </c>
      <c r="CX83">
        <v>49</v>
      </c>
      <c r="CY83" t="s">
        <v>711</v>
      </c>
      <c r="CZ83">
        <v>49</v>
      </c>
      <c r="DA83" t="s">
        <v>117</v>
      </c>
      <c r="DB83">
        <v>0</v>
      </c>
      <c r="DC83" t="s">
        <v>240</v>
      </c>
      <c r="DD83" s="133">
        <v>43528.418055555558</v>
      </c>
      <c r="DE83" s="133">
        <v>43528.584722222222</v>
      </c>
      <c r="DF83" s="134">
        <v>43529</v>
      </c>
      <c r="DG83" s="134">
        <v>43529</v>
      </c>
      <c r="DH83" s="133">
        <v>43528.493854166663</v>
      </c>
      <c r="DI83" s="134">
        <v>25570</v>
      </c>
      <c r="DJ83" t="s">
        <v>712</v>
      </c>
      <c r="DK83" t="s">
        <v>713</v>
      </c>
      <c r="DL83" t="s">
        <v>713</v>
      </c>
      <c r="DM83" t="s">
        <v>713</v>
      </c>
      <c r="DN83" t="s">
        <v>859</v>
      </c>
      <c r="DO83" t="s">
        <v>714</v>
      </c>
      <c r="DP83" t="s">
        <v>117</v>
      </c>
      <c r="DQ83" t="s">
        <v>1164</v>
      </c>
      <c r="DR83" s="133">
        <v>43528.433495370373</v>
      </c>
      <c r="DS83">
        <v>536000001</v>
      </c>
      <c r="DT83" s="133">
        <v>43528.493854166663</v>
      </c>
      <c r="DU83">
        <v>10862</v>
      </c>
      <c r="DV83" s="133">
        <v>43528.576817129629</v>
      </c>
      <c r="DW83">
        <v>-900</v>
      </c>
      <c r="DX83" t="s">
        <v>715</v>
      </c>
      <c r="DY83">
        <v>1997</v>
      </c>
    </row>
    <row r="84" spans="1:129" x14ac:dyDescent="0.2">
      <c r="A84">
        <v>201</v>
      </c>
      <c r="B84" t="s">
        <v>874</v>
      </c>
      <c r="C84">
        <v>30744</v>
      </c>
      <c r="D84" t="s">
        <v>1092</v>
      </c>
      <c r="E84">
        <v>2</v>
      </c>
      <c r="F84">
        <v>20226335</v>
      </c>
      <c r="G84">
        <v>0</v>
      </c>
      <c r="H84" t="s">
        <v>847</v>
      </c>
      <c r="I84" s="133">
        <v>43529.458333333336</v>
      </c>
      <c r="J84">
        <v>448</v>
      </c>
      <c r="K84">
        <v>448</v>
      </c>
      <c r="L84">
        <v>0</v>
      </c>
      <c r="M84">
        <v>0</v>
      </c>
      <c r="N84">
        <v>0</v>
      </c>
      <c r="O84">
        <v>1601</v>
      </c>
      <c r="P84" t="s">
        <v>956</v>
      </c>
      <c r="Q84" t="s">
        <v>117</v>
      </c>
      <c r="R84" t="s">
        <v>117</v>
      </c>
      <c r="S84" t="s">
        <v>117</v>
      </c>
      <c r="T84" t="s">
        <v>117</v>
      </c>
      <c r="U84">
        <v>2</v>
      </c>
      <c r="V84">
        <v>28</v>
      </c>
      <c r="W84">
        <v>7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>
        <v>0</v>
      </c>
      <c r="AE84">
        <v>0</v>
      </c>
      <c r="AF84" t="s">
        <v>930</v>
      </c>
      <c r="AG84">
        <v>18</v>
      </c>
      <c r="AH84">
        <v>5</v>
      </c>
      <c r="AI84">
        <v>0</v>
      </c>
      <c r="AJ84">
        <v>0</v>
      </c>
      <c r="AK84">
        <v>0</v>
      </c>
      <c r="AL84">
        <v>0</v>
      </c>
      <c r="AM84">
        <v>2</v>
      </c>
      <c r="AN84">
        <v>0</v>
      </c>
      <c r="AO84">
        <v>0</v>
      </c>
      <c r="AP84">
        <v>0</v>
      </c>
      <c r="AQ84">
        <v>0</v>
      </c>
      <c r="AR84">
        <v>0</v>
      </c>
      <c r="AS84">
        <v>8</v>
      </c>
      <c r="AT84">
        <v>2</v>
      </c>
      <c r="AU84">
        <v>0</v>
      </c>
      <c r="AV84">
        <v>0</v>
      </c>
      <c r="AW84">
        <v>0</v>
      </c>
      <c r="AX84">
        <v>0</v>
      </c>
      <c r="AY84">
        <v>0</v>
      </c>
      <c r="AZ84">
        <v>0</v>
      </c>
      <c r="BA84">
        <v>0</v>
      </c>
      <c r="BB84">
        <v>0</v>
      </c>
      <c r="BC84">
        <v>0</v>
      </c>
      <c r="BD84">
        <v>0</v>
      </c>
      <c r="BE84">
        <v>622.6</v>
      </c>
      <c r="BF84">
        <v>195.6</v>
      </c>
      <c r="BG84">
        <v>0</v>
      </c>
      <c r="BH84">
        <v>622.6</v>
      </c>
      <c r="BI84">
        <v>0</v>
      </c>
      <c r="BJ84">
        <v>574</v>
      </c>
      <c r="BK84">
        <v>0</v>
      </c>
      <c r="BL84">
        <v>574</v>
      </c>
      <c r="BM84">
        <v>0</v>
      </c>
      <c r="BN84">
        <v>0</v>
      </c>
      <c r="BO84">
        <v>0</v>
      </c>
      <c r="BP84">
        <v>39</v>
      </c>
      <c r="BQ84">
        <v>0</v>
      </c>
      <c r="BR84">
        <v>39</v>
      </c>
      <c r="BS84">
        <v>0</v>
      </c>
      <c r="BT84">
        <v>0</v>
      </c>
      <c r="BU84">
        <v>0</v>
      </c>
      <c r="BV84">
        <v>9</v>
      </c>
      <c r="BW84">
        <v>0</v>
      </c>
      <c r="BX84">
        <v>9</v>
      </c>
      <c r="BY84">
        <v>0</v>
      </c>
      <c r="BZ84">
        <v>0</v>
      </c>
      <c r="CA84">
        <v>0</v>
      </c>
      <c r="CB84">
        <v>0</v>
      </c>
      <c r="CC84">
        <v>0</v>
      </c>
      <c r="CD84">
        <v>0</v>
      </c>
      <c r="CE84">
        <v>0</v>
      </c>
      <c r="CF84">
        <v>0</v>
      </c>
      <c r="CG84">
        <v>0</v>
      </c>
      <c r="CH84">
        <v>10794.6</v>
      </c>
      <c r="CI84">
        <v>4118.3999999999996</v>
      </c>
      <c r="CJ84" t="s">
        <v>930</v>
      </c>
      <c r="CK84" t="s">
        <v>117</v>
      </c>
      <c r="CL84" t="s">
        <v>930</v>
      </c>
      <c r="CM84" t="s">
        <v>117</v>
      </c>
      <c r="CN84">
        <v>5660</v>
      </c>
      <c r="CO84">
        <v>1003</v>
      </c>
      <c r="CP84" t="s">
        <v>709</v>
      </c>
      <c r="CQ84" t="s">
        <v>857</v>
      </c>
      <c r="CR84" t="s">
        <v>890</v>
      </c>
      <c r="CS84" t="s">
        <v>710</v>
      </c>
      <c r="CT84">
        <v>1</v>
      </c>
      <c r="CU84" t="s">
        <v>117</v>
      </c>
      <c r="CV84">
        <v>0</v>
      </c>
      <c r="CW84" t="s">
        <v>270</v>
      </c>
      <c r="CX84" t="s">
        <v>1093</v>
      </c>
      <c r="CY84" t="s">
        <v>711</v>
      </c>
      <c r="CZ84" t="s">
        <v>871</v>
      </c>
      <c r="DA84" t="s">
        <v>117</v>
      </c>
      <c r="DB84">
        <v>0</v>
      </c>
      <c r="DC84" t="s">
        <v>1094</v>
      </c>
      <c r="DD84" s="133">
        <v>43528.417361111111</v>
      </c>
      <c r="DE84" s="133">
        <v>43528.584027777775</v>
      </c>
      <c r="DF84" s="134">
        <v>43529</v>
      </c>
      <c r="DG84" s="134">
        <v>43529</v>
      </c>
      <c r="DH84" s="133">
        <v>43528.611400462964</v>
      </c>
      <c r="DI84" s="134">
        <v>25570</v>
      </c>
      <c r="DJ84" t="s">
        <v>712</v>
      </c>
      <c r="DK84" t="s">
        <v>713</v>
      </c>
      <c r="DL84" t="s">
        <v>713</v>
      </c>
      <c r="DM84" t="s">
        <v>713</v>
      </c>
      <c r="DN84" t="s">
        <v>859</v>
      </c>
      <c r="DO84" t="s">
        <v>714</v>
      </c>
      <c r="DP84" t="s">
        <v>117</v>
      </c>
      <c r="DQ84" t="s">
        <v>1369</v>
      </c>
      <c r="DR84" s="133">
        <v>43528.433680555558</v>
      </c>
      <c r="DS84">
        <v>536000002</v>
      </c>
      <c r="DT84" s="133">
        <v>43528.611400462964</v>
      </c>
      <c r="DU84">
        <v>10862</v>
      </c>
      <c r="DV84" s="133">
        <v>43528.612488425926</v>
      </c>
      <c r="DW84">
        <v>-501080000</v>
      </c>
      <c r="DX84" t="s">
        <v>715</v>
      </c>
      <c r="DY84">
        <v>2031</v>
      </c>
    </row>
    <row r="85" spans="1:129" x14ac:dyDescent="0.2">
      <c r="A85">
        <v>194</v>
      </c>
      <c r="B85" t="s">
        <v>874</v>
      </c>
      <c r="C85">
        <v>30744</v>
      </c>
      <c r="D85" t="s">
        <v>1092</v>
      </c>
      <c r="E85">
        <v>2</v>
      </c>
      <c r="F85">
        <v>20226334</v>
      </c>
      <c r="G85">
        <v>0</v>
      </c>
      <c r="H85" t="s">
        <v>847</v>
      </c>
      <c r="I85" s="133">
        <v>43529.458333333336</v>
      </c>
      <c r="J85">
        <v>448</v>
      </c>
      <c r="K85">
        <v>448</v>
      </c>
      <c r="L85">
        <v>0</v>
      </c>
      <c r="M85">
        <v>0</v>
      </c>
      <c r="N85">
        <v>0</v>
      </c>
      <c r="O85">
        <v>16</v>
      </c>
      <c r="P85" t="s">
        <v>868</v>
      </c>
      <c r="Q85" t="s">
        <v>117</v>
      </c>
      <c r="R85" t="s">
        <v>117</v>
      </c>
      <c r="S85" t="s">
        <v>117</v>
      </c>
      <c r="T85" t="s">
        <v>117</v>
      </c>
      <c r="U85">
        <v>1</v>
      </c>
      <c r="V85">
        <v>1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>
        <v>0</v>
      </c>
      <c r="AE85">
        <v>0</v>
      </c>
      <c r="AF85" t="s">
        <v>930</v>
      </c>
      <c r="AG85">
        <v>0</v>
      </c>
      <c r="AH85">
        <v>0</v>
      </c>
      <c r="AI85">
        <v>0</v>
      </c>
      <c r="AJ85">
        <v>0</v>
      </c>
      <c r="AK85">
        <v>0</v>
      </c>
      <c r="AL85">
        <v>0</v>
      </c>
      <c r="AM85">
        <v>1</v>
      </c>
      <c r="AN85">
        <v>0</v>
      </c>
      <c r="AO85">
        <v>0</v>
      </c>
      <c r="AP85">
        <v>0</v>
      </c>
      <c r="AQ85">
        <v>0</v>
      </c>
      <c r="AR85">
        <v>0</v>
      </c>
      <c r="AS85">
        <v>0</v>
      </c>
      <c r="AT85">
        <v>0</v>
      </c>
      <c r="AU85">
        <v>0</v>
      </c>
      <c r="AV85">
        <v>0</v>
      </c>
      <c r="AW85">
        <v>0</v>
      </c>
      <c r="AX85">
        <v>0</v>
      </c>
      <c r="AY85">
        <v>0</v>
      </c>
      <c r="AZ85">
        <v>0</v>
      </c>
      <c r="BA85">
        <v>0</v>
      </c>
      <c r="BB85">
        <v>0</v>
      </c>
      <c r="BC85">
        <v>0</v>
      </c>
      <c r="BD85">
        <v>0</v>
      </c>
      <c r="BE85">
        <v>1</v>
      </c>
      <c r="BF85">
        <v>0</v>
      </c>
      <c r="BG85">
        <v>0</v>
      </c>
      <c r="BH85">
        <v>1</v>
      </c>
      <c r="BI85">
        <v>0</v>
      </c>
      <c r="BJ85">
        <v>0</v>
      </c>
      <c r="BK85">
        <v>0</v>
      </c>
      <c r="BL85">
        <v>0</v>
      </c>
      <c r="BM85">
        <v>0</v>
      </c>
      <c r="BN85">
        <v>0</v>
      </c>
      <c r="BO85">
        <v>0</v>
      </c>
      <c r="BP85">
        <v>1</v>
      </c>
      <c r="BQ85">
        <v>0</v>
      </c>
      <c r="BR85">
        <v>1</v>
      </c>
      <c r="BS85">
        <v>0</v>
      </c>
      <c r="BT85">
        <v>0</v>
      </c>
      <c r="BU85">
        <v>0</v>
      </c>
      <c r="BV85">
        <v>0</v>
      </c>
      <c r="BW85">
        <v>0</v>
      </c>
      <c r="BX85">
        <v>0</v>
      </c>
      <c r="BY85">
        <v>0</v>
      </c>
      <c r="BZ85">
        <v>0</v>
      </c>
      <c r="CA85">
        <v>0</v>
      </c>
      <c r="CB85">
        <v>0</v>
      </c>
      <c r="CC85">
        <v>0</v>
      </c>
      <c r="CD85">
        <v>0</v>
      </c>
      <c r="CE85">
        <v>0</v>
      </c>
      <c r="CF85">
        <v>0</v>
      </c>
      <c r="CG85">
        <v>0</v>
      </c>
      <c r="CH85">
        <v>25.47</v>
      </c>
      <c r="CI85">
        <v>139.19999999999999</v>
      </c>
      <c r="CJ85" t="s">
        <v>930</v>
      </c>
      <c r="CK85" t="s">
        <v>117</v>
      </c>
      <c r="CL85" t="s">
        <v>930</v>
      </c>
      <c r="CM85" t="s">
        <v>117</v>
      </c>
      <c r="CN85">
        <v>5660</v>
      </c>
      <c r="CO85">
        <v>1003</v>
      </c>
      <c r="CP85" t="s">
        <v>709</v>
      </c>
      <c r="CQ85" t="s">
        <v>857</v>
      </c>
      <c r="CR85" t="s">
        <v>890</v>
      </c>
      <c r="CS85" t="s">
        <v>710</v>
      </c>
      <c r="CT85">
        <v>0</v>
      </c>
      <c r="CU85" t="s">
        <v>117</v>
      </c>
      <c r="CV85">
        <v>0</v>
      </c>
      <c r="CW85" t="s">
        <v>270</v>
      </c>
      <c r="CX85" t="s">
        <v>1093</v>
      </c>
      <c r="CY85" t="s">
        <v>711</v>
      </c>
      <c r="CZ85" t="s">
        <v>871</v>
      </c>
      <c r="DA85" t="s">
        <v>117</v>
      </c>
      <c r="DB85">
        <v>0</v>
      </c>
      <c r="DC85" t="s">
        <v>1094</v>
      </c>
      <c r="DD85" s="133">
        <v>43528.417361111111</v>
      </c>
      <c r="DE85" s="133">
        <v>43528.584027777775</v>
      </c>
      <c r="DF85" s="134">
        <v>43529</v>
      </c>
      <c r="DG85" s="134">
        <v>43529</v>
      </c>
      <c r="DH85" s="133">
        <v>43528.611400462964</v>
      </c>
      <c r="DI85" s="134">
        <v>25570</v>
      </c>
      <c r="DJ85" t="s">
        <v>712</v>
      </c>
      <c r="DK85" t="s">
        <v>713</v>
      </c>
      <c r="DL85" t="s">
        <v>713</v>
      </c>
      <c r="DM85" t="s">
        <v>713</v>
      </c>
      <c r="DN85" t="s">
        <v>859</v>
      </c>
      <c r="DO85" t="s">
        <v>714</v>
      </c>
      <c r="DP85" t="s">
        <v>117</v>
      </c>
      <c r="DQ85" t="s">
        <v>1369</v>
      </c>
      <c r="DR85" s="133">
        <v>43528.433680555558</v>
      </c>
      <c r="DS85">
        <v>536000002</v>
      </c>
      <c r="DT85" s="133">
        <v>43528.611400462964</v>
      </c>
      <c r="DU85">
        <v>10862</v>
      </c>
      <c r="DV85" s="133">
        <v>43528.612488425926</v>
      </c>
      <c r="DW85">
        <v>-501080000</v>
      </c>
      <c r="DX85" t="s">
        <v>715</v>
      </c>
      <c r="DY85">
        <v>1982</v>
      </c>
    </row>
    <row r="86" spans="1:129" x14ac:dyDescent="0.2">
      <c r="A86">
        <v>33</v>
      </c>
      <c r="B86" t="s">
        <v>874</v>
      </c>
      <c r="C86">
        <v>30746</v>
      </c>
      <c r="D86" t="s">
        <v>1098</v>
      </c>
      <c r="E86">
        <v>1</v>
      </c>
      <c r="F86">
        <v>20226338</v>
      </c>
      <c r="G86">
        <v>0</v>
      </c>
      <c r="H86" t="s">
        <v>847</v>
      </c>
      <c r="I86" s="133">
        <v>43528.875</v>
      </c>
      <c r="J86">
        <v>879</v>
      </c>
      <c r="K86">
        <v>879</v>
      </c>
      <c r="L86">
        <v>11</v>
      </c>
      <c r="M86">
        <v>11</v>
      </c>
      <c r="N86">
        <v>0</v>
      </c>
      <c r="O86">
        <v>19</v>
      </c>
      <c r="P86" t="s">
        <v>911</v>
      </c>
      <c r="Q86" t="s">
        <v>117</v>
      </c>
      <c r="R86" t="s">
        <v>117</v>
      </c>
      <c r="S86" t="s">
        <v>117</v>
      </c>
      <c r="T86" t="s">
        <v>117</v>
      </c>
      <c r="U86">
        <v>2</v>
      </c>
      <c r="V86">
        <v>5</v>
      </c>
      <c r="W86">
        <v>5</v>
      </c>
      <c r="X86">
        <v>1</v>
      </c>
      <c r="Y86">
        <v>0</v>
      </c>
      <c r="Z86">
        <v>0</v>
      </c>
      <c r="AA86">
        <v>1</v>
      </c>
      <c r="AB86">
        <v>0</v>
      </c>
      <c r="AC86">
        <v>0</v>
      </c>
      <c r="AD86">
        <v>0</v>
      </c>
      <c r="AE86">
        <v>0</v>
      </c>
      <c r="AF86" t="s">
        <v>1014</v>
      </c>
      <c r="AG86">
        <v>3</v>
      </c>
      <c r="AH86">
        <v>3</v>
      </c>
      <c r="AI86">
        <v>0</v>
      </c>
      <c r="AJ86">
        <v>0</v>
      </c>
      <c r="AK86">
        <v>0</v>
      </c>
      <c r="AL86">
        <v>0</v>
      </c>
      <c r="AM86">
        <v>1</v>
      </c>
      <c r="AN86">
        <v>1</v>
      </c>
      <c r="AO86">
        <v>0</v>
      </c>
      <c r="AP86">
        <v>0</v>
      </c>
      <c r="AQ86">
        <v>0</v>
      </c>
      <c r="AR86">
        <v>0</v>
      </c>
      <c r="AS86">
        <v>1</v>
      </c>
      <c r="AT86">
        <v>1</v>
      </c>
      <c r="AU86">
        <v>1</v>
      </c>
      <c r="AV86">
        <v>0</v>
      </c>
      <c r="AW86">
        <v>0</v>
      </c>
      <c r="AX86">
        <v>0</v>
      </c>
      <c r="AY86">
        <v>0</v>
      </c>
      <c r="AZ86">
        <v>0</v>
      </c>
      <c r="BA86">
        <v>0</v>
      </c>
      <c r="BB86">
        <v>0</v>
      </c>
      <c r="BC86">
        <v>0</v>
      </c>
      <c r="BD86">
        <v>0</v>
      </c>
      <c r="BE86">
        <v>68</v>
      </c>
      <c r="BF86">
        <v>68</v>
      </c>
      <c r="BG86">
        <v>1</v>
      </c>
      <c r="BH86">
        <v>67</v>
      </c>
      <c r="BI86">
        <v>0</v>
      </c>
      <c r="BJ86">
        <v>66</v>
      </c>
      <c r="BK86">
        <v>0</v>
      </c>
      <c r="BL86">
        <v>66</v>
      </c>
      <c r="BM86">
        <v>0</v>
      </c>
      <c r="BN86">
        <v>0</v>
      </c>
      <c r="BO86">
        <v>0</v>
      </c>
      <c r="BP86">
        <v>1</v>
      </c>
      <c r="BQ86">
        <v>0</v>
      </c>
      <c r="BR86">
        <v>1</v>
      </c>
      <c r="BS86">
        <v>0</v>
      </c>
      <c r="BT86">
        <v>0</v>
      </c>
      <c r="BU86">
        <v>0</v>
      </c>
      <c r="BV86">
        <v>1</v>
      </c>
      <c r="BW86">
        <v>1</v>
      </c>
      <c r="BX86">
        <v>0</v>
      </c>
      <c r="BY86">
        <v>0</v>
      </c>
      <c r="BZ86">
        <v>0</v>
      </c>
      <c r="CA86">
        <v>0</v>
      </c>
      <c r="CB86">
        <v>0</v>
      </c>
      <c r="CC86">
        <v>0</v>
      </c>
      <c r="CD86">
        <v>0</v>
      </c>
      <c r="CE86">
        <v>0</v>
      </c>
      <c r="CF86">
        <v>0</v>
      </c>
      <c r="CG86">
        <v>0</v>
      </c>
      <c r="CH86">
        <v>1010.55</v>
      </c>
      <c r="CI86">
        <v>1947.84</v>
      </c>
      <c r="CJ86" t="s">
        <v>1014</v>
      </c>
      <c r="CK86" t="s">
        <v>117</v>
      </c>
      <c r="CL86" t="s">
        <v>1014</v>
      </c>
      <c r="CM86" t="s">
        <v>117</v>
      </c>
      <c r="CN86">
        <v>0</v>
      </c>
      <c r="CO86">
        <v>1003</v>
      </c>
      <c r="CP86" t="s">
        <v>709</v>
      </c>
      <c r="CQ86" t="s">
        <v>903</v>
      </c>
      <c r="CR86" t="s">
        <v>860</v>
      </c>
      <c r="CS86" t="s">
        <v>710</v>
      </c>
      <c r="CT86">
        <v>1</v>
      </c>
      <c r="CU86" t="s">
        <v>117</v>
      </c>
      <c r="CV86">
        <v>0</v>
      </c>
      <c r="CW86" t="s">
        <v>264</v>
      </c>
      <c r="CX86" t="s">
        <v>1099</v>
      </c>
      <c r="CY86" t="s">
        <v>711</v>
      </c>
      <c r="CZ86" t="s">
        <v>1100</v>
      </c>
      <c r="DA86" t="s">
        <v>117</v>
      </c>
      <c r="DB86">
        <v>0</v>
      </c>
      <c r="DC86" t="s">
        <v>961</v>
      </c>
      <c r="DD86" s="133">
        <v>43528.433680555558</v>
      </c>
      <c r="DE86" s="134">
        <v>25570</v>
      </c>
      <c r="DF86" s="134">
        <v>43529</v>
      </c>
      <c r="DG86" s="134">
        <v>43528</v>
      </c>
      <c r="DH86" s="133">
        <v>43528.457002314812</v>
      </c>
      <c r="DI86" s="134">
        <v>25570</v>
      </c>
      <c r="DJ86" t="s">
        <v>712</v>
      </c>
      <c r="DK86" t="s">
        <v>713</v>
      </c>
      <c r="DL86" t="s">
        <v>713</v>
      </c>
      <c r="DM86" t="s">
        <v>713</v>
      </c>
      <c r="DN86" t="s">
        <v>715</v>
      </c>
      <c r="DO86" t="s">
        <v>714</v>
      </c>
      <c r="DP86" t="s">
        <v>117</v>
      </c>
      <c r="DQ86" t="s">
        <v>1311</v>
      </c>
      <c r="DR86" s="133">
        <v>43528.433888888889</v>
      </c>
      <c r="DS86">
        <v>10861</v>
      </c>
      <c r="DT86" s="133">
        <v>43528.539583333331</v>
      </c>
      <c r="DU86">
        <v>0</v>
      </c>
      <c r="DV86" s="133">
        <v>43528.548113425924</v>
      </c>
      <c r="DW86">
        <v>-900</v>
      </c>
      <c r="DX86" t="s">
        <v>715</v>
      </c>
      <c r="DY86">
        <v>1984</v>
      </c>
    </row>
    <row r="87" spans="1:129" x14ac:dyDescent="0.2">
      <c r="A87">
        <v>32</v>
      </c>
      <c r="B87" t="s">
        <v>874</v>
      </c>
      <c r="C87">
        <v>30746</v>
      </c>
      <c r="D87" t="s">
        <v>1098</v>
      </c>
      <c r="E87">
        <v>1</v>
      </c>
      <c r="F87">
        <v>20226336</v>
      </c>
      <c r="G87">
        <v>0</v>
      </c>
      <c r="H87" t="s">
        <v>847</v>
      </c>
      <c r="I87" s="133">
        <v>43528.875</v>
      </c>
      <c r="J87">
        <v>879</v>
      </c>
      <c r="K87">
        <v>879</v>
      </c>
      <c r="L87">
        <v>11</v>
      </c>
      <c r="M87">
        <v>11</v>
      </c>
      <c r="N87">
        <v>0</v>
      </c>
      <c r="O87">
        <v>9001</v>
      </c>
      <c r="P87" t="s">
        <v>989</v>
      </c>
      <c r="Q87" t="s">
        <v>117</v>
      </c>
      <c r="R87" t="s">
        <v>117</v>
      </c>
      <c r="S87" t="s">
        <v>117</v>
      </c>
      <c r="T87" t="s">
        <v>117</v>
      </c>
      <c r="U87">
        <v>1</v>
      </c>
      <c r="V87">
        <v>41</v>
      </c>
      <c r="W87">
        <v>41</v>
      </c>
      <c r="X87">
        <v>8</v>
      </c>
      <c r="Y87">
        <v>0</v>
      </c>
      <c r="Z87">
        <v>4</v>
      </c>
      <c r="AA87">
        <v>2</v>
      </c>
      <c r="AB87">
        <v>4</v>
      </c>
      <c r="AC87">
        <v>4</v>
      </c>
      <c r="AD87">
        <v>4</v>
      </c>
      <c r="AE87">
        <v>0</v>
      </c>
      <c r="AF87" t="s">
        <v>1014</v>
      </c>
      <c r="AG87">
        <v>31</v>
      </c>
      <c r="AH87">
        <v>31</v>
      </c>
      <c r="AI87">
        <v>0</v>
      </c>
      <c r="AJ87">
        <v>1</v>
      </c>
      <c r="AK87">
        <v>1</v>
      </c>
      <c r="AL87">
        <v>1</v>
      </c>
      <c r="AM87">
        <v>2</v>
      </c>
      <c r="AN87">
        <v>2</v>
      </c>
      <c r="AO87">
        <v>1</v>
      </c>
      <c r="AP87">
        <v>1</v>
      </c>
      <c r="AQ87">
        <v>1</v>
      </c>
      <c r="AR87">
        <v>1</v>
      </c>
      <c r="AS87">
        <v>5</v>
      </c>
      <c r="AT87">
        <v>5</v>
      </c>
      <c r="AU87">
        <v>5</v>
      </c>
      <c r="AV87">
        <v>0</v>
      </c>
      <c r="AW87">
        <v>0</v>
      </c>
      <c r="AX87">
        <v>0</v>
      </c>
      <c r="AY87">
        <v>0</v>
      </c>
      <c r="AZ87">
        <v>0</v>
      </c>
      <c r="BA87">
        <v>0</v>
      </c>
      <c r="BB87">
        <v>0</v>
      </c>
      <c r="BC87">
        <v>0</v>
      </c>
      <c r="BD87">
        <v>0</v>
      </c>
      <c r="BE87">
        <v>1303</v>
      </c>
      <c r="BF87">
        <v>1303</v>
      </c>
      <c r="BG87">
        <v>22</v>
      </c>
      <c r="BH87">
        <v>1281</v>
      </c>
      <c r="BI87">
        <v>0</v>
      </c>
      <c r="BJ87">
        <v>1202</v>
      </c>
      <c r="BK87">
        <v>0</v>
      </c>
      <c r="BL87">
        <v>1202</v>
      </c>
      <c r="BM87">
        <v>13</v>
      </c>
      <c r="BN87">
        <v>13</v>
      </c>
      <c r="BO87">
        <v>0</v>
      </c>
      <c r="BP87">
        <v>75</v>
      </c>
      <c r="BQ87">
        <v>2</v>
      </c>
      <c r="BR87">
        <v>73</v>
      </c>
      <c r="BS87">
        <v>2</v>
      </c>
      <c r="BT87">
        <v>2</v>
      </c>
      <c r="BU87">
        <v>0</v>
      </c>
      <c r="BV87">
        <v>5</v>
      </c>
      <c r="BW87">
        <v>5</v>
      </c>
      <c r="BX87">
        <v>0</v>
      </c>
      <c r="BY87">
        <v>0</v>
      </c>
      <c r="BZ87">
        <v>0</v>
      </c>
      <c r="CA87">
        <v>0</v>
      </c>
      <c r="CB87">
        <v>0</v>
      </c>
      <c r="CC87">
        <v>0</v>
      </c>
      <c r="CD87">
        <v>0</v>
      </c>
      <c r="CE87">
        <v>0</v>
      </c>
      <c r="CF87">
        <v>0</v>
      </c>
      <c r="CG87">
        <v>0</v>
      </c>
      <c r="CH87">
        <v>12599.53</v>
      </c>
      <c r="CI87">
        <v>15114.24</v>
      </c>
      <c r="CJ87" t="s">
        <v>1014</v>
      </c>
      <c r="CK87" t="s">
        <v>117</v>
      </c>
      <c r="CL87" t="s">
        <v>1014</v>
      </c>
      <c r="CM87" t="s">
        <v>117</v>
      </c>
      <c r="CN87">
        <v>0</v>
      </c>
      <c r="CO87">
        <v>1003</v>
      </c>
      <c r="CP87" t="s">
        <v>709</v>
      </c>
      <c r="CQ87" t="s">
        <v>903</v>
      </c>
      <c r="CR87" t="s">
        <v>860</v>
      </c>
      <c r="CS87" t="s">
        <v>710</v>
      </c>
      <c r="CT87">
        <v>4</v>
      </c>
      <c r="CU87" t="s">
        <v>117</v>
      </c>
      <c r="CV87">
        <v>0</v>
      </c>
      <c r="CW87" t="s">
        <v>264</v>
      </c>
      <c r="CX87" t="s">
        <v>1099</v>
      </c>
      <c r="CY87" t="s">
        <v>711</v>
      </c>
      <c r="CZ87" t="s">
        <v>1100</v>
      </c>
      <c r="DA87" t="s">
        <v>117</v>
      </c>
      <c r="DB87">
        <v>0</v>
      </c>
      <c r="DC87" t="s">
        <v>961</v>
      </c>
      <c r="DD87" s="133">
        <v>43528.433680555558</v>
      </c>
      <c r="DE87" s="134">
        <v>25570</v>
      </c>
      <c r="DF87" s="134">
        <v>43529</v>
      </c>
      <c r="DG87" s="134">
        <v>43528</v>
      </c>
      <c r="DH87" s="133">
        <v>43528.457002314812</v>
      </c>
      <c r="DI87" s="134">
        <v>25570</v>
      </c>
      <c r="DJ87" t="s">
        <v>712</v>
      </c>
      <c r="DK87" t="s">
        <v>713</v>
      </c>
      <c r="DL87" t="s">
        <v>713</v>
      </c>
      <c r="DM87" t="s">
        <v>713</v>
      </c>
      <c r="DN87" t="s">
        <v>715</v>
      </c>
      <c r="DO87" t="s">
        <v>714</v>
      </c>
      <c r="DP87" t="s">
        <v>117</v>
      </c>
      <c r="DQ87" t="s">
        <v>1311</v>
      </c>
      <c r="DR87" s="133">
        <v>43528.433888888889</v>
      </c>
      <c r="DS87">
        <v>10861</v>
      </c>
      <c r="DT87" s="133">
        <v>43528.539583333331</v>
      </c>
      <c r="DU87">
        <v>0</v>
      </c>
      <c r="DV87" s="133">
        <v>43528.548113425924</v>
      </c>
      <c r="DW87">
        <v>-900</v>
      </c>
      <c r="DX87" t="s">
        <v>715</v>
      </c>
      <c r="DY87">
        <v>2473</v>
      </c>
    </row>
    <row r="88" spans="1:129" x14ac:dyDescent="0.2">
      <c r="A88">
        <v>158</v>
      </c>
      <c r="B88" t="s">
        <v>874</v>
      </c>
      <c r="C88">
        <v>30759</v>
      </c>
      <c r="D88" t="s">
        <v>1155</v>
      </c>
      <c r="E88">
        <v>2</v>
      </c>
      <c r="F88">
        <v>20226342</v>
      </c>
      <c r="G88">
        <v>0</v>
      </c>
      <c r="H88" t="s">
        <v>847</v>
      </c>
      <c r="I88" s="133">
        <v>43529.25</v>
      </c>
      <c r="J88">
        <v>651</v>
      </c>
      <c r="K88">
        <v>651</v>
      </c>
      <c r="L88">
        <v>10</v>
      </c>
      <c r="M88">
        <v>10</v>
      </c>
      <c r="N88">
        <v>0</v>
      </c>
      <c r="O88">
        <v>4402</v>
      </c>
      <c r="P88" t="s">
        <v>933</v>
      </c>
      <c r="Q88" t="s">
        <v>117</v>
      </c>
      <c r="R88" t="s">
        <v>117</v>
      </c>
      <c r="S88" t="s">
        <v>117</v>
      </c>
      <c r="T88" t="s">
        <v>117</v>
      </c>
      <c r="U88">
        <v>2</v>
      </c>
      <c r="V88">
        <v>27</v>
      </c>
      <c r="W88">
        <v>27</v>
      </c>
      <c r="X88">
        <v>6</v>
      </c>
      <c r="Y88">
        <v>6</v>
      </c>
      <c r="Z88">
        <v>0</v>
      </c>
      <c r="AA88">
        <v>0</v>
      </c>
      <c r="AB88">
        <v>0</v>
      </c>
      <c r="AC88">
        <v>0</v>
      </c>
      <c r="AD88">
        <v>0</v>
      </c>
      <c r="AE88">
        <v>0</v>
      </c>
      <c r="AF88" t="s">
        <v>1016</v>
      </c>
      <c r="AG88">
        <v>18</v>
      </c>
      <c r="AH88">
        <v>18</v>
      </c>
      <c r="AI88">
        <v>0</v>
      </c>
      <c r="AJ88">
        <v>1</v>
      </c>
      <c r="AK88">
        <v>1</v>
      </c>
      <c r="AL88">
        <v>0</v>
      </c>
      <c r="AM88">
        <v>1</v>
      </c>
      <c r="AN88">
        <v>1</v>
      </c>
      <c r="AO88">
        <v>0</v>
      </c>
      <c r="AP88">
        <v>0</v>
      </c>
      <c r="AQ88">
        <v>0</v>
      </c>
      <c r="AR88">
        <v>0</v>
      </c>
      <c r="AS88">
        <v>6</v>
      </c>
      <c r="AT88">
        <v>6</v>
      </c>
      <c r="AU88">
        <v>6</v>
      </c>
      <c r="AV88">
        <v>0</v>
      </c>
      <c r="AW88">
        <v>0</v>
      </c>
      <c r="AX88">
        <v>0</v>
      </c>
      <c r="AY88">
        <v>0</v>
      </c>
      <c r="AZ88">
        <v>0</v>
      </c>
      <c r="BA88">
        <v>0</v>
      </c>
      <c r="BB88">
        <v>0</v>
      </c>
      <c r="BC88">
        <v>0</v>
      </c>
      <c r="BD88">
        <v>0</v>
      </c>
      <c r="BE88">
        <v>720</v>
      </c>
      <c r="BF88">
        <v>720</v>
      </c>
      <c r="BG88">
        <v>6</v>
      </c>
      <c r="BH88">
        <v>714</v>
      </c>
      <c r="BI88">
        <v>0</v>
      </c>
      <c r="BJ88">
        <v>680</v>
      </c>
      <c r="BK88">
        <v>0</v>
      </c>
      <c r="BL88">
        <v>680</v>
      </c>
      <c r="BM88">
        <v>4</v>
      </c>
      <c r="BN88">
        <v>0</v>
      </c>
      <c r="BO88">
        <v>4</v>
      </c>
      <c r="BP88">
        <v>1</v>
      </c>
      <c r="BQ88">
        <v>0</v>
      </c>
      <c r="BR88">
        <v>1</v>
      </c>
      <c r="BS88">
        <v>0</v>
      </c>
      <c r="BT88">
        <v>0</v>
      </c>
      <c r="BU88">
        <v>0</v>
      </c>
      <c r="BV88">
        <v>6</v>
      </c>
      <c r="BW88">
        <v>6</v>
      </c>
      <c r="BX88">
        <v>0</v>
      </c>
      <c r="BY88">
        <v>0</v>
      </c>
      <c r="BZ88">
        <v>0</v>
      </c>
      <c r="CA88">
        <v>0</v>
      </c>
      <c r="CB88">
        <v>0</v>
      </c>
      <c r="CC88">
        <v>0</v>
      </c>
      <c r="CD88">
        <v>0</v>
      </c>
      <c r="CE88">
        <v>0</v>
      </c>
      <c r="CF88">
        <v>0</v>
      </c>
      <c r="CG88">
        <v>0</v>
      </c>
      <c r="CH88">
        <v>10608.31</v>
      </c>
      <c r="CI88">
        <v>18810.240000000002</v>
      </c>
      <c r="CJ88" t="s">
        <v>1016</v>
      </c>
      <c r="CK88" t="s">
        <v>117</v>
      </c>
      <c r="CL88" t="s">
        <v>1016</v>
      </c>
      <c r="CM88" t="s">
        <v>117</v>
      </c>
      <c r="CN88">
        <v>5955</v>
      </c>
      <c r="CO88">
        <v>1003</v>
      </c>
      <c r="CP88" t="s">
        <v>709</v>
      </c>
      <c r="CQ88" t="s">
        <v>857</v>
      </c>
      <c r="CR88" t="s">
        <v>890</v>
      </c>
      <c r="CS88" t="s">
        <v>710</v>
      </c>
      <c r="CT88">
        <v>2</v>
      </c>
      <c r="CU88" t="s">
        <v>117</v>
      </c>
      <c r="CV88">
        <v>0</v>
      </c>
      <c r="CW88" t="s">
        <v>269</v>
      </c>
      <c r="CX88" t="s">
        <v>1156</v>
      </c>
      <c r="CY88" t="s">
        <v>711</v>
      </c>
      <c r="CZ88" t="s">
        <v>937</v>
      </c>
      <c r="DA88" t="s">
        <v>117</v>
      </c>
      <c r="DB88">
        <v>0</v>
      </c>
      <c r="DC88" t="s">
        <v>1083</v>
      </c>
      <c r="DD88" s="133">
        <v>43528.417361111111</v>
      </c>
      <c r="DE88" s="133">
        <v>43528.584027777775</v>
      </c>
      <c r="DF88" s="134">
        <v>43529</v>
      </c>
      <c r="DG88" s="134">
        <v>43529</v>
      </c>
      <c r="DH88" s="133">
        <v>43528.607499999998</v>
      </c>
      <c r="DI88" s="134">
        <v>25570</v>
      </c>
      <c r="DJ88" t="s">
        <v>712</v>
      </c>
      <c r="DK88" t="s">
        <v>713</v>
      </c>
      <c r="DL88" t="s">
        <v>713</v>
      </c>
      <c r="DM88" t="s">
        <v>713</v>
      </c>
      <c r="DN88" t="s">
        <v>859</v>
      </c>
      <c r="DO88" t="s">
        <v>714</v>
      </c>
      <c r="DP88" t="s">
        <v>117</v>
      </c>
      <c r="DQ88" t="s">
        <v>1339</v>
      </c>
      <c r="DR88" s="133">
        <v>43528.435219907406</v>
      </c>
      <c r="DS88">
        <v>536000002</v>
      </c>
      <c r="DT88" s="133">
        <v>43528.607499999998</v>
      </c>
      <c r="DU88">
        <v>10862</v>
      </c>
      <c r="DV88" s="133">
        <v>43528.610763888886</v>
      </c>
      <c r="DW88">
        <v>-508090000</v>
      </c>
      <c r="DX88" t="s">
        <v>715</v>
      </c>
      <c r="DY88">
        <v>2052</v>
      </c>
    </row>
    <row r="89" spans="1:129" x14ac:dyDescent="0.2">
      <c r="A89">
        <v>152</v>
      </c>
      <c r="B89" t="s">
        <v>874</v>
      </c>
      <c r="C89">
        <v>30759</v>
      </c>
      <c r="D89" t="s">
        <v>1155</v>
      </c>
      <c r="E89">
        <v>2</v>
      </c>
      <c r="F89">
        <v>20226341</v>
      </c>
      <c r="G89">
        <v>0</v>
      </c>
      <c r="H89" t="s">
        <v>847</v>
      </c>
      <c r="I89" s="133">
        <v>43529.25</v>
      </c>
      <c r="J89">
        <v>651</v>
      </c>
      <c r="K89">
        <v>651</v>
      </c>
      <c r="L89">
        <v>10</v>
      </c>
      <c r="M89">
        <v>10</v>
      </c>
      <c r="N89">
        <v>0</v>
      </c>
      <c r="O89">
        <v>44</v>
      </c>
      <c r="P89" t="s">
        <v>934</v>
      </c>
      <c r="Q89" t="s">
        <v>117</v>
      </c>
      <c r="R89" t="s">
        <v>117</v>
      </c>
      <c r="S89" t="s">
        <v>117</v>
      </c>
      <c r="T89" t="s">
        <v>117</v>
      </c>
      <c r="U89">
        <v>1</v>
      </c>
      <c r="V89">
        <v>13</v>
      </c>
      <c r="W89">
        <v>13</v>
      </c>
      <c r="X89">
        <v>4</v>
      </c>
      <c r="Y89">
        <v>4</v>
      </c>
      <c r="Z89">
        <v>0</v>
      </c>
      <c r="AA89">
        <v>0</v>
      </c>
      <c r="AB89">
        <v>0</v>
      </c>
      <c r="AC89">
        <v>0</v>
      </c>
      <c r="AD89">
        <v>0</v>
      </c>
      <c r="AE89">
        <v>0</v>
      </c>
      <c r="AF89" t="s">
        <v>1016</v>
      </c>
      <c r="AG89">
        <v>5</v>
      </c>
      <c r="AH89">
        <v>5</v>
      </c>
      <c r="AI89">
        <v>0</v>
      </c>
      <c r="AJ89">
        <v>1</v>
      </c>
      <c r="AK89">
        <v>1</v>
      </c>
      <c r="AL89">
        <v>0</v>
      </c>
      <c r="AM89">
        <v>1</v>
      </c>
      <c r="AN89">
        <v>1</v>
      </c>
      <c r="AO89">
        <v>0</v>
      </c>
      <c r="AP89">
        <v>1</v>
      </c>
      <c r="AQ89">
        <v>1</v>
      </c>
      <c r="AR89">
        <v>0</v>
      </c>
      <c r="AS89">
        <v>4</v>
      </c>
      <c r="AT89">
        <v>4</v>
      </c>
      <c r="AU89">
        <v>4</v>
      </c>
      <c r="AV89">
        <v>0</v>
      </c>
      <c r="AW89">
        <v>0</v>
      </c>
      <c r="AX89">
        <v>0</v>
      </c>
      <c r="AY89">
        <v>0</v>
      </c>
      <c r="AZ89">
        <v>0</v>
      </c>
      <c r="BA89">
        <v>0</v>
      </c>
      <c r="BB89">
        <v>0</v>
      </c>
      <c r="BC89">
        <v>0</v>
      </c>
      <c r="BD89">
        <v>0</v>
      </c>
      <c r="BE89">
        <v>166</v>
      </c>
      <c r="BF89">
        <v>166</v>
      </c>
      <c r="BG89">
        <v>4</v>
      </c>
      <c r="BH89">
        <v>162</v>
      </c>
      <c r="BI89">
        <v>0</v>
      </c>
      <c r="BJ89">
        <v>143</v>
      </c>
      <c r="BK89">
        <v>0</v>
      </c>
      <c r="BL89">
        <v>143</v>
      </c>
      <c r="BM89">
        <v>8</v>
      </c>
      <c r="BN89">
        <v>0</v>
      </c>
      <c r="BO89">
        <v>8</v>
      </c>
      <c r="BP89">
        <v>1</v>
      </c>
      <c r="BQ89">
        <v>0</v>
      </c>
      <c r="BR89">
        <v>1</v>
      </c>
      <c r="BS89">
        <v>1</v>
      </c>
      <c r="BT89">
        <v>0</v>
      </c>
      <c r="BU89">
        <v>1</v>
      </c>
      <c r="BV89">
        <v>4</v>
      </c>
      <c r="BW89">
        <v>4</v>
      </c>
      <c r="BX89">
        <v>0</v>
      </c>
      <c r="BY89">
        <v>0</v>
      </c>
      <c r="BZ89">
        <v>0</v>
      </c>
      <c r="CA89">
        <v>0</v>
      </c>
      <c r="CB89">
        <v>0</v>
      </c>
      <c r="CC89">
        <v>0</v>
      </c>
      <c r="CD89">
        <v>0</v>
      </c>
      <c r="CE89">
        <v>0</v>
      </c>
      <c r="CF89">
        <v>0</v>
      </c>
      <c r="CG89">
        <v>0</v>
      </c>
      <c r="CH89">
        <v>2807.94</v>
      </c>
      <c r="CI89">
        <v>9072</v>
      </c>
      <c r="CJ89" t="s">
        <v>1016</v>
      </c>
      <c r="CK89" t="s">
        <v>117</v>
      </c>
      <c r="CL89" t="s">
        <v>1016</v>
      </c>
      <c r="CM89" t="s">
        <v>117</v>
      </c>
      <c r="CN89">
        <v>5955</v>
      </c>
      <c r="CO89">
        <v>1003</v>
      </c>
      <c r="CP89" t="s">
        <v>709</v>
      </c>
      <c r="CQ89" t="s">
        <v>857</v>
      </c>
      <c r="CR89" t="s">
        <v>890</v>
      </c>
      <c r="CS89" t="s">
        <v>710</v>
      </c>
      <c r="CT89">
        <v>1</v>
      </c>
      <c r="CU89" t="s">
        <v>117</v>
      </c>
      <c r="CV89">
        <v>0</v>
      </c>
      <c r="CW89" t="s">
        <v>269</v>
      </c>
      <c r="CX89" t="s">
        <v>1156</v>
      </c>
      <c r="CY89" t="s">
        <v>711</v>
      </c>
      <c r="CZ89" t="s">
        <v>937</v>
      </c>
      <c r="DA89" t="s">
        <v>117</v>
      </c>
      <c r="DB89">
        <v>0</v>
      </c>
      <c r="DC89" t="s">
        <v>1083</v>
      </c>
      <c r="DD89" s="133">
        <v>43528.417361111111</v>
      </c>
      <c r="DE89" s="133">
        <v>43528.584027777775</v>
      </c>
      <c r="DF89" s="134">
        <v>43529</v>
      </c>
      <c r="DG89" s="134">
        <v>43529</v>
      </c>
      <c r="DH89" s="133">
        <v>43528.607499999998</v>
      </c>
      <c r="DI89" s="134">
        <v>25570</v>
      </c>
      <c r="DJ89" t="s">
        <v>712</v>
      </c>
      <c r="DK89" t="s">
        <v>713</v>
      </c>
      <c r="DL89" t="s">
        <v>713</v>
      </c>
      <c r="DM89" t="s">
        <v>713</v>
      </c>
      <c r="DN89" t="s">
        <v>859</v>
      </c>
      <c r="DO89" t="s">
        <v>714</v>
      </c>
      <c r="DP89" t="s">
        <v>117</v>
      </c>
      <c r="DQ89" t="s">
        <v>1339</v>
      </c>
      <c r="DR89" s="133">
        <v>43528.435219907406</v>
      </c>
      <c r="DS89">
        <v>536000002</v>
      </c>
      <c r="DT89" s="133">
        <v>43528.607499999998</v>
      </c>
      <c r="DU89">
        <v>10862</v>
      </c>
      <c r="DV89" s="133">
        <v>43528.610763888886</v>
      </c>
      <c r="DW89">
        <v>-508090000</v>
      </c>
      <c r="DX89" t="s">
        <v>715</v>
      </c>
      <c r="DY89">
        <v>1994</v>
      </c>
    </row>
    <row r="90" spans="1:129" x14ac:dyDescent="0.2">
      <c r="A90">
        <v>134</v>
      </c>
      <c r="B90" t="s">
        <v>874</v>
      </c>
      <c r="C90">
        <v>30766</v>
      </c>
      <c r="D90" t="s">
        <v>1117</v>
      </c>
      <c r="E90">
        <v>2</v>
      </c>
      <c r="F90">
        <v>20226346</v>
      </c>
      <c r="G90">
        <v>0</v>
      </c>
      <c r="H90" t="s">
        <v>847</v>
      </c>
      <c r="I90" s="133">
        <v>43529.083333333336</v>
      </c>
      <c r="J90">
        <v>935</v>
      </c>
      <c r="K90">
        <v>935</v>
      </c>
      <c r="L90">
        <v>15</v>
      </c>
      <c r="M90">
        <v>15</v>
      </c>
      <c r="N90">
        <v>0</v>
      </c>
      <c r="O90">
        <v>28</v>
      </c>
      <c r="P90" t="s">
        <v>920</v>
      </c>
      <c r="Q90" t="s">
        <v>117</v>
      </c>
      <c r="R90" t="s">
        <v>117</v>
      </c>
      <c r="S90" t="s">
        <v>117</v>
      </c>
      <c r="T90" t="s">
        <v>117</v>
      </c>
      <c r="U90">
        <v>1</v>
      </c>
      <c r="V90">
        <v>47</v>
      </c>
      <c r="W90">
        <v>47</v>
      </c>
      <c r="X90">
        <v>13</v>
      </c>
      <c r="Y90">
        <v>11</v>
      </c>
      <c r="Z90">
        <v>0</v>
      </c>
      <c r="AA90">
        <v>1</v>
      </c>
      <c r="AB90">
        <v>0</v>
      </c>
      <c r="AC90">
        <v>0</v>
      </c>
      <c r="AD90">
        <v>0</v>
      </c>
      <c r="AE90">
        <v>0</v>
      </c>
      <c r="AF90" t="s">
        <v>1011</v>
      </c>
      <c r="AG90">
        <v>32</v>
      </c>
      <c r="AH90">
        <v>32</v>
      </c>
      <c r="AI90">
        <v>0</v>
      </c>
      <c r="AJ90">
        <v>1</v>
      </c>
      <c r="AK90">
        <v>1</v>
      </c>
      <c r="AL90">
        <v>1</v>
      </c>
      <c r="AM90">
        <v>1</v>
      </c>
      <c r="AN90">
        <v>1</v>
      </c>
      <c r="AO90">
        <v>0</v>
      </c>
      <c r="AP90">
        <v>1</v>
      </c>
      <c r="AQ90">
        <v>1</v>
      </c>
      <c r="AR90">
        <v>1</v>
      </c>
      <c r="AS90">
        <v>11</v>
      </c>
      <c r="AT90">
        <v>11</v>
      </c>
      <c r="AU90">
        <v>11</v>
      </c>
      <c r="AV90">
        <v>0</v>
      </c>
      <c r="AW90">
        <v>0</v>
      </c>
      <c r="AX90">
        <v>0</v>
      </c>
      <c r="AY90">
        <v>0</v>
      </c>
      <c r="AZ90">
        <v>0</v>
      </c>
      <c r="BA90">
        <v>0</v>
      </c>
      <c r="BB90">
        <v>0</v>
      </c>
      <c r="BC90">
        <v>0</v>
      </c>
      <c r="BD90">
        <v>0</v>
      </c>
      <c r="BE90">
        <v>1524</v>
      </c>
      <c r="BF90">
        <v>1524</v>
      </c>
      <c r="BG90">
        <v>34</v>
      </c>
      <c r="BH90">
        <v>1490</v>
      </c>
      <c r="BI90">
        <v>0</v>
      </c>
      <c r="BJ90">
        <v>1391</v>
      </c>
      <c r="BK90">
        <v>0</v>
      </c>
      <c r="BL90">
        <v>1391</v>
      </c>
      <c r="BM90">
        <v>22</v>
      </c>
      <c r="BN90">
        <v>22</v>
      </c>
      <c r="BO90">
        <v>0</v>
      </c>
      <c r="BP90">
        <v>79</v>
      </c>
      <c r="BQ90">
        <v>0</v>
      </c>
      <c r="BR90">
        <v>79</v>
      </c>
      <c r="BS90">
        <v>1</v>
      </c>
      <c r="BT90">
        <v>1</v>
      </c>
      <c r="BU90">
        <v>0</v>
      </c>
      <c r="BV90">
        <v>11</v>
      </c>
      <c r="BW90">
        <v>11</v>
      </c>
      <c r="BX90">
        <v>0</v>
      </c>
      <c r="BY90">
        <v>0</v>
      </c>
      <c r="BZ90">
        <v>0</v>
      </c>
      <c r="CA90">
        <v>0</v>
      </c>
      <c r="CB90">
        <v>0</v>
      </c>
      <c r="CC90">
        <v>0</v>
      </c>
      <c r="CD90">
        <v>0</v>
      </c>
      <c r="CE90">
        <v>0</v>
      </c>
      <c r="CF90">
        <v>0</v>
      </c>
      <c r="CG90">
        <v>0</v>
      </c>
      <c r="CH90">
        <v>22595.51</v>
      </c>
      <c r="CI90">
        <v>46196.160000000003</v>
      </c>
      <c r="CJ90" t="s">
        <v>1011</v>
      </c>
      <c r="CK90" t="s">
        <v>117</v>
      </c>
      <c r="CL90" t="s">
        <v>1011</v>
      </c>
      <c r="CM90" t="s">
        <v>117</v>
      </c>
      <c r="CN90">
        <v>6151</v>
      </c>
      <c r="CO90">
        <v>1003</v>
      </c>
      <c r="CP90" t="s">
        <v>709</v>
      </c>
      <c r="CQ90" t="s">
        <v>857</v>
      </c>
      <c r="CR90" t="s">
        <v>860</v>
      </c>
      <c r="CS90" t="s">
        <v>710</v>
      </c>
      <c r="CT90">
        <v>3</v>
      </c>
      <c r="CU90" t="s">
        <v>117</v>
      </c>
      <c r="CV90">
        <v>0</v>
      </c>
      <c r="CW90" t="s">
        <v>273</v>
      </c>
      <c r="CX90">
        <v>28</v>
      </c>
      <c r="CY90" t="s">
        <v>711</v>
      </c>
      <c r="CZ90">
        <v>28</v>
      </c>
      <c r="DA90" t="s">
        <v>117</v>
      </c>
      <c r="DB90">
        <v>0</v>
      </c>
      <c r="DC90" t="s">
        <v>1118</v>
      </c>
      <c r="DD90" s="133">
        <v>43528.417361111111</v>
      </c>
      <c r="DE90" s="133">
        <v>43528.584027777775</v>
      </c>
      <c r="DF90" s="134">
        <v>43529</v>
      </c>
      <c r="DG90" s="134">
        <v>43529</v>
      </c>
      <c r="DH90" s="133">
        <v>43528.485092592593</v>
      </c>
      <c r="DI90" s="134">
        <v>25570</v>
      </c>
      <c r="DJ90" t="s">
        <v>712</v>
      </c>
      <c r="DK90" t="s">
        <v>713</v>
      </c>
      <c r="DL90" t="s">
        <v>713</v>
      </c>
      <c r="DM90" t="s">
        <v>713</v>
      </c>
      <c r="DN90" t="s">
        <v>859</v>
      </c>
      <c r="DO90" t="s">
        <v>714</v>
      </c>
      <c r="DP90" t="s">
        <v>117</v>
      </c>
      <c r="DQ90" t="s">
        <v>1119</v>
      </c>
      <c r="DR90" s="133">
        <v>43528.435833333337</v>
      </c>
      <c r="DS90">
        <v>536000002</v>
      </c>
      <c r="DT90" s="133">
        <v>43528.485092592593</v>
      </c>
      <c r="DU90">
        <v>10862</v>
      </c>
      <c r="DV90" s="133">
        <v>43528.591111111113</v>
      </c>
      <c r="DW90">
        <v>-900</v>
      </c>
      <c r="DX90" t="s">
        <v>715</v>
      </c>
      <c r="DY90">
        <v>1989</v>
      </c>
    </row>
    <row r="91" spans="1:129" x14ac:dyDescent="0.2">
      <c r="A91">
        <v>116</v>
      </c>
      <c r="B91" t="s">
        <v>874</v>
      </c>
      <c r="C91">
        <v>30769</v>
      </c>
      <c r="D91" t="s">
        <v>1173</v>
      </c>
      <c r="E91">
        <v>1</v>
      </c>
      <c r="F91">
        <v>20226349</v>
      </c>
      <c r="G91">
        <v>0</v>
      </c>
      <c r="H91" t="s">
        <v>847</v>
      </c>
      <c r="I91" s="133">
        <v>43529</v>
      </c>
      <c r="J91">
        <v>1146</v>
      </c>
      <c r="K91">
        <v>1146</v>
      </c>
      <c r="L91">
        <v>16</v>
      </c>
      <c r="M91">
        <v>16</v>
      </c>
      <c r="N91">
        <v>0</v>
      </c>
      <c r="O91">
        <v>5001</v>
      </c>
      <c r="P91" t="s">
        <v>1042</v>
      </c>
      <c r="Q91" t="s">
        <v>117</v>
      </c>
      <c r="R91" t="s">
        <v>117</v>
      </c>
      <c r="S91" t="s">
        <v>117</v>
      </c>
      <c r="T91" t="s">
        <v>117</v>
      </c>
      <c r="U91">
        <v>2</v>
      </c>
      <c r="V91">
        <v>9</v>
      </c>
      <c r="W91">
        <v>9</v>
      </c>
      <c r="X91">
        <v>9</v>
      </c>
      <c r="Y91">
        <v>9</v>
      </c>
      <c r="Z91">
        <v>0</v>
      </c>
      <c r="AA91">
        <v>0</v>
      </c>
      <c r="AB91">
        <v>0</v>
      </c>
      <c r="AC91">
        <v>0</v>
      </c>
      <c r="AD91">
        <v>0</v>
      </c>
      <c r="AE91">
        <v>0</v>
      </c>
      <c r="AF91" t="s">
        <v>1014</v>
      </c>
      <c r="AG91">
        <v>0</v>
      </c>
      <c r="AH91">
        <v>0</v>
      </c>
      <c r="AI91">
        <v>0</v>
      </c>
      <c r="AJ91">
        <v>0</v>
      </c>
      <c r="AK91">
        <v>0</v>
      </c>
      <c r="AL91">
        <v>0</v>
      </c>
      <c r="AM91">
        <v>0</v>
      </c>
      <c r="AN91">
        <v>0</v>
      </c>
      <c r="AO91">
        <v>0</v>
      </c>
      <c r="AP91">
        <v>0</v>
      </c>
      <c r="AQ91">
        <v>0</v>
      </c>
      <c r="AR91">
        <v>0</v>
      </c>
      <c r="AS91">
        <v>9</v>
      </c>
      <c r="AT91">
        <v>9</v>
      </c>
      <c r="AU91">
        <v>9</v>
      </c>
      <c r="AV91">
        <v>0</v>
      </c>
      <c r="AW91">
        <v>0</v>
      </c>
      <c r="AX91">
        <v>0</v>
      </c>
      <c r="AY91">
        <v>0</v>
      </c>
      <c r="AZ91">
        <v>0</v>
      </c>
      <c r="BA91">
        <v>0</v>
      </c>
      <c r="BB91">
        <v>0</v>
      </c>
      <c r="BC91">
        <v>0</v>
      </c>
      <c r="BD91">
        <v>0</v>
      </c>
      <c r="BE91">
        <v>9</v>
      </c>
      <c r="BF91">
        <v>9</v>
      </c>
      <c r="BG91">
        <v>9</v>
      </c>
      <c r="BH91">
        <v>0</v>
      </c>
      <c r="BI91">
        <v>0</v>
      </c>
      <c r="BJ91">
        <v>0</v>
      </c>
      <c r="BK91">
        <v>0</v>
      </c>
      <c r="BL91">
        <v>0</v>
      </c>
      <c r="BM91">
        <v>0</v>
      </c>
      <c r="BN91">
        <v>0</v>
      </c>
      <c r="BO91">
        <v>0</v>
      </c>
      <c r="BP91">
        <v>0</v>
      </c>
      <c r="BQ91">
        <v>0</v>
      </c>
      <c r="BR91">
        <v>0</v>
      </c>
      <c r="BS91">
        <v>0</v>
      </c>
      <c r="BT91">
        <v>0</v>
      </c>
      <c r="BU91">
        <v>0</v>
      </c>
      <c r="BV91">
        <v>9</v>
      </c>
      <c r="BW91">
        <v>9</v>
      </c>
      <c r="BX91">
        <v>0</v>
      </c>
      <c r="BY91">
        <v>0</v>
      </c>
      <c r="BZ91">
        <v>0</v>
      </c>
      <c r="CA91">
        <v>0</v>
      </c>
      <c r="CB91">
        <v>0</v>
      </c>
      <c r="CC91">
        <v>0</v>
      </c>
      <c r="CD91">
        <v>0</v>
      </c>
      <c r="CE91">
        <v>0</v>
      </c>
      <c r="CF91">
        <v>0</v>
      </c>
      <c r="CG91">
        <v>0</v>
      </c>
      <c r="CH91">
        <v>10080</v>
      </c>
      <c r="CI91">
        <v>30566.16</v>
      </c>
      <c r="CJ91" t="s">
        <v>1014</v>
      </c>
      <c r="CK91" t="s">
        <v>117</v>
      </c>
      <c r="CL91" t="s">
        <v>1014</v>
      </c>
      <c r="CM91" t="s">
        <v>117</v>
      </c>
      <c r="CN91">
        <v>0</v>
      </c>
      <c r="CO91">
        <v>1003</v>
      </c>
      <c r="CP91" t="s">
        <v>709</v>
      </c>
      <c r="CQ91" t="s">
        <v>857</v>
      </c>
      <c r="CR91" t="s">
        <v>860</v>
      </c>
      <c r="CS91" t="s">
        <v>710</v>
      </c>
      <c r="CT91">
        <v>0</v>
      </c>
      <c r="CU91" t="s">
        <v>117</v>
      </c>
      <c r="CV91">
        <v>0</v>
      </c>
      <c r="CW91" t="s">
        <v>264</v>
      </c>
      <c r="CX91" t="s">
        <v>1051</v>
      </c>
      <c r="CY91" t="s">
        <v>711</v>
      </c>
      <c r="CZ91" t="s">
        <v>1174</v>
      </c>
      <c r="DA91" t="s">
        <v>117</v>
      </c>
      <c r="DB91">
        <v>0</v>
      </c>
      <c r="DC91" t="s">
        <v>876</v>
      </c>
      <c r="DD91" s="133">
        <v>43528.436111111114</v>
      </c>
      <c r="DE91" s="134">
        <v>25570</v>
      </c>
      <c r="DF91" s="134">
        <v>43529</v>
      </c>
      <c r="DG91" s="134">
        <v>43529</v>
      </c>
      <c r="DH91" s="133">
        <v>43528.473900462966</v>
      </c>
      <c r="DI91" s="134">
        <v>25570</v>
      </c>
      <c r="DJ91" t="s">
        <v>712</v>
      </c>
      <c r="DK91" t="s">
        <v>713</v>
      </c>
      <c r="DL91" t="s">
        <v>713</v>
      </c>
      <c r="DM91" t="s">
        <v>713</v>
      </c>
      <c r="DN91" t="s">
        <v>715</v>
      </c>
      <c r="DO91" t="s">
        <v>714</v>
      </c>
      <c r="DP91" t="s">
        <v>117</v>
      </c>
      <c r="DQ91" t="s">
        <v>1322</v>
      </c>
      <c r="DR91" s="133">
        <v>43528.436249999999</v>
      </c>
      <c r="DS91">
        <v>10861</v>
      </c>
      <c r="DT91" s="133">
        <v>43528.473900462966</v>
      </c>
      <c r="DU91">
        <v>10862</v>
      </c>
      <c r="DV91" s="133">
        <v>43528.599166666667</v>
      </c>
      <c r="DW91">
        <v>-900</v>
      </c>
      <c r="DX91" t="s">
        <v>715</v>
      </c>
      <c r="DY91">
        <v>2055</v>
      </c>
    </row>
    <row r="92" spans="1:129" x14ac:dyDescent="0.2">
      <c r="A92">
        <v>111</v>
      </c>
      <c r="B92" t="s">
        <v>874</v>
      </c>
      <c r="C92">
        <v>30769</v>
      </c>
      <c r="D92" t="s">
        <v>1173</v>
      </c>
      <c r="E92">
        <v>1</v>
      </c>
      <c r="F92">
        <v>20226348</v>
      </c>
      <c r="G92">
        <v>0</v>
      </c>
      <c r="H92" t="s">
        <v>847</v>
      </c>
      <c r="I92" s="133">
        <v>43529</v>
      </c>
      <c r="J92">
        <v>1146</v>
      </c>
      <c r="K92">
        <v>1146</v>
      </c>
      <c r="L92">
        <v>16</v>
      </c>
      <c r="M92">
        <v>16</v>
      </c>
      <c r="N92">
        <v>0</v>
      </c>
      <c r="O92">
        <v>50</v>
      </c>
      <c r="P92" t="s">
        <v>947</v>
      </c>
      <c r="Q92" t="s">
        <v>117</v>
      </c>
      <c r="R92" t="s">
        <v>117</v>
      </c>
      <c r="S92" t="s">
        <v>117</v>
      </c>
      <c r="T92" t="s">
        <v>117</v>
      </c>
      <c r="U92">
        <v>1</v>
      </c>
      <c r="V92">
        <v>37</v>
      </c>
      <c r="W92">
        <v>37</v>
      </c>
      <c r="X92">
        <v>4</v>
      </c>
      <c r="Y92">
        <v>1</v>
      </c>
      <c r="Z92">
        <v>0</v>
      </c>
      <c r="AA92">
        <v>2</v>
      </c>
      <c r="AB92">
        <v>0</v>
      </c>
      <c r="AC92">
        <v>0</v>
      </c>
      <c r="AD92">
        <v>0</v>
      </c>
      <c r="AE92">
        <v>0</v>
      </c>
      <c r="AF92" t="s">
        <v>1014</v>
      </c>
      <c r="AG92">
        <v>28</v>
      </c>
      <c r="AH92">
        <v>28</v>
      </c>
      <c r="AI92">
        <v>0</v>
      </c>
      <c r="AJ92">
        <v>2</v>
      </c>
      <c r="AK92">
        <v>2</v>
      </c>
      <c r="AL92">
        <v>2</v>
      </c>
      <c r="AM92">
        <v>3</v>
      </c>
      <c r="AN92">
        <v>3</v>
      </c>
      <c r="AO92">
        <v>0</v>
      </c>
      <c r="AP92">
        <v>1</v>
      </c>
      <c r="AQ92">
        <v>1</v>
      </c>
      <c r="AR92">
        <v>1</v>
      </c>
      <c r="AS92">
        <v>1</v>
      </c>
      <c r="AT92">
        <v>1</v>
      </c>
      <c r="AU92">
        <v>1</v>
      </c>
      <c r="AV92">
        <v>0</v>
      </c>
      <c r="AW92">
        <v>0</v>
      </c>
      <c r="AX92">
        <v>0</v>
      </c>
      <c r="AY92">
        <v>0</v>
      </c>
      <c r="AZ92">
        <v>0</v>
      </c>
      <c r="BA92">
        <v>0</v>
      </c>
      <c r="BB92">
        <v>0</v>
      </c>
      <c r="BC92">
        <v>0</v>
      </c>
      <c r="BD92">
        <v>0</v>
      </c>
      <c r="BE92">
        <v>1460</v>
      </c>
      <c r="BF92">
        <v>1460</v>
      </c>
      <c r="BG92">
        <v>47</v>
      </c>
      <c r="BH92">
        <v>1413</v>
      </c>
      <c r="BI92">
        <v>0</v>
      </c>
      <c r="BJ92">
        <v>1313</v>
      </c>
      <c r="BK92">
        <v>0</v>
      </c>
      <c r="BL92">
        <v>1313</v>
      </c>
      <c r="BM92">
        <v>45</v>
      </c>
      <c r="BN92">
        <v>45</v>
      </c>
      <c r="BO92">
        <v>0</v>
      </c>
      <c r="BP92">
        <v>89</v>
      </c>
      <c r="BQ92">
        <v>0</v>
      </c>
      <c r="BR92">
        <v>89</v>
      </c>
      <c r="BS92">
        <v>1</v>
      </c>
      <c r="BT92">
        <v>1</v>
      </c>
      <c r="BU92">
        <v>0</v>
      </c>
      <c r="BV92">
        <v>1</v>
      </c>
      <c r="BW92">
        <v>1</v>
      </c>
      <c r="BX92">
        <v>0</v>
      </c>
      <c r="BY92">
        <v>0</v>
      </c>
      <c r="BZ92">
        <v>0</v>
      </c>
      <c r="CA92">
        <v>0</v>
      </c>
      <c r="CB92">
        <v>0</v>
      </c>
      <c r="CC92">
        <v>0</v>
      </c>
      <c r="CD92">
        <v>0</v>
      </c>
      <c r="CE92">
        <v>0</v>
      </c>
      <c r="CF92">
        <v>0</v>
      </c>
      <c r="CG92">
        <v>0</v>
      </c>
      <c r="CH92">
        <v>10813.11</v>
      </c>
      <c r="CI92">
        <v>8836.32</v>
      </c>
      <c r="CJ92" t="s">
        <v>1014</v>
      </c>
      <c r="CK92" t="s">
        <v>117</v>
      </c>
      <c r="CL92" t="s">
        <v>1014</v>
      </c>
      <c r="CM92" t="s">
        <v>117</v>
      </c>
      <c r="CN92">
        <v>0</v>
      </c>
      <c r="CO92">
        <v>1003</v>
      </c>
      <c r="CP92" t="s">
        <v>709</v>
      </c>
      <c r="CQ92" t="s">
        <v>857</v>
      </c>
      <c r="CR92" t="s">
        <v>860</v>
      </c>
      <c r="CS92" t="s">
        <v>710</v>
      </c>
      <c r="CT92">
        <v>2</v>
      </c>
      <c r="CU92" t="s">
        <v>117</v>
      </c>
      <c r="CV92">
        <v>0</v>
      </c>
      <c r="CW92" t="s">
        <v>264</v>
      </c>
      <c r="CX92" t="s">
        <v>1051</v>
      </c>
      <c r="CY92" t="s">
        <v>711</v>
      </c>
      <c r="CZ92" t="s">
        <v>1174</v>
      </c>
      <c r="DA92" t="s">
        <v>117</v>
      </c>
      <c r="DB92">
        <v>0</v>
      </c>
      <c r="DC92" t="s">
        <v>876</v>
      </c>
      <c r="DD92" s="133">
        <v>43528.436111111114</v>
      </c>
      <c r="DE92" s="134">
        <v>25570</v>
      </c>
      <c r="DF92" s="134">
        <v>43529</v>
      </c>
      <c r="DG92" s="134">
        <v>43529</v>
      </c>
      <c r="DH92" s="133">
        <v>43528.473900462966</v>
      </c>
      <c r="DI92" s="134">
        <v>25570</v>
      </c>
      <c r="DJ92" t="s">
        <v>712</v>
      </c>
      <c r="DK92" t="s">
        <v>713</v>
      </c>
      <c r="DL92" t="s">
        <v>713</v>
      </c>
      <c r="DM92" t="s">
        <v>713</v>
      </c>
      <c r="DN92" t="s">
        <v>715</v>
      </c>
      <c r="DO92" t="s">
        <v>714</v>
      </c>
      <c r="DP92" t="s">
        <v>117</v>
      </c>
      <c r="DQ92" t="s">
        <v>1322</v>
      </c>
      <c r="DR92" s="133">
        <v>43528.436249999999</v>
      </c>
      <c r="DS92">
        <v>10861</v>
      </c>
      <c r="DT92" s="133">
        <v>43528.473900462966</v>
      </c>
      <c r="DU92">
        <v>10862</v>
      </c>
      <c r="DV92" s="133">
        <v>43528.599166666667</v>
      </c>
      <c r="DW92">
        <v>-900</v>
      </c>
      <c r="DX92" t="s">
        <v>715</v>
      </c>
      <c r="DY92">
        <v>1998</v>
      </c>
    </row>
    <row r="93" spans="1:129" x14ac:dyDescent="0.2">
      <c r="A93">
        <v>73</v>
      </c>
      <c r="B93" t="s">
        <v>874</v>
      </c>
      <c r="C93">
        <v>30779</v>
      </c>
      <c r="D93" t="s">
        <v>1145</v>
      </c>
      <c r="E93">
        <v>1</v>
      </c>
      <c r="F93">
        <v>20226371</v>
      </c>
      <c r="G93">
        <v>0</v>
      </c>
      <c r="H93" t="s">
        <v>847</v>
      </c>
      <c r="I93" s="133">
        <v>43528.916666666664</v>
      </c>
      <c r="J93">
        <v>596</v>
      </c>
      <c r="K93">
        <v>596</v>
      </c>
      <c r="L93">
        <v>22</v>
      </c>
      <c r="M93">
        <v>22</v>
      </c>
      <c r="N93">
        <v>0</v>
      </c>
      <c r="O93">
        <v>38</v>
      </c>
      <c r="P93" t="s">
        <v>927</v>
      </c>
      <c r="Q93" t="s">
        <v>117</v>
      </c>
      <c r="R93" t="s">
        <v>117</v>
      </c>
      <c r="S93" t="s">
        <v>117</v>
      </c>
      <c r="T93" t="s">
        <v>117</v>
      </c>
      <c r="U93">
        <v>3</v>
      </c>
      <c r="V93">
        <v>11</v>
      </c>
      <c r="W93">
        <v>11</v>
      </c>
      <c r="X93">
        <v>3</v>
      </c>
      <c r="Y93">
        <v>3</v>
      </c>
      <c r="Z93">
        <v>0</v>
      </c>
      <c r="AA93">
        <v>0</v>
      </c>
      <c r="AB93">
        <v>0</v>
      </c>
      <c r="AC93">
        <v>0</v>
      </c>
      <c r="AD93">
        <v>0</v>
      </c>
      <c r="AE93">
        <v>0</v>
      </c>
      <c r="AF93" t="s">
        <v>939</v>
      </c>
      <c r="AG93">
        <v>8</v>
      </c>
      <c r="AH93">
        <v>8</v>
      </c>
      <c r="AI93">
        <v>0</v>
      </c>
      <c r="AJ93">
        <v>0</v>
      </c>
      <c r="AK93">
        <v>0</v>
      </c>
      <c r="AL93">
        <v>0</v>
      </c>
      <c r="AM93">
        <v>0</v>
      </c>
      <c r="AN93">
        <v>0</v>
      </c>
      <c r="AO93">
        <v>0</v>
      </c>
      <c r="AP93">
        <v>0</v>
      </c>
      <c r="AQ93">
        <v>0</v>
      </c>
      <c r="AR93">
        <v>0</v>
      </c>
      <c r="AS93">
        <v>3</v>
      </c>
      <c r="AT93">
        <v>3</v>
      </c>
      <c r="AU93">
        <v>3</v>
      </c>
      <c r="AV93">
        <v>0</v>
      </c>
      <c r="AW93">
        <v>0</v>
      </c>
      <c r="AX93">
        <v>0</v>
      </c>
      <c r="AY93">
        <v>0</v>
      </c>
      <c r="AZ93">
        <v>0</v>
      </c>
      <c r="BA93">
        <v>0</v>
      </c>
      <c r="BB93">
        <v>0</v>
      </c>
      <c r="BC93">
        <v>0</v>
      </c>
      <c r="BD93">
        <v>0</v>
      </c>
      <c r="BE93">
        <v>366</v>
      </c>
      <c r="BF93">
        <v>366</v>
      </c>
      <c r="BG93">
        <v>3</v>
      </c>
      <c r="BH93">
        <v>363</v>
      </c>
      <c r="BI93">
        <v>0</v>
      </c>
      <c r="BJ93">
        <v>363</v>
      </c>
      <c r="BK93">
        <v>0</v>
      </c>
      <c r="BL93">
        <v>363</v>
      </c>
      <c r="BM93">
        <v>0</v>
      </c>
      <c r="BN93">
        <v>0</v>
      </c>
      <c r="BO93">
        <v>0</v>
      </c>
      <c r="BP93">
        <v>0</v>
      </c>
      <c r="BQ93">
        <v>0</v>
      </c>
      <c r="BR93">
        <v>0</v>
      </c>
      <c r="BS93">
        <v>0</v>
      </c>
      <c r="BT93">
        <v>0</v>
      </c>
      <c r="BU93">
        <v>0</v>
      </c>
      <c r="BV93">
        <v>3</v>
      </c>
      <c r="BW93">
        <v>3</v>
      </c>
      <c r="BX93">
        <v>0</v>
      </c>
      <c r="BY93">
        <v>0</v>
      </c>
      <c r="BZ93">
        <v>0</v>
      </c>
      <c r="CA93">
        <v>0</v>
      </c>
      <c r="CB93">
        <v>0</v>
      </c>
      <c r="CC93">
        <v>0</v>
      </c>
      <c r="CD93">
        <v>0</v>
      </c>
      <c r="CE93">
        <v>0</v>
      </c>
      <c r="CF93">
        <v>0</v>
      </c>
      <c r="CG93">
        <v>0</v>
      </c>
      <c r="CH93">
        <v>3712.48</v>
      </c>
      <c r="CI93">
        <v>5013.12</v>
      </c>
      <c r="CJ93" t="s">
        <v>939</v>
      </c>
      <c r="CK93" t="s">
        <v>117</v>
      </c>
      <c r="CL93" t="s">
        <v>939</v>
      </c>
      <c r="CM93" t="s">
        <v>117</v>
      </c>
      <c r="CN93">
        <v>0</v>
      </c>
      <c r="CO93">
        <v>1003</v>
      </c>
      <c r="CP93" t="s">
        <v>709</v>
      </c>
      <c r="CQ93" t="s">
        <v>857</v>
      </c>
      <c r="CR93" t="s">
        <v>858</v>
      </c>
      <c r="CS93" t="s">
        <v>710</v>
      </c>
      <c r="CT93">
        <v>0</v>
      </c>
      <c r="CU93" t="s">
        <v>117</v>
      </c>
      <c r="CV93">
        <v>0</v>
      </c>
      <c r="CW93" t="s">
        <v>285</v>
      </c>
      <c r="CX93" t="s">
        <v>1146</v>
      </c>
      <c r="CY93" t="s">
        <v>711</v>
      </c>
      <c r="CZ93" t="s">
        <v>1147</v>
      </c>
      <c r="DA93" t="s">
        <v>117</v>
      </c>
      <c r="DB93">
        <v>0</v>
      </c>
      <c r="DC93" t="s">
        <v>253</v>
      </c>
      <c r="DD93" s="133">
        <v>43528.437280092592</v>
      </c>
      <c r="DE93" s="134">
        <v>25570</v>
      </c>
      <c r="DF93" s="134">
        <v>43529</v>
      </c>
      <c r="DG93" s="134">
        <v>43528</v>
      </c>
      <c r="DH93" s="133">
        <v>43528.457002314812</v>
      </c>
      <c r="DI93" s="134">
        <v>25570</v>
      </c>
      <c r="DJ93" t="s">
        <v>712</v>
      </c>
      <c r="DK93" t="s">
        <v>713</v>
      </c>
      <c r="DL93" t="s">
        <v>713</v>
      </c>
      <c r="DM93" t="s">
        <v>713</v>
      </c>
      <c r="DN93" t="s">
        <v>715</v>
      </c>
      <c r="DO93" t="s">
        <v>714</v>
      </c>
      <c r="DP93" t="s">
        <v>117</v>
      </c>
      <c r="DQ93" t="s">
        <v>1312</v>
      </c>
      <c r="DR93" s="133">
        <v>43528.4375</v>
      </c>
      <c r="DS93">
        <v>10861</v>
      </c>
      <c r="DT93" s="133">
        <v>43528.562581018516</v>
      </c>
      <c r="DU93">
        <v>14586</v>
      </c>
      <c r="DV93" s="133">
        <v>43528.566145833334</v>
      </c>
      <c r="DW93">
        <v>536000001</v>
      </c>
      <c r="DX93" t="s">
        <v>715</v>
      </c>
      <c r="DY93">
        <v>1993</v>
      </c>
    </row>
    <row r="94" spans="1:129" x14ac:dyDescent="0.2">
      <c r="A94">
        <v>68</v>
      </c>
      <c r="B94" t="s">
        <v>874</v>
      </c>
      <c r="C94">
        <v>30779</v>
      </c>
      <c r="D94" t="s">
        <v>1145</v>
      </c>
      <c r="E94">
        <v>1</v>
      </c>
      <c r="F94">
        <v>20226353</v>
      </c>
      <c r="G94">
        <v>0</v>
      </c>
      <c r="H94" t="s">
        <v>847</v>
      </c>
      <c r="I94" s="133">
        <v>43528.916666666664</v>
      </c>
      <c r="J94">
        <v>596</v>
      </c>
      <c r="K94">
        <v>596</v>
      </c>
      <c r="L94">
        <v>22</v>
      </c>
      <c r="M94">
        <v>22</v>
      </c>
      <c r="N94">
        <v>0</v>
      </c>
      <c r="O94">
        <v>3805</v>
      </c>
      <c r="P94" t="s">
        <v>931</v>
      </c>
      <c r="Q94" t="s">
        <v>117</v>
      </c>
      <c r="R94" t="s">
        <v>117</v>
      </c>
      <c r="S94" t="s">
        <v>117</v>
      </c>
      <c r="T94" t="s">
        <v>117</v>
      </c>
      <c r="U94">
        <v>2</v>
      </c>
      <c r="V94">
        <v>17</v>
      </c>
      <c r="W94">
        <v>17</v>
      </c>
      <c r="X94">
        <v>5</v>
      </c>
      <c r="Y94">
        <v>5</v>
      </c>
      <c r="Z94">
        <v>0</v>
      </c>
      <c r="AA94">
        <v>0</v>
      </c>
      <c r="AB94">
        <v>0</v>
      </c>
      <c r="AC94">
        <v>0</v>
      </c>
      <c r="AD94">
        <v>0</v>
      </c>
      <c r="AE94">
        <v>0</v>
      </c>
      <c r="AF94" t="s">
        <v>939</v>
      </c>
      <c r="AG94">
        <v>11</v>
      </c>
      <c r="AH94">
        <v>11</v>
      </c>
      <c r="AI94">
        <v>0</v>
      </c>
      <c r="AJ94">
        <v>0</v>
      </c>
      <c r="AK94">
        <v>0</v>
      </c>
      <c r="AL94">
        <v>0</v>
      </c>
      <c r="AM94">
        <v>2</v>
      </c>
      <c r="AN94">
        <v>2</v>
      </c>
      <c r="AO94">
        <v>1</v>
      </c>
      <c r="AP94">
        <v>0</v>
      </c>
      <c r="AQ94">
        <v>0</v>
      </c>
      <c r="AR94">
        <v>0</v>
      </c>
      <c r="AS94">
        <v>4</v>
      </c>
      <c r="AT94">
        <v>4</v>
      </c>
      <c r="AU94">
        <v>4</v>
      </c>
      <c r="AV94">
        <v>0</v>
      </c>
      <c r="AW94">
        <v>0</v>
      </c>
      <c r="AX94">
        <v>0</v>
      </c>
      <c r="AY94">
        <v>0</v>
      </c>
      <c r="AZ94">
        <v>0</v>
      </c>
      <c r="BA94">
        <v>0</v>
      </c>
      <c r="BB94">
        <v>0</v>
      </c>
      <c r="BC94">
        <v>0</v>
      </c>
      <c r="BD94">
        <v>0</v>
      </c>
      <c r="BE94">
        <v>552</v>
      </c>
      <c r="BF94">
        <v>552</v>
      </c>
      <c r="BG94">
        <v>6</v>
      </c>
      <c r="BH94">
        <v>546</v>
      </c>
      <c r="BI94">
        <v>0</v>
      </c>
      <c r="BJ94">
        <v>526</v>
      </c>
      <c r="BK94">
        <v>0</v>
      </c>
      <c r="BL94">
        <v>526</v>
      </c>
      <c r="BM94">
        <v>0</v>
      </c>
      <c r="BN94">
        <v>0</v>
      </c>
      <c r="BO94">
        <v>0</v>
      </c>
      <c r="BP94">
        <v>22</v>
      </c>
      <c r="BQ94">
        <v>2</v>
      </c>
      <c r="BR94">
        <v>20</v>
      </c>
      <c r="BS94">
        <v>0</v>
      </c>
      <c r="BT94">
        <v>0</v>
      </c>
      <c r="BU94">
        <v>0</v>
      </c>
      <c r="BV94">
        <v>4</v>
      </c>
      <c r="BW94">
        <v>4</v>
      </c>
      <c r="BX94">
        <v>0</v>
      </c>
      <c r="BY94">
        <v>0</v>
      </c>
      <c r="BZ94">
        <v>0</v>
      </c>
      <c r="CA94">
        <v>0</v>
      </c>
      <c r="CB94">
        <v>0</v>
      </c>
      <c r="CC94">
        <v>0</v>
      </c>
      <c r="CD94">
        <v>0</v>
      </c>
      <c r="CE94">
        <v>0</v>
      </c>
      <c r="CF94">
        <v>0</v>
      </c>
      <c r="CG94">
        <v>0</v>
      </c>
      <c r="CH94">
        <v>5651.79</v>
      </c>
      <c r="CI94">
        <v>8434.56</v>
      </c>
      <c r="CJ94" t="s">
        <v>939</v>
      </c>
      <c r="CK94" t="s">
        <v>117</v>
      </c>
      <c r="CL94" t="s">
        <v>939</v>
      </c>
      <c r="CM94" t="s">
        <v>117</v>
      </c>
      <c r="CN94">
        <v>0</v>
      </c>
      <c r="CO94">
        <v>1003</v>
      </c>
      <c r="CP94" t="s">
        <v>709</v>
      </c>
      <c r="CQ94" t="s">
        <v>857</v>
      </c>
      <c r="CR94" t="s">
        <v>858</v>
      </c>
      <c r="CS94" t="s">
        <v>710</v>
      </c>
      <c r="CT94">
        <v>4</v>
      </c>
      <c r="CU94" t="s">
        <v>117</v>
      </c>
      <c r="CV94">
        <v>0</v>
      </c>
      <c r="CW94" t="s">
        <v>285</v>
      </c>
      <c r="CX94" t="s">
        <v>1146</v>
      </c>
      <c r="CY94" t="s">
        <v>711</v>
      </c>
      <c r="CZ94" t="s">
        <v>1147</v>
      </c>
      <c r="DA94" t="s">
        <v>117</v>
      </c>
      <c r="DB94">
        <v>0</v>
      </c>
      <c r="DC94" t="s">
        <v>253</v>
      </c>
      <c r="DD94" s="133">
        <v>43528.437280092592</v>
      </c>
      <c r="DE94" s="134">
        <v>25570</v>
      </c>
      <c r="DF94" s="134">
        <v>43529</v>
      </c>
      <c r="DG94" s="134">
        <v>43528</v>
      </c>
      <c r="DH94" s="133">
        <v>43528.457002314812</v>
      </c>
      <c r="DI94" s="134">
        <v>25570</v>
      </c>
      <c r="DJ94" t="s">
        <v>712</v>
      </c>
      <c r="DK94" t="s">
        <v>713</v>
      </c>
      <c r="DL94" t="s">
        <v>713</v>
      </c>
      <c r="DM94" t="s">
        <v>713</v>
      </c>
      <c r="DN94" t="s">
        <v>715</v>
      </c>
      <c r="DO94" t="s">
        <v>714</v>
      </c>
      <c r="DP94" t="s">
        <v>117</v>
      </c>
      <c r="DQ94" t="s">
        <v>1312</v>
      </c>
      <c r="DR94" s="133">
        <v>43528.4375</v>
      </c>
      <c r="DS94">
        <v>10861</v>
      </c>
      <c r="DT94" s="133">
        <v>43528.562581018516</v>
      </c>
      <c r="DU94">
        <v>14586</v>
      </c>
      <c r="DV94" s="133">
        <v>43528.566145833334</v>
      </c>
      <c r="DW94">
        <v>536000001</v>
      </c>
      <c r="DX94" t="s">
        <v>715</v>
      </c>
      <c r="DY94">
        <v>2371</v>
      </c>
    </row>
    <row r="95" spans="1:129" x14ac:dyDescent="0.2">
      <c r="A95">
        <v>61</v>
      </c>
      <c r="B95" t="s">
        <v>874</v>
      </c>
      <c r="C95">
        <v>30779</v>
      </c>
      <c r="D95" t="s">
        <v>1145</v>
      </c>
      <c r="E95">
        <v>1</v>
      </c>
      <c r="F95">
        <v>20226352</v>
      </c>
      <c r="G95">
        <v>0</v>
      </c>
      <c r="H95" t="s">
        <v>847</v>
      </c>
      <c r="I95" s="133">
        <v>43528.916666666664</v>
      </c>
      <c r="J95">
        <v>596</v>
      </c>
      <c r="K95">
        <v>596</v>
      </c>
      <c r="L95">
        <v>22</v>
      </c>
      <c r="M95">
        <v>22</v>
      </c>
      <c r="N95">
        <v>0</v>
      </c>
      <c r="O95">
        <v>3307</v>
      </c>
      <c r="P95" t="s">
        <v>923</v>
      </c>
      <c r="Q95" t="s">
        <v>117</v>
      </c>
      <c r="R95" t="s">
        <v>117</v>
      </c>
      <c r="S95" t="s">
        <v>117</v>
      </c>
      <c r="T95" t="s">
        <v>117</v>
      </c>
      <c r="U95">
        <v>1</v>
      </c>
      <c r="V95">
        <v>11</v>
      </c>
      <c r="W95">
        <v>11</v>
      </c>
      <c r="X95">
        <v>7</v>
      </c>
      <c r="Y95">
        <v>7</v>
      </c>
      <c r="Z95">
        <v>0</v>
      </c>
      <c r="AA95">
        <v>0</v>
      </c>
      <c r="AB95">
        <v>0</v>
      </c>
      <c r="AC95">
        <v>0</v>
      </c>
      <c r="AD95">
        <v>0</v>
      </c>
      <c r="AE95">
        <v>0</v>
      </c>
      <c r="AF95" t="s">
        <v>939</v>
      </c>
      <c r="AG95">
        <v>4</v>
      </c>
      <c r="AH95">
        <v>4</v>
      </c>
      <c r="AI95">
        <v>0</v>
      </c>
      <c r="AJ95">
        <v>0</v>
      </c>
      <c r="AK95">
        <v>0</v>
      </c>
      <c r="AL95">
        <v>0</v>
      </c>
      <c r="AM95">
        <v>1</v>
      </c>
      <c r="AN95">
        <v>1</v>
      </c>
      <c r="AO95">
        <v>1</v>
      </c>
      <c r="AP95">
        <v>0</v>
      </c>
      <c r="AQ95">
        <v>0</v>
      </c>
      <c r="AR95">
        <v>0</v>
      </c>
      <c r="AS95">
        <v>6</v>
      </c>
      <c r="AT95">
        <v>6</v>
      </c>
      <c r="AU95">
        <v>6</v>
      </c>
      <c r="AV95">
        <v>0</v>
      </c>
      <c r="AW95">
        <v>0</v>
      </c>
      <c r="AX95">
        <v>0</v>
      </c>
      <c r="AY95">
        <v>0</v>
      </c>
      <c r="AZ95">
        <v>0</v>
      </c>
      <c r="BA95">
        <v>0</v>
      </c>
      <c r="BB95">
        <v>0</v>
      </c>
      <c r="BC95">
        <v>0</v>
      </c>
      <c r="BD95">
        <v>0</v>
      </c>
      <c r="BE95">
        <v>155</v>
      </c>
      <c r="BF95">
        <v>155</v>
      </c>
      <c r="BG95">
        <v>13</v>
      </c>
      <c r="BH95">
        <v>142</v>
      </c>
      <c r="BI95">
        <v>0</v>
      </c>
      <c r="BJ95">
        <v>142</v>
      </c>
      <c r="BK95">
        <v>0</v>
      </c>
      <c r="BL95">
        <v>142</v>
      </c>
      <c r="BM95">
        <v>0</v>
      </c>
      <c r="BN95">
        <v>0</v>
      </c>
      <c r="BO95">
        <v>0</v>
      </c>
      <c r="BP95">
        <v>7</v>
      </c>
      <c r="BQ95">
        <v>7</v>
      </c>
      <c r="BR95">
        <v>0</v>
      </c>
      <c r="BS95">
        <v>0</v>
      </c>
      <c r="BT95">
        <v>0</v>
      </c>
      <c r="BU95">
        <v>0</v>
      </c>
      <c r="BV95">
        <v>6</v>
      </c>
      <c r="BW95">
        <v>6</v>
      </c>
      <c r="BX95">
        <v>0</v>
      </c>
      <c r="BY95">
        <v>0</v>
      </c>
      <c r="BZ95">
        <v>0</v>
      </c>
      <c r="CA95">
        <v>0</v>
      </c>
      <c r="CB95">
        <v>0</v>
      </c>
      <c r="CC95">
        <v>0</v>
      </c>
      <c r="CD95">
        <v>0</v>
      </c>
      <c r="CE95">
        <v>0</v>
      </c>
      <c r="CF95">
        <v>0</v>
      </c>
      <c r="CG95">
        <v>0</v>
      </c>
      <c r="CH95">
        <v>8035.05</v>
      </c>
      <c r="CI95">
        <v>22047.360000000001</v>
      </c>
      <c r="CJ95" t="s">
        <v>939</v>
      </c>
      <c r="CK95" t="s">
        <v>117</v>
      </c>
      <c r="CL95" t="s">
        <v>939</v>
      </c>
      <c r="CM95" t="s">
        <v>117</v>
      </c>
      <c r="CN95">
        <v>0</v>
      </c>
      <c r="CO95">
        <v>1003</v>
      </c>
      <c r="CP95" t="s">
        <v>709</v>
      </c>
      <c r="CQ95" t="s">
        <v>857</v>
      </c>
      <c r="CR95" t="s">
        <v>858</v>
      </c>
      <c r="CS95" t="s">
        <v>710</v>
      </c>
      <c r="CT95">
        <v>1</v>
      </c>
      <c r="CU95" t="s">
        <v>117</v>
      </c>
      <c r="CV95">
        <v>0</v>
      </c>
      <c r="CW95" t="s">
        <v>285</v>
      </c>
      <c r="CX95" t="s">
        <v>1146</v>
      </c>
      <c r="CY95" t="s">
        <v>711</v>
      </c>
      <c r="CZ95" t="s">
        <v>1147</v>
      </c>
      <c r="DA95" t="s">
        <v>117</v>
      </c>
      <c r="DB95">
        <v>0</v>
      </c>
      <c r="DC95" t="s">
        <v>253</v>
      </c>
      <c r="DD95" s="133">
        <v>43528.437280092592</v>
      </c>
      <c r="DE95" s="134">
        <v>25570</v>
      </c>
      <c r="DF95" s="134">
        <v>43529</v>
      </c>
      <c r="DG95" s="134">
        <v>43528</v>
      </c>
      <c r="DH95" s="133">
        <v>43528.457002314812</v>
      </c>
      <c r="DI95" s="134">
        <v>25570</v>
      </c>
      <c r="DJ95" t="s">
        <v>712</v>
      </c>
      <c r="DK95" t="s">
        <v>713</v>
      </c>
      <c r="DL95" t="s">
        <v>713</v>
      </c>
      <c r="DM95" t="s">
        <v>713</v>
      </c>
      <c r="DN95" t="s">
        <v>715</v>
      </c>
      <c r="DO95" t="s">
        <v>714</v>
      </c>
      <c r="DP95" t="s">
        <v>117</v>
      </c>
      <c r="DQ95" t="s">
        <v>1312</v>
      </c>
      <c r="DR95" s="133">
        <v>43528.4375</v>
      </c>
      <c r="DS95">
        <v>10861</v>
      </c>
      <c r="DT95" s="133">
        <v>43528.562581018516</v>
      </c>
      <c r="DU95">
        <v>14586</v>
      </c>
      <c r="DV95" s="133">
        <v>43528.566145833334</v>
      </c>
      <c r="DW95">
        <v>536000001</v>
      </c>
      <c r="DX95" t="s">
        <v>715</v>
      </c>
      <c r="DY95">
        <v>2047</v>
      </c>
    </row>
    <row r="96" spans="1:129" x14ac:dyDescent="0.2">
      <c r="A96">
        <v>195</v>
      </c>
      <c r="B96" t="s">
        <v>874</v>
      </c>
      <c r="C96">
        <v>30788</v>
      </c>
      <c r="D96" t="s">
        <v>1104</v>
      </c>
      <c r="E96">
        <v>2</v>
      </c>
      <c r="F96">
        <v>20226356</v>
      </c>
      <c r="G96">
        <v>0</v>
      </c>
      <c r="H96" t="s">
        <v>847</v>
      </c>
      <c r="I96" s="133">
        <v>43529.458333333336</v>
      </c>
      <c r="J96">
        <v>2134</v>
      </c>
      <c r="K96">
        <v>2134</v>
      </c>
      <c r="L96">
        <v>0</v>
      </c>
      <c r="M96">
        <v>0</v>
      </c>
      <c r="N96">
        <v>0</v>
      </c>
      <c r="O96">
        <v>22</v>
      </c>
      <c r="P96" t="s">
        <v>912</v>
      </c>
      <c r="Q96" t="s">
        <v>117</v>
      </c>
      <c r="R96" t="s">
        <v>117</v>
      </c>
      <c r="S96" t="s">
        <v>117</v>
      </c>
      <c r="T96" t="s">
        <v>117</v>
      </c>
      <c r="U96">
        <v>1</v>
      </c>
      <c r="V96">
        <v>63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>
        <v>0</v>
      </c>
      <c r="AE96">
        <v>0</v>
      </c>
      <c r="AF96" t="s">
        <v>959</v>
      </c>
      <c r="AG96">
        <v>59</v>
      </c>
      <c r="AH96">
        <v>0</v>
      </c>
      <c r="AI96">
        <v>0</v>
      </c>
      <c r="AJ96">
        <v>1</v>
      </c>
      <c r="AK96">
        <v>0</v>
      </c>
      <c r="AL96">
        <v>0</v>
      </c>
      <c r="AM96">
        <v>2</v>
      </c>
      <c r="AN96">
        <v>0</v>
      </c>
      <c r="AO96">
        <v>0</v>
      </c>
      <c r="AP96">
        <v>0</v>
      </c>
      <c r="AQ96">
        <v>0</v>
      </c>
      <c r="AR96">
        <v>0</v>
      </c>
      <c r="AS96">
        <v>0</v>
      </c>
      <c r="AT96">
        <v>0</v>
      </c>
      <c r="AU96">
        <v>0</v>
      </c>
      <c r="AV96">
        <v>0</v>
      </c>
      <c r="AW96">
        <v>0</v>
      </c>
      <c r="AX96">
        <v>0</v>
      </c>
      <c r="AY96">
        <v>0</v>
      </c>
      <c r="AZ96">
        <v>0</v>
      </c>
      <c r="BA96">
        <v>0</v>
      </c>
      <c r="BB96">
        <v>0</v>
      </c>
      <c r="BC96">
        <v>0</v>
      </c>
      <c r="BD96">
        <v>0</v>
      </c>
      <c r="BE96">
        <v>2992</v>
      </c>
      <c r="BF96">
        <v>0</v>
      </c>
      <c r="BG96">
        <v>0</v>
      </c>
      <c r="BH96">
        <v>2990</v>
      </c>
      <c r="BI96">
        <v>2</v>
      </c>
      <c r="BJ96">
        <v>2796</v>
      </c>
      <c r="BK96">
        <v>0</v>
      </c>
      <c r="BL96">
        <v>2796</v>
      </c>
      <c r="BM96">
        <v>55</v>
      </c>
      <c r="BN96">
        <v>0</v>
      </c>
      <c r="BO96">
        <v>55</v>
      </c>
      <c r="BP96">
        <v>115</v>
      </c>
      <c r="BQ96">
        <v>0</v>
      </c>
      <c r="BR96">
        <v>115</v>
      </c>
      <c r="BS96">
        <v>0</v>
      </c>
      <c r="BT96">
        <v>0</v>
      </c>
      <c r="BU96">
        <v>0</v>
      </c>
      <c r="BV96">
        <v>0</v>
      </c>
      <c r="BW96">
        <v>0</v>
      </c>
      <c r="BX96">
        <v>0</v>
      </c>
      <c r="BY96">
        <v>0</v>
      </c>
      <c r="BZ96">
        <v>0</v>
      </c>
      <c r="CA96">
        <v>0</v>
      </c>
      <c r="CB96">
        <v>0</v>
      </c>
      <c r="CC96">
        <v>0</v>
      </c>
      <c r="CD96">
        <v>0</v>
      </c>
      <c r="CE96">
        <v>0</v>
      </c>
      <c r="CF96">
        <v>0</v>
      </c>
      <c r="CG96">
        <v>0</v>
      </c>
      <c r="CH96">
        <v>21145.5</v>
      </c>
      <c r="CI96">
        <v>8769.6</v>
      </c>
      <c r="CJ96" t="s">
        <v>959</v>
      </c>
      <c r="CK96" t="s">
        <v>117</v>
      </c>
      <c r="CL96" t="s">
        <v>959</v>
      </c>
      <c r="CM96" t="s">
        <v>117</v>
      </c>
      <c r="CN96">
        <v>5699</v>
      </c>
      <c r="CO96">
        <v>1003</v>
      </c>
      <c r="CP96" t="s">
        <v>709</v>
      </c>
      <c r="CQ96" t="s">
        <v>857</v>
      </c>
      <c r="CR96" t="s">
        <v>890</v>
      </c>
      <c r="CS96" t="s">
        <v>710</v>
      </c>
      <c r="CT96">
        <v>5</v>
      </c>
      <c r="CU96" t="s">
        <v>117</v>
      </c>
      <c r="CV96">
        <v>0</v>
      </c>
      <c r="CW96" t="s">
        <v>386</v>
      </c>
      <c r="CX96">
        <v>22</v>
      </c>
      <c r="CY96" t="s">
        <v>711</v>
      </c>
      <c r="CZ96" t="s">
        <v>999</v>
      </c>
      <c r="DA96" t="s">
        <v>117</v>
      </c>
      <c r="DB96">
        <v>0</v>
      </c>
      <c r="DC96" t="s">
        <v>104</v>
      </c>
      <c r="DD96" s="133">
        <v>43528.417361111111</v>
      </c>
      <c r="DE96" s="133">
        <v>43528.584027777775</v>
      </c>
      <c r="DF96" s="134">
        <v>43529</v>
      </c>
      <c r="DG96" s="134">
        <v>43529</v>
      </c>
      <c r="DH96" s="133">
        <v>43528.611400462964</v>
      </c>
      <c r="DI96" s="134">
        <v>25570</v>
      </c>
      <c r="DJ96" t="s">
        <v>712</v>
      </c>
      <c r="DK96" t="s">
        <v>713</v>
      </c>
      <c r="DL96" t="s">
        <v>713</v>
      </c>
      <c r="DM96" t="s">
        <v>713</v>
      </c>
      <c r="DN96" t="s">
        <v>859</v>
      </c>
      <c r="DO96" t="s">
        <v>714</v>
      </c>
      <c r="DP96" t="s">
        <v>117</v>
      </c>
      <c r="DQ96" t="s">
        <v>1356</v>
      </c>
      <c r="DR96" s="133">
        <v>43528.43855324074</v>
      </c>
      <c r="DS96">
        <v>536000002</v>
      </c>
      <c r="DT96" s="133">
        <v>43528.611400462964</v>
      </c>
      <c r="DU96">
        <v>10862</v>
      </c>
      <c r="DV96" s="133">
        <v>43528.612511574072</v>
      </c>
      <c r="DW96">
        <v>-501080000</v>
      </c>
      <c r="DX96" t="s">
        <v>715</v>
      </c>
      <c r="DY96">
        <v>1985</v>
      </c>
    </row>
    <row r="97" spans="1:129" x14ac:dyDescent="0.2">
      <c r="A97">
        <v>184</v>
      </c>
      <c r="B97" t="s">
        <v>874</v>
      </c>
      <c r="C97">
        <v>30789</v>
      </c>
      <c r="D97" t="s">
        <v>1104</v>
      </c>
      <c r="E97">
        <v>3</v>
      </c>
      <c r="F97">
        <v>20226359</v>
      </c>
      <c r="G97">
        <v>0</v>
      </c>
      <c r="H97" t="s">
        <v>847</v>
      </c>
      <c r="I97" s="133">
        <v>43529.375</v>
      </c>
      <c r="J97">
        <v>1305</v>
      </c>
      <c r="K97">
        <v>1305</v>
      </c>
      <c r="L97">
        <v>0</v>
      </c>
      <c r="M97">
        <v>0</v>
      </c>
      <c r="N97">
        <v>0</v>
      </c>
      <c r="O97">
        <v>2204</v>
      </c>
      <c r="P97" t="s">
        <v>1004</v>
      </c>
      <c r="Q97" t="s">
        <v>117</v>
      </c>
      <c r="R97" t="s">
        <v>117</v>
      </c>
      <c r="S97" t="s">
        <v>117</v>
      </c>
      <c r="T97" t="s">
        <v>117</v>
      </c>
      <c r="U97">
        <v>2</v>
      </c>
      <c r="V97">
        <v>42</v>
      </c>
      <c r="W97">
        <v>4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>
        <v>0</v>
      </c>
      <c r="AE97">
        <v>0</v>
      </c>
      <c r="AF97" t="s">
        <v>893</v>
      </c>
      <c r="AG97">
        <v>39</v>
      </c>
      <c r="AH97">
        <v>4</v>
      </c>
      <c r="AI97">
        <v>0</v>
      </c>
      <c r="AJ97">
        <v>0</v>
      </c>
      <c r="AK97">
        <v>0</v>
      </c>
      <c r="AL97">
        <v>0</v>
      </c>
      <c r="AM97">
        <v>2</v>
      </c>
      <c r="AN97">
        <v>0</v>
      </c>
      <c r="AO97">
        <v>0</v>
      </c>
      <c r="AP97">
        <v>0</v>
      </c>
      <c r="AQ97">
        <v>0</v>
      </c>
      <c r="AR97">
        <v>0</v>
      </c>
      <c r="AS97">
        <v>1</v>
      </c>
      <c r="AT97">
        <v>0</v>
      </c>
      <c r="AU97">
        <v>0</v>
      </c>
      <c r="AV97">
        <v>0</v>
      </c>
      <c r="AW97">
        <v>0</v>
      </c>
      <c r="AX97">
        <v>0</v>
      </c>
      <c r="AY97">
        <v>0</v>
      </c>
      <c r="AZ97">
        <v>0</v>
      </c>
      <c r="BA97">
        <v>0</v>
      </c>
      <c r="BB97">
        <v>0</v>
      </c>
      <c r="BC97">
        <v>0</v>
      </c>
      <c r="BD97">
        <v>0</v>
      </c>
      <c r="BE97">
        <v>1628</v>
      </c>
      <c r="BF97">
        <v>177</v>
      </c>
      <c r="BG97">
        <v>0</v>
      </c>
      <c r="BH97">
        <v>1628</v>
      </c>
      <c r="BI97">
        <v>0</v>
      </c>
      <c r="BJ97">
        <v>1588</v>
      </c>
      <c r="BK97">
        <v>0</v>
      </c>
      <c r="BL97">
        <v>1588</v>
      </c>
      <c r="BM97">
        <v>0</v>
      </c>
      <c r="BN97">
        <v>0</v>
      </c>
      <c r="BO97">
        <v>0</v>
      </c>
      <c r="BP97">
        <v>39</v>
      </c>
      <c r="BQ97">
        <v>0</v>
      </c>
      <c r="BR97">
        <v>39</v>
      </c>
      <c r="BS97">
        <v>0</v>
      </c>
      <c r="BT97">
        <v>0</v>
      </c>
      <c r="BU97">
        <v>0</v>
      </c>
      <c r="BV97">
        <v>1</v>
      </c>
      <c r="BW97">
        <v>0</v>
      </c>
      <c r="BX97">
        <v>1</v>
      </c>
      <c r="BY97">
        <v>0</v>
      </c>
      <c r="BZ97">
        <v>0</v>
      </c>
      <c r="CA97">
        <v>0</v>
      </c>
      <c r="CB97">
        <v>0</v>
      </c>
      <c r="CC97">
        <v>0</v>
      </c>
      <c r="CD97">
        <v>0</v>
      </c>
      <c r="CE97">
        <v>0</v>
      </c>
      <c r="CF97">
        <v>0</v>
      </c>
      <c r="CG97">
        <v>0</v>
      </c>
      <c r="CH97">
        <v>12178.8</v>
      </c>
      <c r="CI97">
        <v>5846.4</v>
      </c>
      <c r="CJ97" t="s">
        <v>893</v>
      </c>
      <c r="CK97" t="s">
        <v>117</v>
      </c>
      <c r="CL97" t="s">
        <v>893</v>
      </c>
      <c r="CM97" t="s">
        <v>117</v>
      </c>
      <c r="CN97">
        <v>5699</v>
      </c>
      <c r="CO97">
        <v>1003</v>
      </c>
      <c r="CP97" t="s">
        <v>709</v>
      </c>
      <c r="CQ97" t="s">
        <v>857</v>
      </c>
      <c r="CR97" t="s">
        <v>890</v>
      </c>
      <c r="CS97" t="s">
        <v>710</v>
      </c>
      <c r="CT97">
        <v>1</v>
      </c>
      <c r="CU97" t="s">
        <v>117</v>
      </c>
      <c r="CV97">
        <v>0</v>
      </c>
      <c r="CW97" t="s">
        <v>263</v>
      </c>
      <c r="CX97" t="s">
        <v>1105</v>
      </c>
      <c r="CY97" t="s">
        <v>711</v>
      </c>
      <c r="CZ97" t="s">
        <v>999</v>
      </c>
      <c r="DA97" t="s">
        <v>117</v>
      </c>
      <c r="DB97">
        <v>0</v>
      </c>
      <c r="DC97" t="s">
        <v>292</v>
      </c>
      <c r="DD97" s="133">
        <v>43528.418055555558</v>
      </c>
      <c r="DE97" s="133">
        <v>43528.584722222222</v>
      </c>
      <c r="DF97" s="134">
        <v>43529</v>
      </c>
      <c r="DG97" s="134">
        <v>43529</v>
      </c>
      <c r="DH97" s="133">
        <v>43528.611377314817</v>
      </c>
      <c r="DI97" s="134">
        <v>25570</v>
      </c>
      <c r="DJ97" t="s">
        <v>712</v>
      </c>
      <c r="DK97" t="s">
        <v>713</v>
      </c>
      <c r="DL97" t="s">
        <v>713</v>
      </c>
      <c r="DM97" t="s">
        <v>713</v>
      </c>
      <c r="DN97" t="s">
        <v>859</v>
      </c>
      <c r="DO97" t="s">
        <v>714</v>
      </c>
      <c r="DP97" t="s">
        <v>117</v>
      </c>
      <c r="DQ97" t="s">
        <v>1356</v>
      </c>
      <c r="DR97" s="133">
        <v>43528.438796296294</v>
      </c>
      <c r="DS97">
        <v>536000002</v>
      </c>
      <c r="DT97" s="133">
        <v>43528.611377314817</v>
      </c>
      <c r="DU97">
        <v>10862</v>
      </c>
      <c r="DV97" s="133">
        <v>43528.612349537034</v>
      </c>
      <c r="DW97">
        <v>-501080000</v>
      </c>
      <c r="DX97" t="s">
        <v>715</v>
      </c>
      <c r="DY97">
        <v>2034</v>
      </c>
    </row>
    <row r="98" spans="1:129" x14ac:dyDescent="0.2">
      <c r="A98">
        <v>177</v>
      </c>
      <c r="B98" t="s">
        <v>874</v>
      </c>
      <c r="C98">
        <v>30789</v>
      </c>
      <c r="D98" t="s">
        <v>1104</v>
      </c>
      <c r="E98">
        <v>3</v>
      </c>
      <c r="F98">
        <v>20226358</v>
      </c>
      <c r="G98">
        <v>0</v>
      </c>
      <c r="H98" t="s">
        <v>847</v>
      </c>
      <c r="I98" s="133">
        <v>43529.375</v>
      </c>
      <c r="J98">
        <v>1305</v>
      </c>
      <c r="K98">
        <v>1305</v>
      </c>
      <c r="L98">
        <v>0</v>
      </c>
      <c r="M98">
        <v>0</v>
      </c>
      <c r="N98">
        <v>0</v>
      </c>
      <c r="O98">
        <v>22</v>
      </c>
      <c r="P98" t="s">
        <v>912</v>
      </c>
      <c r="Q98" t="s">
        <v>117</v>
      </c>
      <c r="R98" t="s">
        <v>117</v>
      </c>
      <c r="S98" t="s">
        <v>117</v>
      </c>
      <c r="T98" t="s">
        <v>117</v>
      </c>
      <c r="U98">
        <v>1</v>
      </c>
      <c r="V98">
        <v>20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>
        <v>0</v>
      </c>
      <c r="AE98">
        <v>0</v>
      </c>
      <c r="AF98" t="s">
        <v>893</v>
      </c>
      <c r="AG98">
        <v>12</v>
      </c>
      <c r="AH98">
        <v>0</v>
      </c>
      <c r="AI98">
        <v>0</v>
      </c>
      <c r="AJ98">
        <v>0</v>
      </c>
      <c r="AK98">
        <v>0</v>
      </c>
      <c r="AL98">
        <v>0</v>
      </c>
      <c r="AM98">
        <v>2</v>
      </c>
      <c r="AN98">
        <v>0</v>
      </c>
      <c r="AO98">
        <v>0</v>
      </c>
      <c r="AP98">
        <v>0</v>
      </c>
      <c r="AQ98">
        <v>0</v>
      </c>
      <c r="AR98">
        <v>0</v>
      </c>
      <c r="AS98">
        <v>6</v>
      </c>
      <c r="AT98">
        <v>0</v>
      </c>
      <c r="AU98">
        <v>0</v>
      </c>
      <c r="AV98">
        <v>0</v>
      </c>
      <c r="AW98">
        <v>0</v>
      </c>
      <c r="AX98">
        <v>0</v>
      </c>
      <c r="AY98">
        <v>0</v>
      </c>
      <c r="AZ98">
        <v>0</v>
      </c>
      <c r="BA98">
        <v>0</v>
      </c>
      <c r="BB98">
        <v>0</v>
      </c>
      <c r="BC98">
        <v>0</v>
      </c>
      <c r="BD98">
        <v>0</v>
      </c>
      <c r="BE98">
        <v>339</v>
      </c>
      <c r="BF98">
        <v>0</v>
      </c>
      <c r="BG98">
        <v>0</v>
      </c>
      <c r="BH98">
        <v>339</v>
      </c>
      <c r="BI98">
        <v>0</v>
      </c>
      <c r="BJ98">
        <v>317</v>
      </c>
      <c r="BK98">
        <v>0</v>
      </c>
      <c r="BL98">
        <v>317</v>
      </c>
      <c r="BM98">
        <v>0</v>
      </c>
      <c r="BN98">
        <v>0</v>
      </c>
      <c r="BO98">
        <v>0</v>
      </c>
      <c r="BP98">
        <v>16</v>
      </c>
      <c r="BQ98">
        <v>0</v>
      </c>
      <c r="BR98">
        <v>16</v>
      </c>
      <c r="BS98">
        <v>0</v>
      </c>
      <c r="BT98">
        <v>0</v>
      </c>
      <c r="BU98">
        <v>0</v>
      </c>
      <c r="BV98">
        <v>6</v>
      </c>
      <c r="BW98">
        <v>0</v>
      </c>
      <c r="BX98">
        <v>6</v>
      </c>
      <c r="BY98">
        <v>0</v>
      </c>
      <c r="BZ98">
        <v>0</v>
      </c>
      <c r="CA98">
        <v>0</v>
      </c>
      <c r="CB98">
        <v>0</v>
      </c>
      <c r="CC98">
        <v>0</v>
      </c>
      <c r="CD98">
        <v>0</v>
      </c>
      <c r="CE98">
        <v>0</v>
      </c>
      <c r="CF98">
        <v>0</v>
      </c>
      <c r="CG98">
        <v>0</v>
      </c>
      <c r="CH98">
        <v>4384.75</v>
      </c>
      <c r="CI98">
        <v>2784</v>
      </c>
      <c r="CJ98" t="s">
        <v>893</v>
      </c>
      <c r="CK98" t="s">
        <v>117</v>
      </c>
      <c r="CL98" t="s">
        <v>893</v>
      </c>
      <c r="CM98" t="s">
        <v>117</v>
      </c>
      <c r="CN98">
        <v>5699</v>
      </c>
      <c r="CO98">
        <v>1003</v>
      </c>
      <c r="CP98" t="s">
        <v>709</v>
      </c>
      <c r="CQ98" t="s">
        <v>857</v>
      </c>
      <c r="CR98" t="s">
        <v>890</v>
      </c>
      <c r="CS98" t="s">
        <v>710</v>
      </c>
      <c r="CT98">
        <v>1</v>
      </c>
      <c r="CU98" t="s">
        <v>117</v>
      </c>
      <c r="CV98">
        <v>0</v>
      </c>
      <c r="CW98" t="s">
        <v>263</v>
      </c>
      <c r="CX98" t="s">
        <v>1105</v>
      </c>
      <c r="CY98" t="s">
        <v>711</v>
      </c>
      <c r="CZ98" t="s">
        <v>999</v>
      </c>
      <c r="DA98" t="s">
        <v>117</v>
      </c>
      <c r="DB98">
        <v>0</v>
      </c>
      <c r="DC98" t="s">
        <v>292</v>
      </c>
      <c r="DD98" s="133">
        <v>43528.418055555558</v>
      </c>
      <c r="DE98" s="133">
        <v>43528.584722222222</v>
      </c>
      <c r="DF98" s="134">
        <v>43529</v>
      </c>
      <c r="DG98" s="134">
        <v>43529</v>
      </c>
      <c r="DH98" s="133">
        <v>43528.611377314817</v>
      </c>
      <c r="DI98" s="134">
        <v>25570</v>
      </c>
      <c r="DJ98" t="s">
        <v>712</v>
      </c>
      <c r="DK98" t="s">
        <v>713</v>
      </c>
      <c r="DL98" t="s">
        <v>713</v>
      </c>
      <c r="DM98" t="s">
        <v>713</v>
      </c>
      <c r="DN98" t="s">
        <v>859</v>
      </c>
      <c r="DO98" t="s">
        <v>714</v>
      </c>
      <c r="DP98" t="s">
        <v>117</v>
      </c>
      <c r="DQ98" t="s">
        <v>1356</v>
      </c>
      <c r="DR98" s="133">
        <v>43528.438796296294</v>
      </c>
      <c r="DS98">
        <v>536000002</v>
      </c>
      <c r="DT98" s="133">
        <v>43528.611377314817</v>
      </c>
      <c r="DU98">
        <v>10862</v>
      </c>
      <c r="DV98" s="133">
        <v>43528.612349537034</v>
      </c>
      <c r="DW98">
        <v>-501080000</v>
      </c>
      <c r="DX98" t="s">
        <v>715</v>
      </c>
      <c r="DY98">
        <v>1985</v>
      </c>
    </row>
    <row r="99" spans="1:129" x14ac:dyDescent="0.2">
      <c r="A99">
        <v>36</v>
      </c>
      <c r="B99" t="s">
        <v>874</v>
      </c>
      <c r="C99">
        <v>30796</v>
      </c>
      <c r="D99" t="s">
        <v>1140</v>
      </c>
      <c r="E99">
        <v>1</v>
      </c>
      <c r="F99">
        <v>20226364</v>
      </c>
      <c r="G99">
        <v>0</v>
      </c>
      <c r="H99" t="s">
        <v>847</v>
      </c>
      <c r="I99" s="133">
        <v>43528.875</v>
      </c>
      <c r="J99">
        <v>963</v>
      </c>
      <c r="K99">
        <v>963</v>
      </c>
      <c r="L99">
        <v>34</v>
      </c>
      <c r="M99">
        <v>34</v>
      </c>
      <c r="N99">
        <v>0</v>
      </c>
      <c r="O99">
        <v>38</v>
      </c>
      <c r="P99" t="s">
        <v>927</v>
      </c>
      <c r="Q99" t="s">
        <v>117</v>
      </c>
      <c r="R99" t="s">
        <v>117</v>
      </c>
      <c r="S99" t="s">
        <v>117</v>
      </c>
      <c r="T99" t="s">
        <v>117</v>
      </c>
      <c r="U99">
        <v>3</v>
      </c>
      <c r="V99">
        <v>10</v>
      </c>
      <c r="W99">
        <v>10</v>
      </c>
      <c r="X99">
        <v>1</v>
      </c>
      <c r="Y99">
        <v>0</v>
      </c>
      <c r="Z99">
        <v>0</v>
      </c>
      <c r="AA99">
        <v>1</v>
      </c>
      <c r="AB99">
        <v>0</v>
      </c>
      <c r="AC99">
        <v>0</v>
      </c>
      <c r="AD99">
        <v>0</v>
      </c>
      <c r="AE99">
        <v>0</v>
      </c>
      <c r="AF99" t="s">
        <v>1016</v>
      </c>
      <c r="AG99">
        <v>9</v>
      </c>
      <c r="AH99">
        <v>9</v>
      </c>
      <c r="AI99">
        <v>0</v>
      </c>
      <c r="AJ99">
        <v>0</v>
      </c>
      <c r="AK99">
        <v>0</v>
      </c>
      <c r="AL99">
        <v>0</v>
      </c>
      <c r="AM99">
        <v>0</v>
      </c>
      <c r="AN99">
        <v>0</v>
      </c>
      <c r="AO99">
        <v>0</v>
      </c>
      <c r="AP99">
        <v>0</v>
      </c>
      <c r="AQ99">
        <v>0</v>
      </c>
      <c r="AR99">
        <v>0</v>
      </c>
      <c r="AS99">
        <v>0</v>
      </c>
      <c r="AT99">
        <v>0</v>
      </c>
      <c r="AU99">
        <v>0</v>
      </c>
      <c r="AV99">
        <v>0</v>
      </c>
      <c r="AW99">
        <v>0</v>
      </c>
      <c r="AX99">
        <v>0</v>
      </c>
      <c r="AY99">
        <v>0</v>
      </c>
      <c r="AZ99">
        <v>0</v>
      </c>
      <c r="BA99">
        <v>0</v>
      </c>
      <c r="BB99">
        <v>0</v>
      </c>
      <c r="BC99">
        <v>0</v>
      </c>
      <c r="BD99">
        <v>0</v>
      </c>
      <c r="BE99">
        <v>457</v>
      </c>
      <c r="BF99">
        <v>457</v>
      </c>
      <c r="BG99">
        <v>5</v>
      </c>
      <c r="BH99">
        <v>452</v>
      </c>
      <c r="BI99">
        <v>0</v>
      </c>
      <c r="BJ99">
        <v>452</v>
      </c>
      <c r="BK99">
        <v>0</v>
      </c>
      <c r="BL99">
        <v>452</v>
      </c>
      <c r="BM99">
        <v>0</v>
      </c>
      <c r="BN99">
        <v>0</v>
      </c>
      <c r="BO99">
        <v>0</v>
      </c>
      <c r="BP99">
        <v>0</v>
      </c>
      <c r="BQ99">
        <v>0</v>
      </c>
      <c r="BR99">
        <v>0</v>
      </c>
      <c r="BS99">
        <v>0</v>
      </c>
      <c r="BT99">
        <v>0</v>
      </c>
      <c r="BU99">
        <v>0</v>
      </c>
      <c r="BV99">
        <v>0</v>
      </c>
      <c r="BW99">
        <v>0</v>
      </c>
      <c r="BX99">
        <v>0</v>
      </c>
      <c r="BY99">
        <v>0</v>
      </c>
      <c r="BZ99">
        <v>0</v>
      </c>
      <c r="CA99">
        <v>0</v>
      </c>
      <c r="CB99">
        <v>0</v>
      </c>
      <c r="CC99">
        <v>0</v>
      </c>
      <c r="CD99">
        <v>0</v>
      </c>
      <c r="CE99">
        <v>0</v>
      </c>
      <c r="CF99">
        <v>0</v>
      </c>
      <c r="CG99">
        <v>0</v>
      </c>
      <c r="CH99">
        <v>2790.12</v>
      </c>
      <c r="CI99">
        <v>1854.72</v>
      </c>
      <c r="CJ99" t="s">
        <v>1016</v>
      </c>
      <c r="CK99" t="s">
        <v>117</v>
      </c>
      <c r="CL99" t="s">
        <v>1016</v>
      </c>
      <c r="CM99" t="s">
        <v>117</v>
      </c>
      <c r="CN99">
        <v>0</v>
      </c>
      <c r="CO99">
        <v>1003</v>
      </c>
      <c r="CP99" t="s">
        <v>709</v>
      </c>
      <c r="CQ99" t="s">
        <v>1025</v>
      </c>
      <c r="CR99" t="s">
        <v>860</v>
      </c>
      <c r="CS99" t="s">
        <v>710</v>
      </c>
      <c r="CT99">
        <v>0</v>
      </c>
      <c r="CU99" t="s">
        <v>117</v>
      </c>
      <c r="CV99">
        <v>0</v>
      </c>
      <c r="CW99" t="s">
        <v>269</v>
      </c>
      <c r="CX99" t="s">
        <v>1141</v>
      </c>
      <c r="CY99" t="s">
        <v>711</v>
      </c>
      <c r="CZ99" t="s">
        <v>1142</v>
      </c>
      <c r="DA99" t="s">
        <v>117</v>
      </c>
      <c r="DB99">
        <v>0</v>
      </c>
      <c r="DC99" t="s">
        <v>1143</v>
      </c>
      <c r="DD99" s="133">
        <v>43528.439027777778</v>
      </c>
      <c r="DE99" s="134">
        <v>25570</v>
      </c>
      <c r="DF99" s="134">
        <v>43529</v>
      </c>
      <c r="DG99" s="134">
        <v>43528</v>
      </c>
      <c r="DH99" s="133">
        <v>43528.456990740742</v>
      </c>
      <c r="DI99" s="134">
        <v>25570</v>
      </c>
      <c r="DJ99" t="s">
        <v>712</v>
      </c>
      <c r="DK99" t="s">
        <v>713</v>
      </c>
      <c r="DL99" t="s">
        <v>713</v>
      </c>
      <c r="DM99" t="s">
        <v>713</v>
      </c>
      <c r="DN99" t="s">
        <v>715</v>
      </c>
      <c r="DO99" t="s">
        <v>714</v>
      </c>
      <c r="DP99" t="s">
        <v>117</v>
      </c>
      <c r="DQ99" t="s">
        <v>1308</v>
      </c>
      <c r="DR99" s="133">
        <v>43528.439305555556</v>
      </c>
      <c r="DS99">
        <v>10861</v>
      </c>
      <c r="DT99" s="133">
        <v>43528.583287037036</v>
      </c>
      <c r="DU99">
        <v>0</v>
      </c>
      <c r="DV99" s="133">
        <v>43528.557060185187</v>
      </c>
      <c r="DW99">
        <v>-900</v>
      </c>
      <c r="DX99" t="s">
        <v>715</v>
      </c>
      <c r="DY99">
        <v>1993</v>
      </c>
    </row>
    <row r="100" spans="1:129" x14ac:dyDescent="0.2">
      <c r="A100">
        <v>34</v>
      </c>
      <c r="B100" t="s">
        <v>874</v>
      </c>
      <c r="C100">
        <v>30796</v>
      </c>
      <c r="D100" t="s">
        <v>1140</v>
      </c>
      <c r="E100">
        <v>1</v>
      </c>
      <c r="F100">
        <v>20226363</v>
      </c>
      <c r="G100">
        <v>0</v>
      </c>
      <c r="H100" t="s">
        <v>847</v>
      </c>
      <c r="I100" s="133">
        <v>43528.875</v>
      </c>
      <c r="J100">
        <v>963</v>
      </c>
      <c r="K100">
        <v>963</v>
      </c>
      <c r="L100">
        <v>34</v>
      </c>
      <c r="M100">
        <v>34</v>
      </c>
      <c r="N100">
        <v>0</v>
      </c>
      <c r="O100">
        <v>3804</v>
      </c>
      <c r="P100" t="s">
        <v>1144</v>
      </c>
      <c r="Q100" t="s">
        <v>117</v>
      </c>
      <c r="R100" t="s">
        <v>117</v>
      </c>
      <c r="S100" t="s">
        <v>117</v>
      </c>
      <c r="T100" t="s">
        <v>117</v>
      </c>
      <c r="U100">
        <v>2</v>
      </c>
      <c r="V100">
        <v>2</v>
      </c>
      <c r="W100">
        <v>2</v>
      </c>
      <c r="X100">
        <v>1</v>
      </c>
      <c r="Y100">
        <v>1</v>
      </c>
      <c r="Z100">
        <v>0</v>
      </c>
      <c r="AA100">
        <v>0</v>
      </c>
      <c r="AB100">
        <v>0</v>
      </c>
      <c r="AC100">
        <v>0</v>
      </c>
      <c r="AD100">
        <v>0</v>
      </c>
      <c r="AE100">
        <v>0</v>
      </c>
      <c r="AF100" t="s">
        <v>1016</v>
      </c>
      <c r="AG100">
        <v>1</v>
      </c>
      <c r="AH100">
        <v>1</v>
      </c>
      <c r="AI100">
        <v>0</v>
      </c>
      <c r="AJ100">
        <v>0</v>
      </c>
      <c r="AK100">
        <v>0</v>
      </c>
      <c r="AL100">
        <v>0</v>
      </c>
      <c r="AM100">
        <v>1</v>
      </c>
      <c r="AN100">
        <v>1</v>
      </c>
      <c r="AO100">
        <v>1</v>
      </c>
      <c r="AP100">
        <v>0</v>
      </c>
      <c r="AQ100">
        <v>0</v>
      </c>
      <c r="AR100">
        <v>0</v>
      </c>
      <c r="AS100">
        <v>0</v>
      </c>
      <c r="AT100">
        <v>0</v>
      </c>
      <c r="AU100">
        <v>0</v>
      </c>
      <c r="AV100">
        <v>0</v>
      </c>
      <c r="AW100">
        <v>0</v>
      </c>
      <c r="AX100">
        <v>0</v>
      </c>
      <c r="AY100">
        <v>0</v>
      </c>
      <c r="AZ100">
        <v>0</v>
      </c>
      <c r="BA100">
        <v>0</v>
      </c>
      <c r="BB100">
        <v>0</v>
      </c>
      <c r="BC100">
        <v>0</v>
      </c>
      <c r="BD100">
        <v>0</v>
      </c>
      <c r="BE100">
        <v>6</v>
      </c>
      <c r="BF100">
        <v>6</v>
      </c>
      <c r="BG100">
        <v>2</v>
      </c>
      <c r="BH100">
        <v>4</v>
      </c>
      <c r="BI100">
        <v>0</v>
      </c>
      <c r="BJ100">
        <v>4</v>
      </c>
      <c r="BK100">
        <v>0</v>
      </c>
      <c r="BL100">
        <v>4</v>
      </c>
      <c r="BM100">
        <v>0</v>
      </c>
      <c r="BN100">
        <v>0</v>
      </c>
      <c r="BO100">
        <v>0</v>
      </c>
      <c r="BP100">
        <v>2</v>
      </c>
      <c r="BQ100">
        <v>2</v>
      </c>
      <c r="BR100">
        <v>0</v>
      </c>
      <c r="BS100">
        <v>0</v>
      </c>
      <c r="BT100">
        <v>0</v>
      </c>
      <c r="BU100">
        <v>0</v>
      </c>
      <c r="BV100">
        <v>0</v>
      </c>
      <c r="BW100">
        <v>0</v>
      </c>
      <c r="BX100">
        <v>0</v>
      </c>
      <c r="BY100">
        <v>0</v>
      </c>
      <c r="BZ100">
        <v>0</v>
      </c>
      <c r="CA100">
        <v>0</v>
      </c>
      <c r="CB100">
        <v>0</v>
      </c>
      <c r="CC100">
        <v>0</v>
      </c>
      <c r="CD100">
        <v>0</v>
      </c>
      <c r="CE100">
        <v>0</v>
      </c>
      <c r="CF100">
        <v>0</v>
      </c>
      <c r="CG100">
        <v>0</v>
      </c>
      <c r="CH100">
        <v>110.34</v>
      </c>
      <c r="CI100">
        <v>413.76</v>
      </c>
      <c r="CJ100" t="s">
        <v>1016</v>
      </c>
      <c r="CK100" t="s">
        <v>117</v>
      </c>
      <c r="CL100" t="s">
        <v>1016</v>
      </c>
      <c r="CM100" t="s">
        <v>117</v>
      </c>
      <c r="CN100">
        <v>0</v>
      </c>
      <c r="CO100">
        <v>1003</v>
      </c>
      <c r="CP100" t="s">
        <v>709</v>
      </c>
      <c r="CQ100" t="s">
        <v>1025</v>
      </c>
      <c r="CR100" t="s">
        <v>860</v>
      </c>
      <c r="CS100" t="s">
        <v>710</v>
      </c>
      <c r="CT100">
        <v>0</v>
      </c>
      <c r="CU100" t="s">
        <v>117</v>
      </c>
      <c r="CV100">
        <v>0</v>
      </c>
      <c r="CW100" t="s">
        <v>269</v>
      </c>
      <c r="CX100" t="s">
        <v>1141</v>
      </c>
      <c r="CY100" t="s">
        <v>711</v>
      </c>
      <c r="CZ100" t="s">
        <v>1142</v>
      </c>
      <c r="DA100" t="s">
        <v>117</v>
      </c>
      <c r="DB100">
        <v>0</v>
      </c>
      <c r="DC100" t="s">
        <v>1143</v>
      </c>
      <c r="DD100" s="133">
        <v>43528.439027777778</v>
      </c>
      <c r="DE100" s="134">
        <v>25570</v>
      </c>
      <c r="DF100" s="134">
        <v>43529</v>
      </c>
      <c r="DG100" s="134">
        <v>43528</v>
      </c>
      <c r="DH100" s="133">
        <v>43528.456990740742</v>
      </c>
      <c r="DI100" s="134">
        <v>25570</v>
      </c>
      <c r="DJ100" t="s">
        <v>712</v>
      </c>
      <c r="DK100" t="s">
        <v>713</v>
      </c>
      <c r="DL100" t="s">
        <v>713</v>
      </c>
      <c r="DM100" t="s">
        <v>713</v>
      </c>
      <c r="DN100" t="s">
        <v>715</v>
      </c>
      <c r="DO100" t="s">
        <v>714</v>
      </c>
      <c r="DP100" t="s">
        <v>117</v>
      </c>
      <c r="DQ100" t="s">
        <v>1308</v>
      </c>
      <c r="DR100" s="133">
        <v>43528.439305555556</v>
      </c>
      <c r="DS100">
        <v>10861</v>
      </c>
      <c r="DT100" s="133">
        <v>43528.583287037036</v>
      </c>
      <c r="DU100">
        <v>0</v>
      </c>
      <c r="DV100" s="133">
        <v>43528.557060185187</v>
      </c>
      <c r="DW100">
        <v>-900</v>
      </c>
      <c r="DX100" t="s">
        <v>715</v>
      </c>
      <c r="DY100">
        <v>2311</v>
      </c>
    </row>
    <row r="101" spans="1:129" x14ac:dyDescent="0.2">
      <c r="A101">
        <v>28</v>
      </c>
      <c r="B101" t="s">
        <v>874</v>
      </c>
      <c r="C101">
        <v>30796</v>
      </c>
      <c r="D101" t="s">
        <v>1140</v>
      </c>
      <c r="E101">
        <v>1</v>
      </c>
      <c r="F101">
        <v>20226362</v>
      </c>
      <c r="G101">
        <v>0</v>
      </c>
      <c r="H101" t="s">
        <v>847</v>
      </c>
      <c r="I101" s="133">
        <v>43528.875</v>
      </c>
      <c r="J101">
        <v>963</v>
      </c>
      <c r="K101">
        <v>963</v>
      </c>
      <c r="L101">
        <v>34</v>
      </c>
      <c r="M101">
        <v>34</v>
      </c>
      <c r="N101">
        <v>0</v>
      </c>
      <c r="O101">
        <v>3801</v>
      </c>
      <c r="P101" t="s">
        <v>929</v>
      </c>
      <c r="Q101" t="s">
        <v>117</v>
      </c>
      <c r="R101" t="s">
        <v>117</v>
      </c>
      <c r="S101" t="s">
        <v>117</v>
      </c>
      <c r="T101" t="s">
        <v>117</v>
      </c>
      <c r="U101">
        <v>1</v>
      </c>
      <c r="V101">
        <v>34</v>
      </c>
      <c r="W101">
        <v>34</v>
      </c>
      <c r="X101">
        <v>9</v>
      </c>
      <c r="Y101">
        <v>7</v>
      </c>
      <c r="Z101">
        <v>1</v>
      </c>
      <c r="AA101">
        <v>1</v>
      </c>
      <c r="AB101">
        <v>1</v>
      </c>
      <c r="AC101">
        <v>0</v>
      </c>
      <c r="AD101">
        <v>0</v>
      </c>
      <c r="AE101">
        <v>0</v>
      </c>
      <c r="AF101" t="s">
        <v>1016</v>
      </c>
      <c r="AG101">
        <v>23</v>
      </c>
      <c r="AH101">
        <v>23</v>
      </c>
      <c r="AI101">
        <v>0</v>
      </c>
      <c r="AJ101">
        <v>1</v>
      </c>
      <c r="AK101">
        <v>1</v>
      </c>
      <c r="AL101">
        <v>1</v>
      </c>
      <c r="AM101">
        <v>3</v>
      </c>
      <c r="AN101">
        <v>3</v>
      </c>
      <c r="AO101">
        <v>1</v>
      </c>
      <c r="AP101">
        <v>1</v>
      </c>
      <c r="AQ101">
        <v>1</v>
      </c>
      <c r="AR101">
        <v>1</v>
      </c>
      <c r="AS101">
        <v>6</v>
      </c>
      <c r="AT101">
        <v>6</v>
      </c>
      <c r="AU101">
        <v>6</v>
      </c>
      <c r="AV101">
        <v>0</v>
      </c>
      <c r="AW101">
        <v>0</v>
      </c>
      <c r="AX101">
        <v>0</v>
      </c>
      <c r="AY101">
        <v>0</v>
      </c>
      <c r="AZ101">
        <v>0</v>
      </c>
      <c r="BA101">
        <v>0</v>
      </c>
      <c r="BB101">
        <v>0</v>
      </c>
      <c r="BC101">
        <v>0</v>
      </c>
      <c r="BD101">
        <v>0</v>
      </c>
      <c r="BE101">
        <v>937</v>
      </c>
      <c r="BF101">
        <v>937</v>
      </c>
      <c r="BG101">
        <v>60</v>
      </c>
      <c r="BH101">
        <v>877</v>
      </c>
      <c r="BI101">
        <v>0</v>
      </c>
      <c r="BJ101">
        <v>817</v>
      </c>
      <c r="BK101">
        <v>0</v>
      </c>
      <c r="BL101">
        <v>817</v>
      </c>
      <c r="BM101">
        <v>16</v>
      </c>
      <c r="BN101">
        <v>16</v>
      </c>
      <c r="BO101">
        <v>0</v>
      </c>
      <c r="BP101">
        <v>97</v>
      </c>
      <c r="BQ101">
        <v>37</v>
      </c>
      <c r="BR101">
        <v>60</v>
      </c>
      <c r="BS101">
        <v>1</v>
      </c>
      <c r="BT101">
        <v>1</v>
      </c>
      <c r="BU101">
        <v>0</v>
      </c>
      <c r="BV101">
        <v>6</v>
      </c>
      <c r="BW101">
        <v>6</v>
      </c>
      <c r="BX101">
        <v>0</v>
      </c>
      <c r="BY101">
        <v>0</v>
      </c>
      <c r="BZ101">
        <v>0</v>
      </c>
      <c r="CA101">
        <v>0</v>
      </c>
      <c r="CB101">
        <v>0</v>
      </c>
      <c r="CC101">
        <v>0</v>
      </c>
      <c r="CD101">
        <v>0</v>
      </c>
      <c r="CE101">
        <v>0</v>
      </c>
      <c r="CF101">
        <v>0</v>
      </c>
      <c r="CG101">
        <v>0</v>
      </c>
      <c r="CH101">
        <v>13434.04</v>
      </c>
      <c r="CI101">
        <v>26519.759999999998</v>
      </c>
      <c r="CJ101" t="s">
        <v>1016</v>
      </c>
      <c r="CK101" t="s">
        <v>117</v>
      </c>
      <c r="CL101" t="s">
        <v>1016</v>
      </c>
      <c r="CM101" t="s">
        <v>117</v>
      </c>
      <c r="CN101">
        <v>0</v>
      </c>
      <c r="CO101">
        <v>1003</v>
      </c>
      <c r="CP101" t="s">
        <v>709</v>
      </c>
      <c r="CQ101" t="s">
        <v>1025</v>
      </c>
      <c r="CR101" t="s">
        <v>860</v>
      </c>
      <c r="CS101" t="s">
        <v>710</v>
      </c>
      <c r="CT101">
        <v>3</v>
      </c>
      <c r="CU101" t="s">
        <v>117</v>
      </c>
      <c r="CV101">
        <v>0</v>
      </c>
      <c r="CW101" t="s">
        <v>269</v>
      </c>
      <c r="CX101" t="s">
        <v>1141</v>
      </c>
      <c r="CY101" t="s">
        <v>711</v>
      </c>
      <c r="CZ101" t="s">
        <v>1142</v>
      </c>
      <c r="DA101" t="s">
        <v>117</v>
      </c>
      <c r="DB101">
        <v>0</v>
      </c>
      <c r="DC101" t="s">
        <v>1143</v>
      </c>
      <c r="DD101" s="133">
        <v>43528.439027777778</v>
      </c>
      <c r="DE101" s="134">
        <v>25570</v>
      </c>
      <c r="DF101" s="134">
        <v>43529</v>
      </c>
      <c r="DG101" s="134">
        <v>43528</v>
      </c>
      <c r="DH101" s="133">
        <v>43528.456990740742</v>
      </c>
      <c r="DI101" s="134">
        <v>25570</v>
      </c>
      <c r="DJ101" t="s">
        <v>712</v>
      </c>
      <c r="DK101" t="s">
        <v>713</v>
      </c>
      <c r="DL101" t="s">
        <v>713</v>
      </c>
      <c r="DM101" t="s">
        <v>713</v>
      </c>
      <c r="DN101" t="s">
        <v>715</v>
      </c>
      <c r="DO101" t="s">
        <v>714</v>
      </c>
      <c r="DP101" t="s">
        <v>117</v>
      </c>
      <c r="DQ101" t="s">
        <v>1308</v>
      </c>
      <c r="DR101" s="133">
        <v>43528.439305555556</v>
      </c>
      <c r="DS101">
        <v>10861</v>
      </c>
      <c r="DT101" s="133">
        <v>43528.583287037036</v>
      </c>
      <c r="DU101">
        <v>0</v>
      </c>
      <c r="DV101" s="133">
        <v>43528.557060185187</v>
      </c>
      <c r="DW101">
        <v>-900</v>
      </c>
      <c r="DX101" t="s">
        <v>715</v>
      </c>
      <c r="DY101">
        <v>2049</v>
      </c>
    </row>
    <row r="102" spans="1:129" x14ac:dyDescent="0.2">
      <c r="A102">
        <v>179</v>
      </c>
      <c r="B102" t="s">
        <v>874</v>
      </c>
      <c r="C102">
        <v>30804</v>
      </c>
      <c r="D102" t="s">
        <v>1123</v>
      </c>
      <c r="E102">
        <v>2</v>
      </c>
      <c r="F102">
        <v>20226368</v>
      </c>
      <c r="G102">
        <v>0</v>
      </c>
      <c r="H102" t="s">
        <v>847</v>
      </c>
      <c r="I102" s="133">
        <v>43529.375</v>
      </c>
      <c r="J102">
        <v>876</v>
      </c>
      <c r="K102">
        <v>876</v>
      </c>
      <c r="L102">
        <v>0</v>
      </c>
      <c r="M102">
        <v>0</v>
      </c>
      <c r="N102">
        <v>0</v>
      </c>
      <c r="O102">
        <v>33</v>
      </c>
      <c r="P102" t="s">
        <v>870</v>
      </c>
      <c r="Q102" t="s">
        <v>117</v>
      </c>
      <c r="R102" t="s">
        <v>117</v>
      </c>
      <c r="S102" t="s">
        <v>117</v>
      </c>
      <c r="T102" t="s">
        <v>117</v>
      </c>
      <c r="U102">
        <v>1</v>
      </c>
      <c r="V102">
        <v>48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>
        <v>0</v>
      </c>
      <c r="AE102">
        <v>0</v>
      </c>
      <c r="AF102" t="s">
        <v>939</v>
      </c>
      <c r="AG102">
        <v>25</v>
      </c>
      <c r="AH102">
        <v>0</v>
      </c>
      <c r="AI102">
        <v>0</v>
      </c>
      <c r="AJ102">
        <v>1</v>
      </c>
      <c r="AK102">
        <v>0</v>
      </c>
      <c r="AL102">
        <v>0</v>
      </c>
      <c r="AM102">
        <v>0</v>
      </c>
      <c r="AN102">
        <v>0</v>
      </c>
      <c r="AO102">
        <v>0</v>
      </c>
      <c r="AP102">
        <v>1</v>
      </c>
      <c r="AQ102">
        <v>0</v>
      </c>
      <c r="AR102">
        <v>0</v>
      </c>
      <c r="AS102">
        <v>21</v>
      </c>
      <c r="AT102">
        <v>0</v>
      </c>
      <c r="AU102">
        <v>0</v>
      </c>
      <c r="AV102">
        <v>0</v>
      </c>
      <c r="AW102">
        <v>0</v>
      </c>
      <c r="AX102">
        <v>0</v>
      </c>
      <c r="AY102">
        <v>0</v>
      </c>
      <c r="AZ102">
        <v>0</v>
      </c>
      <c r="BA102">
        <v>0</v>
      </c>
      <c r="BB102">
        <v>0</v>
      </c>
      <c r="BC102">
        <v>0</v>
      </c>
      <c r="BD102">
        <v>0</v>
      </c>
      <c r="BE102">
        <v>1596</v>
      </c>
      <c r="BF102">
        <v>317</v>
      </c>
      <c r="BG102">
        <v>0</v>
      </c>
      <c r="BH102">
        <v>1596</v>
      </c>
      <c r="BI102">
        <v>0</v>
      </c>
      <c r="BJ102">
        <v>1254</v>
      </c>
      <c r="BK102">
        <v>0</v>
      </c>
      <c r="BL102">
        <v>1254</v>
      </c>
      <c r="BM102">
        <v>14</v>
      </c>
      <c r="BN102">
        <v>0</v>
      </c>
      <c r="BO102">
        <v>14</v>
      </c>
      <c r="BP102">
        <v>0</v>
      </c>
      <c r="BQ102">
        <v>0</v>
      </c>
      <c r="BR102">
        <v>0</v>
      </c>
      <c r="BS102">
        <v>2</v>
      </c>
      <c r="BT102">
        <v>0</v>
      </c>
      <c r="BU102">
        <v>2</v>
      </c>
      <c r="BV102">
        <v>326</v>
      </c>
      <c r="BW102">
        <v>0</v>
      </c>
      <c r="BX102">
        <v>326</v>
      </c>
      <c r="BY102">
        <v>0</v>
      </c>
      <c r="BZ102">
        <v>0</v>
      </c>
      <c r="CA102">
        <v>0</v>
      </c>
      <c r="CB102">
        <v>0</v>
      </c>
      <c r="CC102">
        <v>0</v>
      </c>
      <c r="CD102">
        <v>0</v>
      </c>
      <c r="CE102">
        <v>0</v>
      </c>
      <c r="CF102">
        <v>0</v>
      </c>
      <c r="CG102">
        <v>0</v>
      </c>
      <c r="CH102">
        <v>21570.01</v>
      </c>
      <c r="CI102">
        <v>6681.6</v>
      </c>
      <c r="CJ102" t="s">
        <v>939</v>
      </c>
      <c r="CK102" t="s">
        <v>117</v>
      </c>
      <c r="CL102" t="s">
        <v>939</v>
      </c>
      <c r="CM102" t="s">
        <v>117</v>
      </c>
      <c r="CN102">
        <v>6053</v>
      </c>
      <c r="CO102">
        <v>1003</v>
      </c>
      <c r="CP102" t="s">
        <v>709</v>
      </c>
      <c r="CQ102" t="s">
        <v>857</v>
      </c>
      <c r="CR102" t="s">
        <v>890</v>
      </c>
      <c r="CS102" t="s">
        <v>710</v>
      </c>
      <c r="CT102">
        <v>0</v>
      </c>
      <c r="CU102" t="s">
        <v>117</v>
      </c>
      <c r="CV102">
        <v>0</v>
      </c>
      <c r="CW102" t="s">
        <v>265</v>
      </c>
      <c r="CX102">
        <v>33</v>
      </c>
      <c r="CY102" t="s">
        <v>711</v>
      </c>
      <c r="CZ102">
        <v>33</v>
      </c>
      <c r="DA102" t="s">
        <v>117</v>
      </c>
      <c r="DB102">
        <v>0</v>
      </c>
      <c r="DC102" t="s">
        <v>75</v>
      </c>
      <c r="DD102" s="133">
        <v>43528.417361111111</v>
      </c>
      <c r="DE102" s="133">
        <v>43528.584027777775</v>
      </c>
      <c r="DF102" s="134">
        <v>43529</v>
      </c>
      <c r="DG102" s="134">
        <v>43529</v>
      </c>
      <c r="DH102" s="133">
        <v>43528.611377314817</v>
      </c>
      <c r="DI102" s="134">
        <v>25570</v>
      </c>
      <c r="DJ102" t="s">
        <v>712</v>
      </c>
      <c r="DK102" t="s">
        <v>713</v>
      </c>
      <c r="DL102" t="s">
        <v>713</v>
      </c>
      <c r="DM102" t="s">
        <v>713</v>
      </c>
      <c r="DN102" t="s">
        <v>859</v>
      </c>
      <c r="DO102" t="s">
        <v>714</v>
      </c>
      <c r="DP102" t="s">
        <v>117</v>
      </c>
      <c r="DQ102" t="s">
        <v>1358</v>
      </c>
      <c r="DR102" s="133">
        <v>43528.441053240742</v>
      </c>
      <c r="DS102">
        <v>536000002</v>
      </c>
      <c r="DT102" s="133">
        <v>43528.611377314817</v>
      </c>
      <c r="DU102">
        <v>10862</v>
      </c>
      <c r="DV102" s="133">
        <v>43528.612361111111</v>
      </c>
      <c r="DW102">
        <v>-501080000</v>
      </c>
      <c r="DX102" t="s">
        <v>715</v>
      </c>
      <c r="DY102">
        <v>1990</v>
      </c>
    </row>
    <row r="103" spans="1:129" x14ac:dyDescent="0.2">
      <c r="A103">
        <v>188</v>
      </c>
      <c r="B103" t="s">
        <v>874</v>
      </c>
      <c r="C103">
        <v>30806</v>
      </c>
      <c r="D103" t="s">
        <v>1123</v>
      </c>
      <c r="E103">
        <v>3</v>
      </c>
      <c r="F103">
        <v>20226369</v>
      </c>
      <c r="G103">
        <v>0</v>
      </c>
      <c r="H103" t="s">
        <v>847</v>
      </c>
      <c r="I103" s="133">
        <v>43529.416666666664</v>
      </c>
      <c r="J103">
        <v>2027</v>
      </c>
      <c r="K103">
        <v>2027</v>
      </c>
      <c r="L103">
        <v>0</v>
      </c>
      <c r="M103">
        <v>0</v>
      </c>
      <c r="N103">
        <v>0</v>
      </c>
      <c r="O103">
        <v>33</v>
      </c>
      <c r="P103" t="s">
        <v>870</v>
      </c>
      <c r="Q103" t="s">
        <v>117</v>
      </c>
      <c r="R103" t="s">
        <v>117</v>
      </c>
      <c r="S103" t="s">
        <v>117</v>
      </c>
      <c r="T103" t="s">
        <v>117</v>
      </c>
      <c r="U103">
        <v>1</v>
      </c>
      <c r="V103">
        <v>60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>
        <v>0</v>
      </c>
      <c r="AE103">
        <v>0</v>
      </c>
      <c r="AF103" t="s">
        <v>942</v>
      </c>
      <c r="AG103">
        <v>52</v>
      </c>
      <c r="AH103">
        <v>0</v>
      </c>
      <c r="AI103">
        <v>0</v>
      </c>
      <c r="AJ103">
        <v>1</v>
      </c>
      <c r="AK103">
        <v>0</v>
      </c>
      <c r="AL103">
        <v>0</v>
      </c>
      <c r="AM103">
        <v>3</v>
      </c>
      <c r="AN103">
        <v>0</v>
      </c>
      <c r="AO103">
        <v>0</v>
      </c>
      <c r="AP103">
        <v>1</v>
      </c>
      <c r="AQ103">
        <v>0</v>
      </c>
      <c r="AR103">
        <v>0</v>
      </c>
      <c r="AS103">
        <v>2</v>
      </c>
      <c r="AT103">
        <v>0</v>
      </c>
      <c r="AU103">
        <v>0</v>
      </c>
      <c r="AV103">
        <v>0</v>
      </c>
      <c r="AW103">
        <v>0</v>
      </c>
      <c r="AX103">
        <v>0</v>
      </c>
      <c r="AY103">
        <v>0</v>
      </c>
      <c r="AZ103">
        <v>0</v>
      </c>
      <c r="BA103">
        <v>0</v>
      </c>
      <c r="BB103">
        <v>0</v>
      </c>
      <c r="BC103">
        <v>0</v>
      </c>
      <c r="BD103">
        <v>0</v>
      </c>
      <c r="BE103">
        <v>2767</v>
      </c>
      <c r="BF103">
        <v>0</v>
      </c>
      <c r="BG103">
        <v>0</v>
      </c>
      <c r="BH103">
        <v>2767</v>
      </c>
      <c r="BI103">
        <v>0</v>
      </c>
      <c r="BJ103">
        <v>2523</v>
      </c>
      <c r="BK103">
        <v>0</v>
      </c>
      <c r="BL103">
        <v>2523</v>
      </c>
      <c r="BM103">
        <v>51</v>
      </c>
      <c r="BN103">
        <v>0</v>
      </c>
      <c r="BO103">
        <v>51</v>
      </c>
      <c r="BP103">
        <v>155</v>
      </c>
      <c r="BQ103">
        <v>0</v>
      </c>
      <c r="BR103">
        <v>155</v>
      </c>
      <c r="BS103">
        <v>1</v>
      </c>
      <c r="BT103">
        <v>0</v>
      </c>
      <c r="BU103">
        <v>1</v>
      </c>
      <c r="BV103">
        <v>2</v>
      </c>
      <c r="BW103">
        <v>0</v>
      </c>
      <c r="BX103">
        <v>2</v>
      </c>
      <c r="BY103">
        <v>0</v>
      </c>
      <c r="BZ103">
        <v>0</v>
      </c>
      <c r="CA103">
        <v>0</v>
      </c>
      <c r="CB103">
        <v>0</v>
      </c>
      <c r="CC103">
        <v>0</v>
      </c>
      <c r="CD103">
        <v>0</v>
      </c>
      <c r="CE103">
        <v>0</v>
      </c>
      <c r="CF103">
        <v>0</v>
      </c>
      <c r="CG103">
        <v>0</v>
      </c>
      <c r="CH103">
        <v>18500.79</v>
      </c>
      <c r="CI103">
        <v>8352</v>
      </c>
      <c r="CJ103" t="s">
        <v>942</v>
      </c>
      <c r="CK103" t="s">
        <v>117</v>
      </c>
      <c r="CL103" t="s">
        <v>942</v>
      </c>
      <c r="CM103" t="s">
        <v>117</v>
      </c>
      <c r="CN103">
        <v>6053</v>
      </c>
      <c r="CO103">
        <v>1003</v>
      </c>
      <c r="CP103" t="s">
        <v>709</v>
      </c>
      <c r="CQ103" t="s">
        <v>857</v>
      </c>
      <c r="CR103" t="s">
        <v>890</v>
      </c>
      <c r="CS103" t="s">
        <v>710</v>
      </c>
      <c r="CT103">
        <v>1</v>
      </c>
      <c r="CU103" t="s">
        <v>117</v>
      </c>
      <c r="CV103">
        <v>0</v>
      </c>
      <c r="CW103" t="s">
        <v>268</v>
      </c>
      <c r="CX103">
        <v>33</v>
      </c>
      <c r="CY103" t="s">
        <v>711</v>
      </c>
      <c r="CZ103">
        <v>33</v>
      </c>
      <c r="DA103" t="s">
        <v>117</v>
      </c>
      <c r="DB103">
        <v>0</v>
      </c>
      <c r="DC103" t="s">
        <v>70</v>
      </c>
      <c r="DD103" s="133">
        <v>43528.418055555558</v>
      </c>
      <c r="DE103" s="133">
        <v>43528.584722222222</v>
      </c>
      <c r="DF103" s="134">
        <v>43529</v>
      </c>
      <c r="DG103" s="134">
        <v>43529</v>
      </c>
      <c r="DH103" s="133">
        <v>43528.611388888887</v>
      </c>
      <c r="DI103" s="134">
        <v>25570</v>
      </c>
      <c r="DJ103" t="s">
        <v>712</v>
      </c>
      <c r="DK103" t="s">
        <v>713</v>
      </c>
      <c r="DL103" t="s">
        <v>713</v>
      </c>
      <c r="DM103" t="s">
        <v>713</v>
      </c>
      <c r="DN103" t="s">
        <v>859</v>
      </c>
      <c r="DO103" t="s">
        <v>714</v>
      </c>
      <c r="DP103" t="s">
        <v>117</v>
      </c>
      <c r="DQ103" t="s">
        <v>1358</v>
      </c>
      <c r="DR103" s="133">
        <v>43528.441180555557</v>
      </c>
      <c r="DS103">
        <v>536000002</v>
      </c>
      <c r="DT103" s="133">
        <v>43528.611388888887</v>
      </c>
      <c r="DU103">
        <v>10862</v>
      </c>
      <c r="DV103" s="133">
        <v>43528.61241898148</v>
      </c>
      <c r="DW103">
        <v>-501080000</v>
      </c>
      <c r="DX103" t="s">
        <v>715</v>
      </c>
      <c r="DY103">
        <v>1990</v>
      </c>
    </row>
    <row r="104" spans="1:129" x14ac:dyDescent="0.2">
      <c r="A104">
        <v>222</v>
      </c>
      <c r="B104" t="s">
        <v>874</v>
      </c>
      <c r="C104">
        <v>30823</v>
      </c>
      <c r="D104" t="s">
        <v>1077</v>
      </c>
      <c r="E104">
        <v>2</v>
      </c>
      <c r="F104">
        <v>20226372</v>
      </c>
      <c r="G104">
        <v>0</v>
      </c>
      <c r="H104" t="s">
        <v>847</v>
      </c>
      <c r="I104" s="133">
        <v>43529.541666666664</v>
      </c>
      <c r="J104">
        <v>2173</v>
      </c>
      <c r="K104">
        <v>2173</v>
      </c>
      <c r="L104">
        <v>0</v>
      </c>
      <c r="M104">
        <v>0</v>
      </c>
      <c r="N104">
        <v>0</v>
      </c>
      <c r="O104">
        <v>11</v>
      </c>
      <c r="P104" t="s">
        <v>899</v>
      </c>
      <c r="Q104" t="s">
        <v>117</v>
      </c>
      <c r="R104" t="s">
        <v>117</v>
      </c>
      <c r="S104" t="s">
        <v>117</v>
      </c>
      <c r="T104" t="s">
        <v>117</v>
      </c>
      <c r="U104">
        <v>1</v>
      </c>
      <c r="V104">
        <v>64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>
        <v>0</v>
      </c>
      <c r="AE104">
        <v>0</v>
      </c>
      <c r="AF104" t="s">
        <v>1003</v>
      </c>
      <c r="AG104">
        <v>56</v>
      </c>
      <c r="AH104">
        <v>0</v>
      </c>
      <c r="AI104">
        <v>0</v>
      </c>
      <c r="AJ104">
        <v>0</v>
      </c>
      <c r="AK104">
        <v>0</v>
      </c>
      <c r="AL104">
        <v>0</v>
      </c>
      <c r="AM104">
        <v>4</v>
      </c>
      <c r="AN104">
        <v>0</v>
      </c>
      <c r="AO104">
        <v>0</v>
      </c>
      <c r="AP104">
        <v>3</v>
      </c>
      <c r="AQ104">
        <v>0</v>
      </c>
      <c r="AR104">
        <v>0</v>
      </c>
      <c r="AS104">
        <v>0</v>
      </c>
      <c r="AT104">
        <v>0</v>
      </c>
      <c r="AU104">
        <v>0</v>
      </c>
      <c r="AV104">
        <v>0</v>
      </c>
      <c r="AW104">
        <v>0</v>
      </c>
      <c r="AX104">
        <v>0</v>
      </c>
      <c r="AY104">
        <v>0</v>
      </c>
      <c r="AZ104">
        <v>0</v>
      </c>
      <c r="BA104">
        <v>0</v>
      </c>
      <c r="BB104">
        <v>0</v>
      </c>
      <c r="BC104">
        <v>0</v>
      </c>
      <c r="BD104">
        <v>0</v>
      </c>
      <c r="BE104">
        <v>3046</v>
      </c>
      <c r="BF104">
        <v>0</v>
      </c>
      <c r="BG104">
        <v>0</v>
      </c>
      <c r="BH104">
        <v>3046</v>
      </c>
      <c r="BI104">
        <v>0</v>
      </c>
      <c r="BJ104">
        <v>2766</v>
      </c>
      <c r="BK104">
        <v>0</v>
      </c>
      <c r="BL104">
        <v>2766</v>
      </c>
      <c r="BM104">
        <v>0</v>
      </c>
      <c r="BN104">
        <v>0</v>
      </c>
      <c r="BO104">
        <v>0</v>
      </c>
      <c r="BP104">
        <v>220</v>
      </c>
      <c r="BQ104">
        <v>0</v>
      </c>
      <c r="BR104">
        <v>220</v>
      </c>
      <c r="BS104">
        <v>5</v>
      </c>
      <c r="BT104">
        <v>0</v>
      </c>
      <c r="BU104">
        <v>5</v>
      </c>
      <c r="BV104">
        <v>0</v>
      </c>
      <c r="BW104">
        <v>0</v>
      </c>
      <c r="BX104">
        <v>0</v>
      </c>
      <c r="BY104">
        <v>0</v>
      </c>
      <c r="BZ104">
        <v>0</v>
      </c>
      <c r="CA104">
        <v>0</v>
      </c>
      <c r="CB104">
        <v>0</v>
      </c>
      <c r="CC104">
        <v>0</v>
      </c>
      <c r="CD104">
        <v>0</v>
      </c>
      <c r="CE104">
        <v>0</v>
      </c>
      <c r="CF104">
        <v>0</v>
      </c>
      <c r="CG104">
        <v>0</v>
      </c>
      <c r="CH104">
        <v>22587.53</v>
      </c>
      <c r="CI104">
        <v>8908.7999999999993</v>
      </c>
      <c r="CJ104" t="s">
        <v>1003</v>
      </c>
      <c r="CK104" t="s">
        <v>117</v>
      </c>
      <c r="CL104" t="s">
        <v>1003</v>
      </c>
      <c r="CM104" t="s">
        <v>117</v>
      </c>
      <c r="CN104">
        <v>5533</v>
      </c>
      <c r="CO104">
        <v>1003</v>
      </c>
      <c r="CP104" t="s">
        <v>709</v>
      </c>
      <c r="CQ104" t="s">
        <v>857</v>
      </c>
      <c r="CR104" t="s">
        <v>890</v>
      </c>
      <c r="CS104" t="s">
        <v>710</v>
      </c>
      <c r="CT104">
        <v>4</v>
      </c>
      <c r="CU104" t="s">
        <v>117</v>
      </c>
      <c r="CV104">
        <v>0</v>
      </c>
      <c r="CW104" t="s">
        <v>263</v>
      </c>
      <c r="CX104">
        <v>11</v>
      </c>
      <c r="CY104" t="s">
        <v>711</v>
      </c>
      <c r="CZ104">
        <v>11</v>
      </c>
      <c r="DA104" t="s">
        <v>117</v>
      </c>
      <c r="DB104">
        <v>0</v>
      </c>
      <c r="DC104" t="s">
        <v>68</v>
      </c>
      <c r="DD104" s="133">
        <v>43528.417361111111</v>
      </c>
      <c r="DE104" s="133">
        <v>43528.584027777775</v>
      </c>
      <c r="DF104" s="134">
        <v>43529</v>
      </c>
      <c r="DG104" s="134">
        <v>43529</v>
      </c>
      <c r="DH104" s="133">
        <v>43528.61142361111</v>
      </c>
      <c r="DI104" s="134">
        <v>25570</v>
      </c>
      <c r="DJ104" t="s">
        <v>712</v>
      </c>
      <c r="DK104" t="s">
        <v>713</v>
      </c>
      <c r="DL104" t="s">
        <v>713</v>
      </c>
      <c r="DM104" t="s">
        <v>713</v>
      </c>
      <c r="DN104" t="s">
        <v>859</v>
      </c>
      <c r="DO104" t="s">
        <v>714</v>
      </c>
      <c r="DP104" t="s">
        <v>117</v>
      </c>
      <c r="DQ104" t="s">
        <v>1385</v>
      </c>
      <c r="DR104" s="133">
        <v>43528.443842592591</v>
      </c>
      <c r="DS104">
        <v>536000001</v>
      </c>
      <c r="DT104" s="133">
        <v>43528.61142361111</v>
      </c>
      <c r="DU104">
        <v>10862</v>
      </c>
      <c r="DV104" s="133">
        <v>43528.612708333334</v>
      </c>
      <c r="DW104">
        <v>-501080000</v>
      </c>
      <c r="DX104" t="s">
        <v>715</v>
      </c>
      <c r="DY104">
        <v>1979</v>
      </c>
    </row>
    <row r="105" spans="1:129" x14ac:dyDescent="0.2">
      <c r="A105">
        <v>136</v>
      </c>
      <c r="B105" t="s">
        <v>874</v>
      </c>
      <c r="C105">
        <v>30829</v>
      </c>
      <c r="D105" t="s">
        <v>1157</v>
      </c>
      <c r="E105">
        <v>2</v>
      </c>
      <c r="F105">
        <v>20226376</v>
      </c>
      <c r="G105">
        <v>0</v>
      </c>
      <c r="H105" t="s">
        <v>847</v>
      </c>
      <c r="I105" s="133">
        <v>43529.083333333336</v>
      </c>
      <c r="J105">
        <v>640</v>
      </c>
      <c r="K105">
        <v>640</v>
      </c>
      <c r="L105">
        <v>19</v>
      </c>
      <c r="M105">
        <v>19</v>
      </c>
      <c r="N105">
        <v>0</v>
      </c>
      <c r="O105">
        <v>48</v>
      </c>
      <c r="P105" t="s">
        <v>938</v>
      </c>
      <c r="Q105" t="s">
        <v>117</v>
      </c>
      <c r="R105" t="s">
        <v>117</v>
      </c>
      <c r="S105" t="s">
        <v>117</v>
      </c>
      <c r="T105" t="s">
        <v>117</v>
      </c>
      <c r="U105">
        <v>1</v>
      </c>
      <c r="V105">
        <v>41</v>
      </c>
      <c r="W105">
        <v>41</v>
      </c>
      <c r="X105">
        <v>15</v>
      </c>
      <c r="Y105">
        <v>14</v>
      </c>
      <c r="Z105">
        <v>0</v>
      </c>
      <c r="AA105">
        <v>0</v>
      </c>
      <c r="AB105">
        <v>0</v>
      </c>
      <c r="AC105">
        <v>0</v>
      </c>
      <c r="AD105">
        <v>0</v>
      </c>
      <c r="AE105">
        <v>0</v>
      </c>
      <c r="AF105" t="s">
        <v>916</v>
      </c>
      <c r="AG105">
        <v>24</v>
      </c>
      <c r="AH105">
        <v>24</v>
      </c>
      <c r="AI105">
        <v>0</v>
      </c>
      <c r="AJ105">
        <v>1</v>
      </c>
      <c r="AK105">
        <v>1</v>
      </c>
      <c r="AL105">
        <v>1</v>
      </c>
      <c r="AM105">
        <v>2</v>
      </c>
      <c r="AN105">
        <v>2</v>
      </c>
      <c r="AO105">
        <v>0</v>
      </c>
      <c r="AP105">
        <v>0</v>
      </c>
      <c r="AQ105">
        <v>0</v>
      </c>
      <c r="AR105">
        <v>0</v>
      </c>
      <c r="AS105">
        <v>14</v>
      </c>
      <c r="AT105">
        <v>14</v>
      </c>
      <c r="AU105">
        <v>14</v>
      </c>
      <c r="AV105">
        <v>0</v>
      </c>
      <c r="AW105">
        <v>0</v>
      </c>
      <c r="AX105">
        <v>0</v>
      </c>
      <c r="AY105">
        <v>0</v>
      </c>
      <c r="AZ105">
        <v>0</v>
      </c>
      <c r="BA105">
        <v>0</v>
      </c>
      <c r="BB105">
        <v>0</v>
      </c>
      <c r="BC105">
        <v>0</v>
      </c>
      <c r="BD105">
        <v>0</v>
      </c>
      <c r="BE105">
        <v>1186</v>
      </c>
      <c r="BF105">
        <v>1186</v>
      </c>
      <c r="BG105">
        <v>81</v>
      </c>
      <c r="BH105">
        <v>1105</v>
      </c>
      <c r="BI105">
        <v>0</v>
      </c>
      <c r="BJ105">
        <v>1068</v>
      </c>
      <c r="BK105">
        <v>0</v>
      </c>
      <c r="BL105">
        <v>1068</v>
      </c>
      <c r="BM105">
        <v>67</v>
      </c>
      <c r="BN105">
        <v>67</v>
      </c>
      <c r="BO105">
        <v>0</v>
      </c>
      <c r="BP105">
        <v>37</v>
      </c>
      <c r="BQ105">
        <v>0</v>
      </c>
      <c r="BR105">
        <v>37</v>
      </c>
      <c r="BS105">
        <v>0</v>
      </c>
      <c r="BT105">
        <v>0</v>
      </c>
      <c r="BU105">
        <v>0</v>
      </c>
      <c r="BV105">
        <v>14</v>
      </c>
      <c r="BW105">
        <v>14</v>
      </c>
      <c r="BX105">
        <v>0</v>
      </c>
      <c r="BY105">
        <v>0</v>
      </c>
      <c r="BZ105">
        <v>0</v>
      </c>
      <c r="CA105">
        <v>0</v>
      </c>
      <c r="CB105">
        <v>0</v>
      </c>
      <c r="CC105">
        <v>0</v>
      </c>
      <c r="CD105">
        <v>0</v>
      </c>
      <c r="CE105">
        <v>0</v>
      </c>
      <c r="CF105">
        <v>0</v>
      </c>
      <c r="CG105">
        <v>0</v>
      </c>
      <c r="CH105">
        <v>20094.439999999999</v>
      </c>
      <c r="CI105">
        <v>42448.800000000003</v>
      </c>
      <c r="CJ105" t="s">
        <v>916</v>
      </c>
      <c r="CK105" t="s">
        <v>117</v>
      </c>
      <c r="CL105" t="s">
        <v>916</v>
      </c>
      <c r="CM105" t="s">
        <v>117</v>
      </c>
      <c r="CN105">
        <v>5884</v>
      </c>
      <c r="CO105">
        <v>1003</v>
      </c>
      <c r="CP105" t="s">
        <v>709</v>
      </c>
      <c r="CQ105" t="s">
        <v>857</v>
      </c>
      <c r="CR105" t="s">
        <v>858</v>
      </c>
      <c r="CS105" t="s">
        <v>710</v>
      </c>
      <c r="CT105">
        <v>2</v>
      </c>
      <c r="CU105" t="s">
        <v>117</v>
      </c>
      <c r="CV105">
        <v>0</v>
      </c>
      <c r="CW105" t="s">
        <v>266</v>
      </c>
      <c r="CX105">
        <v>48</v>
      </c>
      <c r="CY105" t="s">
        <v>711</v>
      </c>
      <c r="CZ105">
        <v>48</v>
      </c>
      <c r="DA105" t="s">
        <v>117</v>
      </c>
      <c r="DB105">
        <v>0</v>
      </c>
      <c r="DC105" t="s">
        <v>1159</v>
      </c>
      <c r="DD105" s="133">
        <v>43528.417361111111</v>
      </c>
      <c r="DE105" s="133">
        <v>43528.584027777775</v>
      </c>
      <c r="DF105" s="134">
        <v>43529</v>
      </c>
      <c r="DG105" s="134">
        <v>43529</v>
      </c>
      <c r="DH105" s="133">
        <v>43528.485092592593</v>
      </c>
      <c r="DI105" s="134">
        <v>25570</v>
      </c>
      <c r="DJ105" t="s">
        <v>712</v>
      </c>
      <c r="DK105" t="s">
        <v>713</v>
      </c>
      <c r="DL105" t="s">
        <v>713</v>
      </c>
      <c r="DM105" t="s">
        <v>713</v>
      </c>
      <c r="DN105" t="s">
        <v>859</v>
      </c>
      <c r="DO105" t="s">
        <v>714</v>
      </c>
      <c r="DP105" t="s">
        <v>117</v>
      </c>
      <c r="DQ105" t="s">
        <v>1329</v>
      </c>
      <c r="DR105" s="133">
        <v>43528.444305555553</v>
      </c>
      <c r="DS105">
        <v>536000001</v>
      </c>
      <c r="DT105" s="133">
        <v>43528.485092592593</v>
      </c>
      <c r="DU105">
        <v>10862</v>
      </c>
      <c r="DV105" s="133">
        <v>43528.60125</v>
      </c>
      <c r="DW105">
        <v>-900</v>
      </c>
      <c r="DX105" t="s">
        <v>715</v>
      </c>
      <c r="DY105">
        <v>1996</v>
      </c>
    </row>
    <row r="106" spans="1:129" x14ac:dyDescent="0.2">
      <c r="A106">
        <v>183</v>
      </c>
      <c r="B106" t="s">
        <v>874</v>
      </c>
      <c r="C106">
        <v>30832</v>
      </c>
      <c r="D106" t="s">
        <v>1281</v>
      </c>
      <c r="E106">
        <v>2</v>
      </c>
      <c r="F106">
        <v>20226377</v>
      </c>
      <c r="G106">
        <v>0</v>
      </c>
      <c r="H106" t="s">
        <v>847</v>
      </c>
      <c r="I106" s="133">
        <v>43529.375</v>
      </c>
      <c r="J106">
        <v>1595</v>
      </c>
      <c r="K106">
        <v>1595</v>
      </c>
      <c r="L106">
        <v>0</v>
      </c>
      <c r="M106">
        <v>0</v>
      </c>
      <c r="N106">
        <v>0</v>
      </c>
      <c r="O106">
        <v>95</v>
      </c>
      <c r="P106" t="s">
        <v>993</v>
      </c>
      <c r="Q106" t="s">
        <v>117</v>
      </c>
      <c r="R106" t="s">
        <v>117</v>
      </c>
      <c r="S106" t="s">
        <v>117</v>
      </c>
      <c r="T106" t="s">
        <v>117</v>
      </c>
      <c r="U106">
        <v>1</v>
      </c>
      <c r="V106">
        <v>56</v>
      </c>
      <c r="W106">
        <v>2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>
        <v>0</v>
      </c>
      <c r="AE106">
        <v>0</v>
      </c>
      <c r="AF106" t="s">
        <v>1016</v>
      </c>
      <c r="AG106">
        <v>49</v>
      </c>
      <c r="AH106">
        <v>1</v>
      </c>
      <c r="AI106">
        <v>0</v>
      </c>
      <c r="AJ106">
        <v>2</v>
      </c>
      <c r="AK106">
        <v>0</v>
      </c>
      <c r="AL106">
        <v>0</v>
      </c>
      <c r="AM106">
        <v>4</v>
      </c>
      <c r="AN106">
        <v>1</v>
      </c>
      <c r="AO106">
        <v>0</v>
      </c>
      <c r="AP106">
        <v>0</v>
      </c>
      <c r="AQ106">
        <v>0</v>
      </c>
      <c r="AR106">
        <v>0</v>
      </c>
      <c r="AS106">
        <v>0</v>
      </c>
      <c r="AT106">
        <v>0</v>
      </c>
      <c r="AU106">
        <v>0</v>
      </c>
      <c r="AV106">
        <v>0</v>
      </c>
      <c r="AW106">
        <v>0</v>
      </c>
      <c r="AX106">
        <v>0</v>
      </c>
      <c r="AY106">
        <v>0</v>
      </c>
      <c r="AZ106">
        <v>0</v>
      </c>
      <c r="BA106">
        <v>0</v>
      </c>
      <c r="BB106">
        <v>0</v>
      </c>
      <c r="BC106">
        <v>0</v>
      </c>
      <c r="BD106">
        <v>0</v>
      </c>
      <c r="BE106">
        <v>2576</v>
      </c>
      <c r="BF106">
        <v>5</v>
      </c>
      <c r="BG106">
        <v>0</v>
      </c>
      <c r="BH106">
        <v>2576</v>
      </c>
      <c r="BI106">
        <v>0</v>
      </c>
      <c r="BJ106">
        <v>2259</v>
      </c>
      <c r="BK106">
        <v>0</v>
      </c>
      <c r="BL106">
        <v>2259</v>
      </c>
      <c r="BM106">
        <v>79</v>
      </c>
      <c r="BN106">
        <v>0</v>
      </c>
      <c r="BO106">
        <v>79</v>
      </c>
      <c r="BP106">
        <v>201</v>
      </c>
      <c r="BQ106">
        <v>0</v>
      </c>
      <c r="BR106">
        <v>201</v>
      </c>
      <c r="BS106">
        <v>0</v>
      </c>
      <c r="BT106">
        <v>0</v>
      </c>
      <c r="BU106">
        <v>0</v>
      </c>
      <c r="BV106">
        <v>0</v>
      </c>
      <c r="BW106">
        <v>0</v>
      </c>
      <c r="BX106">
        <v>0</v>
      </c>
      <c r="BY106">
        <v>0</v>
      </c>
      <c r="BZ106">
        <v>0</v>
      </c>
      <c r="CA106">
        <v>0</v>
      </c>
      <c r="CB106">
        <v>0</v>
      </c>
      <c r="CC106">
        <v>0</v>
      </c>
      <c r="CD106">
        <v>0</v>
      </c>
      <c r="CE106">
        <v>0</v>
      </c>
      <c r="CF106">
        <v>0</v>
      </c>
      <c r="CG106">
        <v>0</v>
      </c>
      <c r="CH106">
        <v>16631.23</v>
      </c>
      <c r="CI106">
        <v>7795.2</v>
      </c>
      <c r="CJ106" t="s">
        <v>1016</v>
      </c>
      <c r="CK106" t="s">
        <v>117</v>
      </c>
      <c r="CL106" t="s">
        <v>1016</v>
      </c>
      <c r="CM106" t="s">
        <v>117</v>
      </c>
      <c r="CN106">
        <v>5569</v>
      </c>
      <c r="CO106">
        <v>1003</v>
      </c>
      <c r="CP106" t="s">
        <v>709</v>
      </c>
      <c r="CQ106" t="s">
        <v>857</v>
      </c>
      <c r="CR106" t="s">
        <v>890</v>
      </c>
      <c r="CS106" t="s">
        <v>710</v>
      </c>
      <c r="CT106">
        <v>3</v>
      </c>
      <c r="CU106" t="s">
        <v>117</v>
      </c>
      <c r="CV106">
        <v>0</v>
      </c>
      <c r="CW106" t="s">
        <v>269</v>
      </c>
      <c r="CX106">
        <v>95</v>
      </c>
      <c r="CY106" t="s">
        <v>711</v>
      </c>
      <c r="CZ106">
        <v>95</v>
      </c>
      <c r="DA106" t="s">
        <v>117</v>
      </c>
      <c r="DB106">
        <v>0</v>
      </c>
      <c r="DC106" t="s">
        <v>73</v>
      </c>
      <c r="DD106" s="133">
        <v>43528.417361111111</v>
      </c>
      <c r="DE106" s="133">
        <v>43528.584027777775</v>
      </c>
      <c r="DF106" s="134">
        <v>43529</v>
      </c>
      <c r="DG106" s="134">
        <v>43529</v>
      </c>
      <c r="DH106" s="133">
        <v>43528.611377314817</v>
      </c>
      <c r="DI106" s="134">
        <v>25570</v>
      </c>
      <c r="DJ106" t="s">
        <v>712</v>
      </c>
      <c r="DK106" t="s">
        <v>713</v>
      </c>
      <c r="DL106" t="s">
        <v>713</v>
      </c>
      <c r="DM106" t="s">
        <v>713</v>
      </c>
      <c r="DN106" t="s">
        <v>859</v>
      </c>
      <c r="DO106" t="s">
        <v>714</v>
      </c>
      <c r="DP106" t="s">
        <v>117</v>
      </c>
      <c r="DQ106" t="s">
        <v>1362</v>
      </c>
      <c r="DR106" s="133">
        <v>43528.445011574076</v>
      </c>
      <c r="DS106">
        <v>536000001</v>
      </c>
      <c r="DT106" s="133">
        <v>43528.611377314817</v>
      </c>
      <c r="DU106">
        <v>10862</v>
      </c>
      <c r="DV106" s="133">
        <v>43528.612384259257</v>
      </c>
      <c r="DW106">
        <v>-501080000</v>
      </c>
      <c r="DX106" t="s">
        <v>715</v>
      </c>
      <c r="DY106">
        <v>2019</v>
      </c>
    </row>
    <row r="107" spans="1:129" x14ac:dyDescent="0.2">
      <c r="A107">
        <v>72</v>
      </c>
      <c r="B107" t="s">
        <v>874</v>
      </c>
      <c r="C107">
        <v>30834</v>
      </c>
      <c r="D107" t="s">
        <v>1124</v>
      </c>
      <c r="E107">
        <v>1</v>
      </c>
      <c r="F107">
        <v>20226380</v>
      </c>
      <c r="G107">
        <v>0</v>
      </c>
      <c r="H107" t="s">
        <v>847</v>
      </c>
      <c r="I107" s="133">
        <v>43528.916666666664</v>
      </c>
      <c r="J107">
        <v>589</v>
      </c>
      <c r="K107">
        <v>589</v>
      </c>
      <c r="L107">
        <v>9</v>
      </c>
      <c r="M107">
        <v>9</v>
      </c>
      <c r="N107">
        <v>0</v>
      </c>
      <c r="O107">
        <v>3302</v>
      </c>
      <c r="P107" t="s">
        <v>1021</v>
      </c>
      <c r="Q107" t="s">
        <v>117</v>
      </c>
      <c r="R107" t="s">
        <v>117</v>
      </c>
      <c r="S107" t="s">
        <v>117</v>
      </c>
      <c r="T107" t="s">
        <v>117</v>
      </c>
      <c r="U107">
        <v>3</v>
      </c>
      <c r="V107">
        <v>6</v>
      </c>
      <c r="W107">
        <v>6</v>
      </c>
      <c r="X107">
        <v>5</v>
      </c>
      <c r="Y107">
        <v>5</v>
      </c>
      <c r="Z107">
        <v>0</v>
      </c>
      <c r="AA107">
        <v>0</v>
      </c>
      <c r="AB107">
        <v>0</v>
      </c>
      <c r="AC107">
        <v>0</v>
      </c>
      <c r="AD107">
        <v>0</v>
      </c>
      <c r="AE107">
        <v>0</v>
      </c>
      <c r="AF107" t="s">
        <v>971</v>
      </c>
      <c r="AG107">
        <v>1</v>
      </c>
      <c r="AH107">
        <v>1</v>
      </c>
      <c r="AI107">
        <v>0</v>
      </c>
      <c r="AJ107">
        <v>0</v>
      </c>
      <c r="AK107">
        <v>0</v>
      </c>
      <c r="AL107">
        <v>0</v>
      </c>
      <c r="AM107">
        <v>1</v>
      </c>
      <c r="AN107">
        <v>1</v>
      </c>
      <c r="AO107">
        <v>1</v>
      </c>
      <c r="AP107">
        <v>0</v>
      </c>
      <c r="AQ107">
        <v>0</v>
      </c>
      <c r="AR107">
        <v>0</v>
      </c>
      <c r="AS107">
        <v>4</v>
      </c>
      <c r="AT107">
        <v>4</v>
      </c>
      <c r="AU107">
        <v>4</v>
      </c>
      <c r="AV107">
        <v>0</v>
      </c>
      <c r="AW107">
        <v>0</v>
      </c>
      <c r="AX107">
        <v>0</v>
      </c>
      <c r="AY107">
        <v>0</v>
      </c>
      <c r="AZ107">
        <v>0</v>
      </c>
      <c r="BA107">
        <v>0</v>
      </c>
      <c r="BB107">
        <v>0</v>
      </c>
      <c r="BC107">
        <v>0</v>
      </c>
      <c r="BD107">
        <v>0</v>
      </c>
      <c r="BE107">
        <v>18</v>
      </c>
      <c r="BF107">
        <v>18</v>
      </c>
      <c r="BG107">
        <v>8</v>
      </c>
      <c r="BH107">
        <v>10</v>
      </c>
      <c r="BI107">
        <v>0</v>
      </c>
      <c r="BJ107">
        <v>10</v>
      </c>
      <c r="BK107">
        <v>0</v>
      </c>
      <c r="BL107">
        <v>10</v>
      </c>
      <c r="BM107">
        <v>0</v>
      </c>
      <c r="BN107">
        <v>0</v>
      </c>
      <c r="BO107">
        <v>0</v>
      </c>
      <c r="BP107">
        <v>4</v>
      </c>
      <c r="BQ107">
        <v>4</v>
      </c>
      <c r="BR107">
        <v>0</v>
      </c>
      <c r="BS107">
        <v>0</v>
      </c>
      <c r="BT107">
        <v>0</v>
      </c>
      <c r="BU107">
        <v>0</v>
      </c>
      <c r="BV107">
        <v>4</v>
      </c>
      <c r="BW107">
        <v>4</v>
      </c>
      <c r="BX107">
        <v>0</v>
      </c>
      <c r="BY107">
        <v>0</v>
      </c>
      <c r="BZ107">
        <v>0</v>
      </c>
      <c r="CA107">
        <v>0</v>
      </c>
      <c r="CB107">
        <v>0</v>
      </c>
      <c r="CC107">
        <v>0</v>
      </c>
      <c r="CD107">
        <v>0</v>
      </c>
      <c r="CE107">
        <v>0</v>
      </c>
      <c r="CF107">
        <v>0</v>
      </c>
      <c r="CG107">
        <v>0</v>
      </c>
      <c r="CH107">
        <v>3404.53</v>
      </c>
      <c r="CI107">
        <v>9878.16</v>
      </c>
      <c r="CJ107" t="s">
        <v>971</v>
      </c>
      <c r="CK107" t="s">
        <v>117</v>
      </c>
      <c r="CL107" t="s">
        <v>971</v>
      </c>
      <c r="CM107" t="s">
        <v>117</v>
      </c>
      <c r="CN107">
        <v>0</v>
      </c>
      <c r="CO107">
        <v>1003</v>
      </c>
      <c r="CP107" t="s">
        <v>709</v>
      </c>
      <c r="CQ107" t="s">
        <v>857</v>
      </c>
      <c r="CR107" t="s">
        <v>860</v>
      </c>
      <c r="CS107" t="s">
        <v>710</v>
      </c>
      <c r="CT107">
        <v>0</v>
      </c>
      <c r="CU107" t="s">
        <v>117</v>
      </c>
      <c r="CV107">
        <v>0</v>
      </c>
      <c r="CW107" t="s">
        <v>389</v>
      </c>
      <c r="CX107" t="s">
        <v>1125</v>
      </c>
      <c r="CY107" t="s">
        <v>711</v>
      </c>
      <c r="CZ107" t="s">
        <v>1126</v>
      </c>
      <c r="DA107" t="s">
        <v>117</v>
      </c>
      <c r="DB107">
        <v>0</v>
      </c>
      <c r="DC107" t="s">
        <v>1127</v>
      </c>
      <c r="DD107" s="133">
        <v>43528.445370370369</v>
      </c>
      <c r="DE107" s="134">
        <v>25570</v>
      </c>
      <c r="DF107" s="134">
        <v>43529</v>
      </c>
      <c r="DG107" s="134">
        <v>43528</v>
      </c>
      <c r="DH107" s="133">
        <v>43528.457002314812</v>
      </c>
      <c r="DI107" s="134">
        <v>25570</v>
      </c>
      <c r="DJ107" t="s">
        <v>712</v>
      </c>
      <c r="DK107" t="s">
        <v>713</v>
      </c>
      <c r="DL107" t="s">
        <v>713</v>
      </c>
      <c r="DM107" t="s">
        <v>713</v>
      </c>
      <c r="DN107" t="s">
        <v>715</v>
      </c>
      <c r="DO107" t="s">
        <v>714</v>
      </c>
      <c r="DP107" t="s">
        <v>117</v>
      </c>
      <c r="DQ107" t="s">
        <v>1313</v>
      </c>
      <c r="DR107" s="133">
        <v>43528.445590277777</v>
      </c>
      <c r="DS107">
        <v>10861</v>
      </c>
      <c r="DT107" s="133">
        <v>43528.565625000003</v>
      </c>
      <c r="DU107">
        <v>12028</v>
      </c>
      <c r="DV107" s="133">
        <v>43528.569155092591</v>
      </c>
      <c r="DW107">
        <v>536000002</v>
      </c>
      <c r="DX107" t="s">
        <v>715</v>
      </c>
      <c r="DY107">
        <v>2042</v>
      </c>
    </row>
    <row r="108" spans="1:129" x14ac:dyDescent="0.2">
      <c r="A108">
        <v>67</v>
      </c>
      <c r="B108" t="s">
        <v>874</v>
      </c>
      <c r="C108">
        <v>30834</v>
      </c>
      <c r="D108" t="s">
        <v>1124</v>
      </c>
      <c r="E108">
        <v>1</v>
      </c>
      <c r="F108">
        <v>20226379</v>
      </c>
      <c r="G108">
        <v>0</v>
      </c>
      <c r="H108" t="s">
        <v>847</v>
      </c>
      <c r="I108" s="133">
        <v>43528.916666666664</v>
      </c>
      <c r="J108">
        <v>589</v>
      </c>
      <c r="K108">
        <v>589</v>
      </c>
      <c r="L108">
        <v>9</v>
      </c>
      <c r="M108">
        <v>9</v>
      </c>
      <c r="N108">
        <v>0</v>
      </c>
      <c r="O108">
        <v>3501</v>
      </c>
      <c r="P108" t="s">
        <v>925</v>
      </c>
      <c r="Q108" t="s">
        <v>117</v>
      </c>
      <c r="R108" t="s">
        <v>117</v>
      </c>
      <c r="S108" t="s">
        <v>117</v>
      </c>
      <c r="T108" t="s">
        <v>117</v>
      </c>
      <c r="U108">
        <v>2</v>
      </c>
      <c r="V108">
        <v>16</v>
      </c>
      <c r="W108">
        <v>16</v>
      </c>
      <c r="X108">
        <v>2</v>
      </c>
      <c r="Y108">
        <v>1</v>
      </c>
      <c r="Z108">
        <v>0</v>
      </c>
      <c r="AA108">
        <v>1</v>
      </c>
      <c r="AB108">
        <v>0</v>
      </c>
      <c r="AC108">
        <v>0</v>
      </c>
      <c r="AD108">
        <v>0</v>
      </c>
      <c r="AE108">
        <v>0</v>
      </c>
      <c r="AF108" t="s">
        <v>971</v>
      </c>
      <c r="AG108">
        <v>12</v>
      </c>
      <c r="AH108">
        <v>12</v>
      </c>
      <c r="AI108">
        <v>0</v>
      </c>
      <c r="AJ108">
        <v>0</v>
      </c>
      <c r="AK108">
        <v>0</v>
      </c>
      <c r="AL108">
        <v>0</v>
      </c>
      <c r="AM108">
        <v>2</v>
      </c>
      <c r="AN108">
        <v>2</v>
      </c>
      <c r="AO108">
        <v>0</v>
      </c>
      <c r="AP108">
        <v>1</v>
      </c>
      <c r="AQ108">
        <v>1</v>
      </c>
      <c r="AR108">
        <v>1</v>
      </c>
      <c r="AS108">
        <v>1</v>
      </c>
      <c r="AT108">
        <v>1</v>
      </c>
      <c r="AU108">
        <v>1</v>
      </c>
      <c r="AV108">
        <v>0</v>
      </c>
      <c r="AW108">
        <v>0</v>
      </c>
      <c r="AX108">
        <v>0</v>
      </c>
      <c r="AY108">
        <v>0</v>
      </c>
      <c r="AZ108">
        <v>0</v>
      </c>
      <c r="BA108">
        <v>0</v>
      </c>
      <c r="BB108">
        <v>0</v>
      </c>
      <c r="BC108">
        <v>0</v>
      </c>
      <c r="BD108">
        <v>0</v>
      </c>
      <c r="BE108">
        <v>529.20000000000005</v>
      </c>
      <c r="BF108">
        <v>529.20000000000005</v>
      </c>
      <c r="BG108">
        <v>2</v>
      </c>
      <c r="BH108">
        <v>527.20000000000005</v>
      </c>
      <c r="BI108">
        <v>0</v>
      </c>
      <c r="BJ108">
        <v>437</v>
      </c>
      <c r="BK108">
        <v>0</v>
      </c>
      <c r="BL108">
        <v>437</v>
      </c>
      <c r="BM108">
        <v>0</v>
      </c>
      <c r="BN108">
        <v>0</v>
      </c>
      <c r="BO108">
        <v>0</v>
      </c>
      <c r="BP108">
        <v>91</v>
      </c>
      <c r="BQ108">
        <v>0</v>
      </c>
      <c r="BR108">
        <v>91</v>
      </c>
      <c r="BS108">
        <v>1</v>
      </c>
      <c r="BT108">
        <v>1</v>
      </c>
      <c r="BU108">
        <v>0</v>
      </c>
      <c r="BV108">
        <v>1</v>
      </c>
      <c r="BW108">
        <v>1</v>
      </c>
      <c r="BX108">
        <v>0</v>
      </c>
      <c r="BY108">
        <v>0</v>
      </c>
      <c r="BZ108">
        <v>0</v>
      </c>
      <c r="CA108">
        <v>0</v>
      </c>
      <c r="CB108">
        <v>0</v>
      </c>
      <c r="CC108">
        <v>0</v>
      </c>
      <c r="CD108">
        <v>0</v>
      </c>
      <c r="CE108">
        <v>0</v>
      </c>
      <c r="CF108">
        <v>0</v>
      </c>
      <c r="CG108">
        <v>0</v>
      </c>
      <c r="CH108">
        <v>4900.4799999999996</v>
      </c>
      <c r="CI108">
        <v>7688.4</v>
      </c>
      <c r="CJ108" t="s">
        <v>971</v>
      </c>
      <c r="CK108" t="s">
        <v>117</v>
      </c>
      <c r="CL108" t="s">
        <v>971</v>
      </c>
      <c r="CM108" t="s">
        <v>117</v>
      </c>
      <c r="CN108">
        <v>0</v>
      </c>
      <c r="CO108">
        <v>1003</v>
      </c>
      <c r="CP108" t="s">
        <v>709</v>
      </c>
      <c r="CQ108" t="s">
        <v>857</v>
      </c>
      <c r="CR108" t="s">
        <v>860</v>
      </c>
      <c r="CS108" t="s">
        <v>710</v>
      </c>
      <c r="CT108">
        <v>2</v>
      </c>
      <c r="CU108" t="s">
        <v>117</v>
      </c>
      <c r="CV108">
        <v>0</v>
      </c>
      <c r="CW108" t="s">
        <v>389</v>
      </c>
      <c r="CX108" t="s">
        <v>1125</v>
      </c>
      <c r="CY108" t="s">
        <v>711</v>
      </c>
      <c r="CZ108" t="s">
        <v>1126</v>
      </c>
      <c r="DA108" t="s">
        <v>117</v>
      </c>
      <c r="DB108">
        <v>0</v>
      </c>
      <c r="DC108" t="s">
        <v>1127</v>
      </c>
      <c r="DD108" s="133">
        <v>43528.445370370369</v>
      </c>
      <c r="DE108" s="134">
        <v>25570</v>
      </c>
      <c r="DF108" s="134">
        <v>43529</v>
      </c>
      <c r="DG108" s="134">
        <v>43528</v>
      </c>
      <c r="DH108" s="133">
        <v>43528.457002314812</v>
      </c>
      <c r="DI108" s="134">
        <v>25570</v>
      </c>
      <c r="DJ108" t="s">
        <v>712</v>
      </c>
      <c r="DK108" t="s">
        <v>713</v>
      </c>
      <c r="DL108" t="s">
        <v>713</v>
      </c>
      <c r="DM108" t="s">
        <v>713</v>
      </c>
      <c r="DN108" t="s">
        <v>715</v>
      </c>
      <c r="DO108" t="s">
        <v>714</v>
      </c>
      <c r="DP108" t="s">
        <v>117</v>
      </c>
      <c r="DQ108" t="s">
        <v>1313</v>
      </c>
      <c r="DR108" s="133">
        <v>43528.445590277777</v>
      </c>
      <c r="DS108">
        <v>10861</v>
      </c>
      <c r="DT108" s="133">
        <v>43528.565625000003</v>
      </c>
      <c r="DU108">
        <v>12028</v>
      </c>
      <c r="DV108" s="133">
        <v>43528.569155092591</v>
      </c>
      <c r="DW108">
        <v>536000002</v>
      </c>
      <c r="DX108" t="s">
        <v>715</v>
      </c>
      <c r="DY108">
        <v>2048</v>
      </c>
    </row>
    <row r="109" spans="1:129" x14ac:dyDescent="0.2">
      <c r="A109">
        <v>62</v>
      </c>
      <c r="B109" t="s">
        <v>874</v>
      </c>
      <c r="C109">
        <v>30834</v>
      </c>
      <c r="D109" t="s">
        <v>1124</v>
      </c>
      <c r="E109">
        <v>1</v>
      </c>
      <c r="F109">
        <v>20226378</v>
      </c>
      <c r="G109">
        <v>0</v>
      </c>
      <c r="H109" t="s">
        <v>847</v>
      </c>
      <c r="I109" s="133">
        <v>43528.916666666664</v>
      </c>
      <c r="J109">
        <v>589</v>
      </c>
      <c r="K109">
        <v>589</v>
      </c>
      <c r="L109">
        <v>9</v>
      </c>
      <c r="M109">
        <v>9</v>
      </c>
      <c r="N109">
        <v>0</v>
      </c>
      <c r="O109">
        <v>35</v>
      </c>
      <c r="P109" t="s">
        <v>924</v>
      </c>
      <c r="Q109" t="s">
        <v>117</v>
      </c>
      <c r="R109" t="s">
        <v>117</v>
      </c>
      <c r="S109" t="s">
        <v>117</v>
      </c>
      <c r="T109" t="s">
        <v>117</v>
      </c>
      <c r="U109">
        <v>1</v>
      </c>
      <c r="V109">
        <v>13</v>
      </c>
      <c r="W109">
        <v>13</v>
      </c>
      <c r="X109">
        <v>1</v>
      </c>
      <c r="Y109">
        <v>1</v>
      </c>
      <c r="Z109">
        <v>0</v>
      </c>
      <c r="AA109">
        <v>0</v>
      </c>
      <c r="AB109">
        <v>0</v>
      </c>
      <c r="AC109">
        <v>0</v>
      </c>
      <c r="AD109">
        <v>0</v>
      </c>
      <c r="AE109">
        <v>0</v>
      </c>
      <c r="AF109" t="s">
        <v>971</v>
      </c>
      <c r="AG109">
        <v>10</v>
      </c>
      <c r="AH109">
        <v>10</v>
      </c>
      <c r="AI109">
        <v>0</v>
      </c>
      <c r="AJ109">
        <v>0</v>
      </c>
      <c r="AK109">
        <v>0</v>
      </c>
      <c r="AL109">
        <v>0</v>
      </c>
      <c r="AM109">
        <v>2</v>
      </c>
      <c r="AN109">
        <v>2</v>
      </c>
      <c r="AO109">
        <v>0</v>
      </c>
      <c r="AP109">
        <v>0</v>
      </c>
      <c r="AQ109">
        <v>0</v>
      </c>
      <c r="AR109">
        <v>0</v>
      </c>
      <c r="AS109">
        <v>1</v>
      </c>
      <c r="AT109">
        <v>1</v>
      </c>
      <c r="AU109">
        <v>1</v>
      </c>
      <c r="AV109">
        <v>0</v>
      </c>
      <c r="AW109">
        <v>0</v>
      </c>
      <c r="AX109">
        <v>0</v>
      </c>
      <c r="AY109">
        <v>0</v>
      </c>
      <c r="AZ109">
        <v>0</v>
      </c>
      <c r="BA109">
        <v>0</v>
      </c>
      <c r="BB109">
        <v>0</v>
      </c>
      <c r="BC109">
        <v>0</v>
      </c>
      <c r="BD109">
        <v>0</v>
      </c>
      <c r="BE109">
        <v>325</v>
      </c>
      <c r="BF109">
        <v>325</v>
      </c>
      <c r="BG109">
        <v>1</v>
      </c>
      <c r="BH109">
        <v>324</v>
      </c>
      <c r="BI109">
        <v>0</v>
      </c>
      <c r="BJ109">
        <v>269</v>
      </c>
      <c r="BK109">
        <v>0</v>
      </c>
      <c r="BL109">
        <v>269</v>
      </c>
      <c r="BM109">
        <v>0</v>
      </c>
      <c r="BN109">
        <v>0</v>
      </c>
      <c r="BO109">
        <v>0</v>
      </c>
      <c r="BP109">
        <v>55</v>
      </c>
      <c r="BQ109">
        <v>0</v>
      </c>
      <c r="BR109">
        <v>55</v>
      </c>
      <c r="BS109">
        <v>0</v>
      </c>
      <c r="BT109">
        <v>0</v>
      </c>
      <c r="BU109">
        <v>0</v>
      </c>
      <c r="BV109">
        <v>1</v>
      </c>
      <c r="BW109">
        <v>1</v>
      </c>
      <c r="BX109">
        <v>0</v>
      </c>
      <c r="BY109">
        <v>0</v>
      </c>
      <c r="BZ109">
        <v>0</v>
      </c>
      <c r="CA109">
        <v>0</v>
      </c>
      <c r="CB109">
        <v>0</v>
      </c>
      <c r="CC109">
        <v>0</v>
      </c>
      <c r="CD109">
        <v>0</v>
      </c>
      <c r="CE109">
        <v>0</v>
      </c>
      <c r="CF109">
        <v>0</v>
      </c>
      <c r="CG109">
        <v>0</v>
      </c>
      <c r="CH109">
        <v>2447.08</v>
      </c>
      <c r="CI109">
        <v>3061.44</v>
      </c>
      <c r="CJ109" t="s">
        <v>971</v>
      </c>
      <c r="CK109" t="s">
        <v>117</v>
      </c>
      <c r="CL109" t="s">
        <v>971</v>
      </c>
      <c r="CM109" t="s">
        <v>117</v>
      </c>
      <c r="CN109">
        <v>0</v>
      </c>
      <c r="CO109">
        <v>1003</v>
      </c>
      <c r="CP109" t="s">
        <v>709</v>
      </c>
      <c r="CQ109" t="s">
        <v>857</v>
      </c>
      <c r="CR109" t="s">
        <v>860</v>
      </c>
      <c r="CS109" t="s">
        <v>710</v>
      </c>
      <c r="CT109">
        <v>0</v>
      </c>
      <c r="CU109" t="s">
        <v>117</v>
      </c>
      <c r="CV109">
        <v>0</v>
      </c>
      <c r="CW109" t="s">
        <v>389</v>
      </c>
      <c r="CX109" t="s">
        <v>1125</v>
      </c>
      <c r="CY109" t="s">
        <v>711</v>
      </c>
      <c r="CZ109" t="s">
        <v>1126</v>
      </c>
      <c r="DA109" t="s">
        <v>117</v>
      </c>
      <c r="DB109">
        <v>0</v>
      </c>
      <c r="DC109" t="s">
        <v>1127</v>
      </c>
      <c r="DD109" s="133">
        <v>43528.445370370369</v>
      </c>
      <c r="DE109" s="134">
        <v>25570</v>
      </c>
      <c r="DF109" s="134">
        <v>43529</v>
      </c>
      <c r="DG109" s="134">
        <v>43528</v>
      </c>
      <c r="DH109" s="133">
        <v>43528.457002314812</v>
      </c>
      <c r="DI109" s="134">
        <v>25570</v>
      </c>
      <c r="DJ109" t="s">
        <v>712</v>
      </c>
      <c r="DK109" t="s">
        <v>713</v>
      </c>
      <c r="DL109" t="s">
        <v>713</v>
      </c>
      <c r="DM109" t="s">
        <v>713</v>
      </c>
      <c r="DN109" t="s">
        <v>715</v>
      </c>
      <c r="DO109" t="s">
        <v>714</v>
      </c>
      <c r="DP109" t="s">
        <v>117</v>
      </c>
      <c r="DQ109" t="s">
        <v>1313</v>
      </c>
      <c r="DR109" s="133">
        <v>43528.445590277777</v>
      </c>
      <c r="DS109">
        <v>10861</v>
      </c>
      <c r="DT109" s="133">
        <v>43528.565625000003</v>
      </c>
      <c r="DU109">
        <v>12028</v>
      </c>
      <c r="DV109" s="133">
        <v>43528.569155092591</v>
      </c>
      <c r="DW109">
        <v>536000002</v>
      </c>
      <c r="DX109" t="s">
        <v>715</v>
      </c>
      <c r="DY109">
        <v>1991</v>
      </c>
    </row>
    <row r="110" spans="1:129" x14ac:dyDescent="0.2">
      <c r="A110">
        <v>155</v>
      </c>
      <c r="B110" t="s">
        <v>874</v>
      </c>
      <c r="C110">
        <v>30841</v>
      </c>
      <c r="D110" t="s">
        <v>1192</v>
      </c>
      <c r="E110">
        <v>2</v>
      </c>
      <c r="F110">
        <v>20226382</v>
      </c>
      <c r="G110">
        <v>0</v>
      </c>
      <c r="H110" t="s">
        <v>847</v>
      </c>
      <c r="I110" s="133">
        <v>43529.25</v>
      </c>
      <c r="J110">
        <v>2343</v>
      </c>
      <c r="K110">
        <v>2343</v>
      </c>
      <c r="L110">
        <v>0</v>
      </c>
      <c r="M110">
        <v>0</v>
      </c>
      <c r="N110">
        <v>0</v>
      </c>
      <c r="O110">
        <v>64</v>
      </c>
      <c r="P110" t="s">
        <v>958</v>
      </c>
      <c r="Q110" t="s">
        <v>117</v>
      </c>
      <c r="R110" t="s">
        <v>117</v>
      </c>
      <c r="S110" t="s">
        <v>117</v>
      </c>
      <c r="T110" t="s">
        <v>117</v>
      </c>
      <c r="U110">
        <v>1</v>
      </c>
      <c r="V110">
        <v>64</v>
      </c>
      <c r="W110">
        <v>64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>
        <v>0</v>
      </c>
      <c r="AE110">
        <v>0</v>
      </c>
      <c r="AF110" t="s">
        <v>916</v>
      </c>
      <c r="AG110">
        <v>59</v>
      </c>
      <c r="AH110">
        <v>59</v>
      </c>
      <c r="AI110">
        <v>0</v>
      </c>
      <c r="AJ110">
        <v>2</v>
      </c>
      <c r="AK110">
        <v>2</v>
      </c>
      <c r="AL110">
        <v>0</v>
      </c>
      <c r="AM110">
        <v>3</v>
      </c>
      <c r="AN110">
        <v>3</v>
      </c>
      <c r="AO110">
        <v>0</v>
      </c>
      <c r="AP110">
        <v>0</v>
      </c>
      <c r="AQ110">
        <v>0</v>
      </c>
      <c r="AR110">
        <v>0</v>
      </c>
      <c r="AS110">
        <v>0</v>
      </c>
      <c r="AT110">
        <v>0</v>
      </c>
      <c r="AU110">
        <v>0</v>
      </c>
      <c r="AV110">
        <v>0</v>
      </c>
      <c r="AW110">
        <v>0</v>
      </c>
      <c r="AX110">
        <v>0</v>
      </c>
      <c r="AY110">
        <v>0</v>
      </c>
      <c r="AZ110">
        <v>0</v>
      </c>
      <c r="BA110">
        <v>0</v>
      </c>
      <c r="BB110">
        <v>0</v>
      </c>
      <c r="BC110">
        <v>0</v>
      </c>
      <c r="BD110">
        <v>0</v>
      </c>
      <c r="BE110">
        <v>3419</v>
      </c>
      <c r="BF110">
        <v>3419</v>
      </c>
      <c r="BG110">
        <v>0</v>
      </c>
      <c r="BH110">
        <v>3419</v>
      </c>
      <c r="BI110">
        <v>0</v>
      </c>
      <c r="BJ110">
        <v>3192</v>
      </c>
      <c r="BK110">
        <v>0</v>
      </c>
      <c r="BL110">
        <v>3192</v>
      </c>
      <c r="BM110">
        <v>88</v>
      </c>
      <c r="BN110">
        <v>0</v>
      </c>
      <c r="BO110">
        <v>88</v>
      </c>
      <c r="BP110">
        <v>139</v>
      </c>
      <c r="BQ110">
        <v>0</v>
      </c>
      <c r="BR110">
        <v>139</v>
      </c>
      <c r="BS110">
        <v>0</v>
      </c>
      <c r="BT110">
        <v>0</v>
      </c>
      <c r="BU110">
        <v>0</v>
      </c>
      <c r="BV110">
        <v>0</v>
      </c>
      <c r="BW110">
        <v>0</v>
      </c>
      <c r="BX110">
        <v>0</v>
      </c>
      <c r="BY110">
        <v>0</v>
      </c>
      <c r="BZ110">
        <v>0</v>
      </c>
      <c r="CA110">
        <v>0</v>
      </c>
      <c r="CB110">
        <v>0</v>
      </c>
      <c r="CC110">
        <v>0</v>
      </c>
      <c r="CD110">
        <v>0</v>
      </c>
      <c r="CE110">
        <v>0</v>
      </c>
      <c r="CF110">
        <v>0</v>
      </c>
      <c r="CG110">
        <v>0</v>
      </c>
      <c r="CH110">
        <v>24340.04</v>
      </c>
      <c r="CI110">
        <v>8908.7999999999993</v>
      </c>
      <c r="CJ110" t="s">
        <v>916</v>
      </c>
      <c r="CK110" t="s">
        <v>117</v>
      </c>
      <c r="CL110" t="s">
        <v>916</v>
      </c>
      <c r="CM110" t="s">
        <v>117</v>
      </c>
      <c r="CN110">
        <v>5701</v>
      </c>
      <c r="CO110">
        <v>1003</v>
      </c>
      <c r="CP110" t="s">
        <v>709</v>
      </c>
      <c r="CQ110" t="s">
        <v>857</v>
      </c>
      <c r="CR110" t="s">
        <v>890</v>
      </c>
      <c r="CS110" t="s">
        <v>710</v>
      </c>
      <c r="CT110">
        <v>2</v>
      </c>
      <c r="CU110" t="s">
        <v>117</v>
      </c>
      <c r="CV110">
        <v>0</v>
      </c>
      <c r="CW110" t="s">
        <v>389</v>
      </c>
      <c r="CX110">
        <v>64</v>
      </c>
      <c r="CY110" t="s">
        <v>711</v>
      </c>
      <c r="CZ110">
        <v>64</v>
      </c>
      <c r="DA110" t="s">
        <v>117</v>
      </c>
      <c r="DB110">
        <v>0</v>
      </c>
      <c r="DC110" t="s">
        <v>253</v>
      </c>
      <c r="DD110" s="133">
        <v>43528.417361111111</v>
      </c>
      <c r="DE110" s="133">
        <v>43528.584027777775</v>
      </c>
      <c r="DF110" s="134">
        <v>43529</v>
      </c>
      <c r="DG110" s="134">
        <v>43529</v>
      </c>
      <c r="DH110" s="133">
        <v>43528.607499999998</v>
      </c>
      <c r="DI110" s="134">
        <v>25570</v>
      </c>
      <c r="DJ110" t="s">
        <v>712</v>
      </c>
      <c r="DK110" t="s">
        <v>713</v>
      </c>
      <c r="DL110" t="s">
        <v>713</v>
      </c>
      <c r="DM110" t="s">
        <v>713</v>
      </c>
      <c r="DN110" t="s">
        <v>859</v>
      </c>
      <c r="DO110" t="s">
        <v>714</v>
      </c>
      <c r="DP110" t="s">
        <v>117</v>
      </c>
      <c r="DQ110" t="s">
        <v>1342</v>
      </c>
      <c r="DR110" s="133">
        <v>43528.44672453704</v>
      </c>
      <c r="DS110">
        <v>536000001</v>
      </c>
      <c r="DT110" s="133">
        <v>43528.607499999998</v>
      </c>
      <c r="DU110">
        <v>10862</v>
      </c>
      <c r="DV110" s="133">
        <v>43528.608402777776</v>
      </c>
      <c r="DW110">
        <v>-501080000</v>
      </c>
      <c r="DX110" t="s">
        <v>715</v>
      </c>
      <c r="DY110">
        <v>2003</v>
      </c>
    </row>
    <row r="111" spans="1:129" x14ac:dyDescent="0.2">
      <c r="A111">
        <v>71</v>
      </c>
      <c r="B111" t="s">
        <v>874</v>
      </c>
      <c r="C111">
        <v>30844</v>
      </c>
      <c r="D111" t="s">
        <v>1071</v>
      </c>
      <c r="E111">
        <v>1</v>
      </c>
      <c r="F111">
        <v>20226385</v>
      </c>
      <c r="G111">
        <v>0</v>
      </c>
      <c r="H111" t="s">
        <v>847</v>
      </c>
      <c r="I111" s="133">
        <v>43528.916666666664</v>
      </c>
      <c r="J111">
        <v>547</v>
      </c>
      <c r="K111">
        <v>547</v>
      </c>
      <c r="L111">
        <v>22</v>
      </c>
      <c r="M111">
        <v>22</v>
      </c>
      <c r="N111">
        <v>0</v>
      </c>
      <c r="O111">
        <v>901</v>
      </c>
      <c r="P111" t="s">
        <v>896</v>
      </c>
      <c r="Q111" t="s">
        <v>117</v>
      </c>
      <c r="R111" t="s">
        <v>117</v>
      </c>
      <c r="S111" t="s">
        <v>117</v>
      </c>
      <c r="T111" t="s">
        <v>117</v>
      </c>
      <c r="U111">
        <v>2</v>
      </c>
      <c r="V111">
        <v>21</v>
      </c>
      <c r="W111">
        <v>21</v>
      </c>
      <c r="X111">
        <v>8</v>
      </c>
      <c r="Y111">
        <v>7</v>
      </c>
      <c r="Z111">
        <v>0</v>
      </c>
      <c r="AA111">
        <v>1</v>
      </c>
      <c r="AB111">
        <v>0</v>
      </c>
      <c r="AC111">
        <v>0</v>
      </c>
      <c r="AD111">
        <v>0</v>
      </c>
      <c r="AE111">
        <v>0</v>
      </c>
      <c r="AF111" t="s">
        <v>968</v>
      </c>
      <c r="AG111">
        <v>13</v>
      </c>
      <c r="AH111">
        <v>13</v>
      </c>
      <c r="AI111">
        <v>0</v>
      </c>
      <c r="AJ111">
        <v>0</v>
      </c>
      <c r="AK111">
        <v>0</v>
      </c>
      <c r="AL111">
        <v>0</v>
      </c>
      <c r="AM111">
        <v>2</v>
      </c>
      <c r="AN111">
        <v>2</v>
      </c>
      <c r="AO111">
        <v>2</v>
      </c>
      <c r="AP111">
        <v>1</v>
      </c>
      <c r="AQ111">
        <v>1</v>
      </c>
      <c r="AR111">
        <v>1</v>
      </c>
      <c r="AS111">
        <v>5</v>
      </c>
      <c r="AT111">
        <v>5</v>
      </c>
      <c r="AU111">
        <v>5</v>
      </c>
      <c r="AV111">
        <v>0</v>
      </c>
      <c r="AW111">
        <v>0</v>
      </c>
      <c r="AX111">
        <v>0</v>
      </c>
      <c r="AY111">
        <v>0</v>
      </c>
      <c r="AZ111">
        <v>0</v>
      </c>
      <c r="BA111">
        <v>0</v>
      </c>
      <c r="BB111">
        <v>0</v>
      </c>
      <c r="BC111">
        <v>0</v>
      </c>
      <c r="BD111">
        <v>0</v>
      </c>
      <c r="BE111">
        <v>573</v>
      </c>
      <c r="BF111">
        <v>573</v>
      </c>
      <c r="BG111">
        <v>21</v>
      </c>
      <c r="BH111">
        <v>552</v>
      </c>
      <c r="BI111">
        <v>0</v>
      </c>
      <c r="BJ111">
        <v>552</v>
      </c>
      <c r="BK111">
        <v>0</v>
      </c>
      <c r="BL111">
        <v>552</v>
      </c>
      <c r="BM111">
        <v>0</v>
      </c>
      <c r="BN111">
        <v>0</v>
      </c>
      <c r="BO111">
        <v>0</v>
      </c>
      <c r="BP111">
        <v>15</v>
      </c>
      <c r="BQ111">
        <v>15</v>
      </c>
      <c r="BR111">
        <v>0</v>
      </c>
      <c r="BS111">
        <v>1</v>
      </c>
      <c r="BT111">
        <v>1</v>
      </c>
      <c r="BU111">
        <v>0</v>
      </c>
      <c r="BV111">
        <v>5</v>
      </c>
      <c r="BW111">
        <v>5</v>
      </c>
      <c r="BX111">
        <v>0</v>
      </c>
      <c r="BY111">
        <v>0</v>
      </c>
      <c r="BZ111">
        <v>0</v>
      </c>
      <c r="CA111">
        <v>0</v>
      </c>
      <c r="CB111">
        <v>0</v>
      </c>
      <c r="CC111">
        <v>0</v>
      </c>
      <c r="CD111">
        <v>0</v>
      </c>
      <c r="CE111">
        <v>0</v>
      </c>
      <c r="CF111">
        <v>0</v>
      </c>
      <c r="CG111">
        <v>0</v>
      </c>
      <c r="CH111">
        <v>8237.06</v>
      </c>
      <c r="CI111">
        <v>17159.04</v>
      </c>
      <c r="CJ111" t="s">
        <v>968</v>
      </c>
      <c r="CK111" t="s">
        <v>117</v>
      </c>
      <c r="CL111" t="s">
        <v>968</v>
      </c>
      <c r="CM111" t="s">
        <v>117</v>
      </c>
      <c r="CN111">
        <v>0</v>
      </c>
      <c r="CO111">
        <v>1003</v>
      </c>
      <c r="CP111" t="s">
        <v>709</v>
      </c>
      <c r="CQ111" t="s">
        <v>857</v>
      </c>
      <c r="CR111" t="s">
        <v>860</v>
      </c>
      <c r="CS111" t="s">
        <v>710</v>
      </c>
      <c r="CT111">
        <v>2</v>
      </c>
      <c r="CU111" t="s">
        <v>117</v>
      </c>
      <c r="CV111">
        <v>0</v>
      </c>
      <c r="CW111" t="s">
        <v>268</v>
      </c>
      <c r="CX111" t="s">
        <v>1072</v>
      </c>
      <c r="CY111" t="s">
        <v>711</v>
      </c>
      <c r="CZ111" t="s">
        <v>1073</v>
      </c>
      <c r="DA111" t="s">
        <v>117</v>
      </c>
      <c r="DB111">
        <v>0</v>
      </c>
      <c r="DC111" t="s">
        <v>292</v>
      </c>
      <c r="DD111" s="133">
        <v>43528.447002314817</v>
      </c>
      <c r="DE111" s="134">
        <v>25570</v>
      </c>
      <c r="DF111" s="134">
        <v>43529</v>
      </c>
      <c r="DG111" s="134">
        <v>43528</v>
      </c>
      <c r="DH111" s="133">
        <v>43528.457002314812</v>
      </c>
      <c r="DI111" s="134">
        <v>25570</v>
      </c>
      <c r="DJ111" t="s">
        <v>712</v>
      </c>
      <c r="DK111" t="s">
        <v>713</v>
      </c>
      <c r="DL111" t="s">
        <v>713</v>
      </c>
      <c r="DM111" t="s">
        <v>713</v>
      </c>
      <c r="DN111" t="s">
        <v>715</v>
      </c>
      <c r="DO111" t="s">
        <v>714</v>
      </c>
      <c r="DP111" t="s">
        <v>117</v>
      </c>
      <c r="DQ111" t="s">
        <v>1314</v>
      </c>
      <c r="DR111" s="133">
        <v>43528.447175925925</v>
      </c>
      <c r="DS111">
        <v>10861</v>
      </c>
      <c r="DT111" s="133">
        <v>43528.570509259262</v>
      </c>
      <c r="DU111">
        <v>15098</v>
      </c>
      <c r="DV111" s="133">
        <v>43528.574120370373</v>
      </c>
      <c r="DW111">
        <v>536000002</v>
      </c>
      <c r="DX111" t="s">
        <v>715</v>
      </c>
      <c r="DY111">
        <v>2026</v>
      </c>
    </row>
    <row r="112" spans="1:129" x14ac:dyDescent="0.2">
      <c r="A112">
        <v>63</v>
      </c>
      <c r="B112" t="s">
        <v>874</v>
      </c>
      <c r="C112">
        <v>30844</v>
      </c>
      <c r="D112" t="s">
        <v>1071</v>
      </c>
      <c r="E112">
        <v>1</v>
      </c>
      <c r="F112">
        <v>20226384</v>
      </c>
      <c r="G112">
        <v>0</v>
      </c>
      <c r="H112" t="s">
        <v>847</v>
      </c>
      <c r="I112" s="133">
        <v>43528.916666666664</v>
      </c>
      <c r="J112">
        <v>547</v>
      </c>
      <c r="K112">
        <v>547</v>
      </c>
      <c r="L112">
        <v>22</v>
      </c>
      <c r="M112">
        <v>22</v>
      </c>
      <c r="N112">
        <v>0</v>
      </c>
      <c r="O112">
        <v>5</v>
      </c>
      <c r="P112" t="s">
        <v>1001</v>
      </c>
      <c r="Q112" t="s">
        <v>117</v>
      </c>
      <c r="R112" t="s">
        <v>117</v>
      </c>
      <c r="S112" t="s">
        <v>117</v>
      </c>
      <c r="T112" t="s">
        <v>117</v>
      </c>
      <c r="U112">
        <v>1</v>
      </c>
      <c r="V112">
        <v>17</v>
      </c>
      <c r="W112">
        <v>17</v>
      </c>
      <c r="X112">
        <v>7</v>
      </c>
      <c r="Y112">
        <v>7</v>
      </c>
      <c r="Z112">
        <v>0</v>
      </c>
      <c r="AA112">
        <v>0</v>
      </c>
      <c r="AB112">
        <v>0</v>
      </c>
      <c r="AC112">
        <v>0</v>
      </c>
      <c r="AD112">
        <v>0</v>
      </c>
      <c r="AE112">
        <v>0</v>
      </c>
      <c r="AF112" t="s">
        <v>968</v>
      </c>
      <c r="AG112">
        <v>9</v>
      </c>
      <c r="AH112">
        <v>9</v>
      </c>
      <c r="AI112">
        <v>0</v>
      </c>
      <c r="AJ112">
        <v>0</v>
      </c>
      <c r="AK112">
        <v>0</v>
      </c>
      <c r="AL112">
        <v>0</v>
      </c>
      <c r="AM112">
        <v>1</v>
      </c>
      <c r="AN112">
        <v>1</v>
      </c>
      <c r="AO112">
        <v>0</v>
      </c>
      <c r="AP112">
        <v>0</v>
      </c>
      <c r="AQ112">
        <v>0</v>
      </c>
      <c r="AR112">
        <v>0</v>
      </c>
      <c r="AS112">
        <v>7</v>
      </c>
      <c r="AT112">
        <v>7</v>
      </c>
      <c r="AU112">
        <v>7</v>
      </c>
      <c r="AV112">
        <v>0</v>
      </c>
      <c r="AW112">
        <v>0</v>
      </c>
      <c r="AX112">
        <v>0</v>
      </c>
      <c r="AY112">
        <v>0</v>
      </c>
      <c r="AZ112">
        <v>0</v>
      </c>
      <c r="BA112">
        <v>0</v>
      </c>
      <c r="BB112">
        <v>0</v>
      </c>
      <c r="BC112">
        <v>0</v>
      </c>
      <c r="BD112">
        <v>0</v>
      </c>
      <c r="BE112">
        <v>240</v>
      </c>
      <c r="BF112">
        <v>240</v>
      </c>
      <c r="BG112">
        <v>7</v>
      </c>
      <c r="BH112">
        <v>233</v>
      </c>
      <c r="BI112">
        <v>0</v>
      </c>
      <c r="BJ112">
        <v>232</v>
      </c>
      <c r="BK112">
        <v>0</v>
      </c>
      <c r="BL112">
        <v>232</v>
      </c>
      <c r="BM112">
        <v>0</v>
      </c>
      <c r="BN112">
        <v>0</v>
      </c>
      <c r="BO112">
        <v>0</v>
      </c>
      <c r="BP112">
        <v>1</v>
      </c>
      <c r="BQ112">
        <v>0</v>
      </c>
      <c r="BR112">
        <v>1</v>
      </c>
      <c r="BS112">
        <v>0</v>
      </c>
      <c r="BT112">
        <v>0</v>
      </c>
      <c r="BU112">
        <v>0</v>
      </c>
      <c r="BV112">
        <v>7</v>
      </c>
      <c r="BW112">
        <v>7</v>
      </c>
      <c r="BX112">
        <v>0</v>
      </c>
      <c r="BY112">
        <v>0</v>
      </c>
      <c r="BZ112">
        <v>0</v>
      </c>
      <c r="CA112">
        <v>0</v>
      </c>
      <c r="CB112">
        <v>0</v>
      </c>
      <c r="CC112">
        <v>0</v>
      </c>
      <c r="CD112">
        <v>0</v>
      </c>
      <c r="CE112">
        <v>0</v>
      </c>
      <c r="CF112">
        <v>0</v>
      </c>
      <c r="CG112">
        <v>0</v>
      </c>
      <c r="CH112">
        <v>6002.6</v>
      </c>
      <c r="CI112">
        <v>19524.48</v>
      </c>
      <c r="CJ112" t="s">
        <v>968</v>
      </c>
      <c r="CK112" t="s">
        <v>117</v>
      </c>
      <c r="CL112" t="s">
        <v>968</v>
      </c>
      <c r="CM112" t="s">
        <v>117</v>
      </c>
      <c r="CN112">
        <v>0</v>
      </c>
      <c r="CO112">
        <v>1003</v>
      </c>
      <c r="CP112" t="s">
        <v>709</v>
      </c>
      <c r="CQ112" t="s">
        <v>857</v>
      </c>
      <c r="CR112" t="s">
        <v>860</v>
      </c>
      <c r="CS112" t="s">
        <v>710</v>
      </c>
      <c r="CT112">
        <v>1</v>
      </c>
      <c r="CU112" t="s">
        <v>117</v>
      </c>
      <c r="CV112">
        <v>0</v>
      </c>
      <c r="CW112" t="s">
        <v>268</v>
      </c>
      <c r="CX112" t="s">
        <v>1072</v>
      </c>
      <c r="CY112" t="s">
        <v>711</v>
      </c>
      <c r="CZ112" t="s">
        <v>1073</v>
      </c>
      <c r="DA112" t="s">
        <v>117</v>
      </c>
      <c r="DB112">
        <v>0</v>
      </c>
      <c r="DC112" t="s">
        <v>292</v>
      </c>
      <c r="DD112" s="133">
        <v>43528.447002314817</v>
      </c>
      <c r="DE112" s="134">
        <v>25570</v>
      </c>
      <c r="DF112" s="134">
        <v>43529</v>
      </c>
      <c r="DG112" s="134">
        <v>43528</v>
      </c>
      <c r="DH112" s="133">
        <v>43528.457002314812</v>
      </c>
      <c r="DI112" s="134">
        <v>25570</v>
      </c>
      <c r="DJ112" t="s">
        <v>712</v>
      </c>
      <c r="DK112" t="s">
        <v>713</v>
      </c>
      <c r="DL112" t="s">
        <v>713</v>
      </c>
      <c r="DM112" t="s">
        <v>713</v>
      </c>
      <c r="DN112" t="s">
        <v>715</v>
      </c>
      <c r="DO112" t="s">
        <v>714</v>
      </c>
      <c r="DP112" t="s">
        <v>117</v>
      </c>
      <c r="DQ112" t="s">
        <v>1314</v>
      </c>
      <c r="DR112" s="133">
        <v>43528.447175925925</v>
      </c>
      <c r="DS112">
        <v>10861</v>
      </c>
      <c r="DT112" s="133">
        <v>43528.570509259262</v>
      </c>
      <c r="DU112">
        <v>15098</v>
      </c>
      <c r="DV112" s="133">
        <v>43528.574120370373</v>
      </c>
      <c r="DW112">
        <v>536000002</v>
      </c>
      <c r="DX112" t="s">
        <v>715</v>
      </c>
      <c r="DY112">
        <v>1973</v>
      </c>
    </row>
    <row r="113" spans="1:129" x14ac:dyDescent="0.2">
      <c r="A113">
        <v>186</v>
      </c>
      <c r="B113" t="s">
        <v>874</v>
      </c>
      <c r="C113">
        <v>30848</v>
      </c>
      <c r="D113" t="s">
        <v>1082</v>
      </c>
      <c r="E113">
        <v>2</v>
      </c>
      <c r="F113">
        <v>20226386</v>
      </c>
      <c r="G113">
        <v>0</v>
      </c>
      <c r="H113" t="s">
        <v>847</v>
      </c>
      <c r="I113" s="133">
        <v>43529.416666666664</v>
      </c>
      <c r="J113">
        <v>1916</v>
      </c>
      <c r="K113">
        <v>1916</v>
      </c>
      <c r="L113">
        <v>0</v>
      </c>
      <c r="M113">
        <v>0</v>
      </c>
      <c r="N113">
        <v>0</v>
      </c>
      <c r="O113">
        <v>12</v>
      </c>
      <c r="P113" t="s">
        <v>867</v>
      </c>
      <c r="Q113" t="s">
        <v>117</v>
      </c>
      <c r="R113" t="s">
        <v>117</v>
      </c>
      <c r="S113" t="s">
        <v>117</v>
      </c>
      <c r="T113" t="s">
        <v>117</v>
      </c>
      <c r="U113">
        <v>1</v>
      </c>
      <c r="V113">
        <v>61</v>
      </c>
      <c r="W113">
        <v>6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>
        <v>0</v>
      </c>
      <c r="AE113">
        <v>0</v>
      </c>
      <c r="AF113" t="s">
        <v>1003</v>
      </c>
      <c r="AG113">
        <v>49</v>
      </c>
      <c r="AH113">
        <v>0</v>
      </c>
      <c r="AI113">
        <v>0</v>
      </c>
      <c r="AJ113">
        <v>0</v>
      </c>
      <c r="AK113">
        <v>0</v>
      </c>
      <c r="AL113">
        <v>0</v>
      </c>
      <c r="AM113">
        <v>3</v>
      </c>
      <c r="AN113">
        <v>0</v>
      </c>
      <c r="AO113">
        <v>0</v>
      </c>
      <c r="AP113">
        <v>2</v>
      </c>
      <c r="AQ113">
        <v>0</v>
      </c>
      <c r="AR113">
        <v>0</v>
      </c>
      <c r="AS113">
        <v>6</v>
      </c>
      <c r="AT113">
        <v>6</v>
      </c>
      <c r="AU113">
        <v>0</v>
      </c>
      <c r="AV113">
        <v>0</v>
      </c>
      <c r="AW113">
        <v>0</v>
      </c>
      <c r="AX113">
        <v>0</v>
      </c>
      <c r="AY113">
        <v>0</v>
      </c>
      <c r="AZ113">
        <v>0</v>
      </c>
      <c r="BA113">
        <v>0</v>
      </c>
      <c r="BB113">
        <v>0</v>
      </c>
      <c r="BC113">
        <v>0</v>
      </c>
      <c r="BD113">
        <v>0</v>
      </c>
      <c r="BE113">
        <v>2554</v>
      </c>
      <c r="BF113">
        <v>6</v>
      </c>
      <c r="BG113">
        <v>0</v>
      </c>
      <c r="BH113">
        <v>2554</v>
      </c>
      <c r="BI113">
        <v>0</v>
      </c>
      <c r="BJ113">
        <v>2366</v>
      </c>
      <c r="BK113">
        <v>0</v>
      </c>
      <c r="BL113">
        <v>2366</v>
      </c>
      <c r="BM113">
        <v>0</v>
      </c>
      <c r="BN113">
        <v>0</v>
      </c>
      <c r="BO113">
        <v>0</v>
      </c>
      <c r="BP113">
        <v>123</v>
      </c>
      <c r="BQ113">
        <v>0</v>
      </c>
      <c r="BR113">
        <v>123</v>
      </c>
      <c r="BS113">
        <v>3</v>
      </c>
      <c r="BT113">
        <v>0</v>
      </c>
      <c r="BU113">
        <v>3</v>
      </c>
      <c r="BV113">
        <v>6</v>
      </c>
      <c r="BW113">
        <v>0</v>
      </c>
      <c r="BX113">
        <v>6</v>
      </c>
      <c r="BY113">
        <v>0</v>
      </c>
      <c r="BZ113">
        <v>0</v>
      </c>
      <c r="CA113">
        <v>0</v>
      </c>
      <c r="CB113">
        <v>0</v>
      </c>
      <c r="CC113">
        <v>0</v>
      </c>
      <c r="CD113">
        <v>0</v>
      </c>
      <c r="CE113">
        <v>0</v>
      </c>
      <c r="CF113">
        <v>0</v>
      </c>
      <c r="CG113">
        <v>0</v>
      </c>
      <c r="CH113">
        <v>21146.46</v>
      </c>
      <c r="CI113">
        <v>8491.2000000000007</v>
      </c>
      <c r="CJ113" t="s">
        <v>1003</v>
      </c>
      <c r="CK113" t="s">
        <v>117</v>
      </c>
      <c r="CL113" t="s">
        <v>1003</v>
      </c>
      <c r="CM113" t="s">
        <v>117</v>
      </c>
      <c r="CN113">
        <v>5819</v>
      </c>
      <c r="CO113">
        <v>1003</v>
      </c>
      <c r="CP113" t="s">
        <v>709</v>
      </c>
      <c r="CQ113" t="s">
        <v>857</v>
      </c>
      <c r="CR113" t="s">
        <v>890</v>
      </c>
      <c r="CS113" t="s">
        <v>710</v>
      </c>
      <c r="CT113">
        <v>1</v>
      </c>
      <c r="CU113" t="s">
        <v>117</v>
      </c>
      <c r="CV113">
        <v>0</v>
      </c>
      <c r="CW113" t="s">
        <v>389</v>
      </c>
      <c r="CX113">
        <v>12</v>
      </c>
      <c r="CY113" t="s">
        <v>711</v>
      </c>
      <c r="CZ113">
        <v>12</v>
      </c>
      <c r="DA113" t="s">
        <v>117</v>
      </c>
      <c r="DB113">
        <v>0</v>
      </c>
      <c r="DC113" t="s">
        <v>72</v>
      </c>
      <c r="DD113" s="133">
        <v>43528.417361111111</v>
      </c>
      <c r="DE113" s="133">
        <v>43528.584027777775</v>
      </c>
      <c r="DF113" s="134">
        <v>43529</v>
      </c>
      <c r="DG113" s="134">
        <v>43529</v>
      </c>
      <c r="DH113" s="133">
        <v>43528.611388888887</v>
      </c>
      <c r="DI113" s="134">
        <v>25570</v>
      </c>
      <c r="DJ113" t="s">
        <v>712</v>
      </c>
      <c r="DK113" t="s">
        <v>713</v>
      </c>
      <c r="DL113" t="s">
        <v>713</v>
      </c>
      <c r="DM113" t="s">
        <v>713</v>
      </c>
      <c r="DN113" t="s">
        <v>859</v>
      </c>
      <c r="DO113" t="s">
        <v>714</v>
      </c>
      <c r="DP113" t="s">
        <v>117</v>
      </c>
      <c r="DQ113" t="s">
        <v>1363</v>
      </c>
      <c r="DR113" s="133">
        <v>43528.447453703702</v>
      </c>
      <c r="DS113">
        <v>536000001</v>
      </c>
      <c r="DT113" s="133">
        <v>43528.611388888887</v>
      </c>
      <c r="DU113">
        <v>10862</v>
      </c>
      <c r="DV113" s="133">
        <v>43528.612442129626</v>
      </c>
      <c r="DW113">
        <v>-501080000</v>
      </c>
      <c r="DX113" t="s">
        <v>715</v>
      </c>
      <c r="DY113">
        <v>1980</v>
      </c>
    </row>
    <row r="114" spans="1:129" x14ac:dyDescent="0.2">
      <c r="A114">
        <v>198</v>
      </c>
      <c r="B114" t="s">
        <v>874</v>
      </c>
      <c r="C114">
        <v>30856</v>
      </c>
      <c r="D114" t="s">
        <v>1202</v>
      </c>
      <c r="E114">
        <v>2</v>
      </c>
      <c r="F114">
        <v>20226389</v>
      </c>
      <c r="G114">
        <v>0</v>
      </c>
      <c r="H114" t="s">
        <v>847</v>
      </c>
      <c r="I114" s="133">
        <v>43529.458333333336</v>
      </c>
      <c r="J114">
        <v>1591</v>
      </c>
      <c r="K114">
        <v>1591</v>
      </c>
      <c r="L114">
        <v>0</v>
      </c>
      <c r="M114">
        <v>0</v>
      </c>
      <c r="N114">
        <v>0</v>
      </c>
      <c r="O114">
        <v>65</v>
      </c>
      <c r="P114" t="s">
        <v>869</v>
      </c>
      <c r="Q114" t="s">
        <v>117</v>
      </c>
      <c r="R114" t="s">
        <v>117</v>
      </c>
      <c r="S114" t="s">
        <v>117</v>
      </c>
      <c r="T114" t="s">
        <v>117</v>
      </c>
      <c r="U114">
        <v>1</v>
      </c>
      <c r="V114">
        <v>66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>
        <v>0</v>
      </c>
      <c r="AE114">
        <v>0</v>
      </c>
      <c r="AF114" t="s">
        <v>883</v>
      </c>
      <c r="AG114">
        <v>63</v>
      </c>
      <c r="AH114">
        <v>0</v>
      </c>
      <c r="AI114">
        <v>0</v>
      </c>
      <c r="AJ114">
        <v>1</v>
      </c>
      <c r="AK114">
        <v>0</v>
      </c>
      <c r="AL114">
        <v>0</v>
      </c>
      <c r="AM114">
        <v>2</v>
      </c>
      <c r="AN114">
        <v>0</v>
      </c>
      <c r="AO114">
        <v>0</v>
      </c>
      <c r="AP114">
        <v>0</v>
      </c>
      <c r="AQ114">
        <v>0</v>
      </c>
      <c r="AR114">
        <v>0</v>
      </c>
      <c r="AS114">
        <v>0</v>
      </c>
      <c r="AT114">
        <v>0</v>
      </c>
      <c r="AU114">
        <v>0</v>
      </c>
      <c r="AV114">
        <v>0</v>
      </c>
      <c r="AW114">
        <v>0</v>
      </c>
      <c r="AX114">
        <v>0</v>
      </c>
      <c r="AY114">
        <v>0</v>
      </c>
      <c r="AZ114">
        <v>0</v>
      </c>
      <c r="BA114">
        <v>0</v>
      </c>
      <c r="BB114">
        <v>0</v>
      </c>
      <c r="BC114">
        <v>0</v>
      </c>
      <c r="BD114">
        <v>0</v>
      </c>
      <c r="BE114">
        <v>3350</v>
      </c>
      <c r="BF114">
        <v>0</v>
      </c>
      <c r="BG114">
        <v>0</v>
      </c>
      <c r="BH114">
        <v>3348</v>
      </c>
      <c r="BI114">
        <v>2</v>
      </c>
      <c r="BJ114">
        <v>3302</v>
      </c>
      <c r="BK114">
        <v>0</v>
      </c>
      <c r="BL114">
        <v>3302</v>
      </c>
      <c r="BM114">
        <v>4</v>
      </c>
      <c r="BN114">
        <v>0</v>
      </c>
      <c r="BO114">
        <v>4</v>
      </c>
      <c r="BP114">
        <v>42</v>
      </c>
      <c r="BQ114">
        <v>0</v>
      </c>
      <c r="BR114">
        <v>42</v>
      </c>
      <c r="BS114">
        <v>0</v>
      </c>
      <c r="BT114">
        <v>0</v>
      </c>
      <c r="BU114">
        <v>0</v>
      </c>
      <c r="BV114">
        <v>0</v>
      </c>
      <c r="BW114">
        <v>0</v>
      </c>
      <c r="BX114">
        <v>0</v>
      </c>
      <c r="BY114">
        <v>0</v>
      </c>
      <c r="BZ114">
        <v>0</v>
      </c>
      <c r="CA114">
        <v>0</v>
      </c>
      <c r="CB114">
        <v>0</v>
      </c>
      <c r="CC114">
        <v>0</v>
      </c>
      <c r="CD114">
        <v>0</v>
      </c>
      <c r="CE114">
        <v>0</v>
      </c>
      <c r="CF114">
        <v>0</v>
      </c>
      <c r="CG114">
        <v>0</v>
      </c>
      <c r="CH114">
        <v>25047.58</v>
      </c>
      <c r="CI114">
        <v>9187.2000000000007</v>
      </c>
      <c r="CJ114" t="s">
        <v>883</v>
      </c>
      <c r="CK114" t="s">
        <v>117</v>
      </c>
      <c r="CL114" t="s">
        <v>883</v>
      </c>
      <c r="CM114" t="s">
        <v>117</v>
      </c>
      <c r="CN114">
        <v>5881</v>
      </c>
      <c r="CO114">
        <v>1003</v>
      </c>
      <c r="CP114" t="s">
        <v>709</v>
      </c>
      <c r="CQ114" t="s">
        <v>857</v>
      </c>
      <c r="CR114" t="s">
        <v>890</v>
      </c>
      <c r="CS114" t="s">
        <v>710</v>
      </c>
      <c r="CT114">
        <v>5</v>
      </c>
      <c r="CU114" t="s">
        <v>117</v>
      </c>
      <c r="CV114">
        <v>0</v>
      </c>
      <c r="CW114" t="s">
        <v>271</v>
      </c>
      <c r="CX114">
        <v>65</v>
      </c>
      <c r="CY114" t="s">
        <v>711</v>
      </c>
      <c r="CZ114">
        <v>65</v>
      </c>
      <c r="DA114" t="s">
        <v>117</v>
      </c>
      <c r="DB114">
        <v>0</v>
      </c>
      <c r="DC114" t="s">
        <v>213</v>
      </c>
      <c r="DD114" s="133">
        <v>43528.417361111111</v>
      </c>
      <c r="DE114" s="133">
        <v>43528.584027777775</v>
      </c>
      <c r="DF114" s="134">
        <v>43529</v>
      </c>
      <c r="DG114" s="134">
        <v>43529</v>
      </c>
      <c r="DH114" s="133">
        <v>43528.611400462964</v>
      </c>
      <c r="DI114" s="134">
        <v>25570</v>
      </c>
      <c r="DJ114" t="s">
        <v>712</v>
      </c>
      <c r="DK114" t="s">
        <v>713</v>
      </c>
      <c r="DL114" t="s">
        <v>713</v>
      </c>
      <c r="DM114" t="s">
        <v>713</v>
      </c>
      <c r="DN114" t="s">
        <v>859</v>
      </c>
      <c r="DO114" t="s">
        <v>714</v>
      </c>
      <c r="DP114" t="s">
        <v>117</v>
      </c>
      <c r="DQ114" t="s">
        <v>1372</v>
      </c>
      <c r="DR114" s="133">
        <v>43528.448518518519</v>
      </c>
      <c r="DS114">
        <v>536000002</v>
      </c>
      <c r="DT114" s="133">
        <v>43528.611400462964</v>
      </c>
      <c r="DU114">
        <v>10862</v>
      </c>
      <c r="DV114" s="133">
        <v>43528.612534722219</v>
      </c>
      <c r="DW114">
        <v>-501080000</v>
      </c>
      <c r="DX114" t="s">
        <v>715</v>
      </c>
      <c r="DY114">
        <v>2004</v>
      </c>
    </row>
    <row r="115" spans="1:129" x14ac:dyDescent="0.2">
      <c r="A115">
        <v>189</v>
      </c>
      <c r="B115" t="s">
        <v>874</v>
      </c>
      <c r="C115">
        <v>30859</v>
      </c>
      <c r="D115" t="s">
        <v>1183</v>
      </c>
      <c r="E115">
        <v>2</v>
      </c>
      <c r="F115">
        <v>20226391</v>
      </c>
      <c r="G115">
        <v>0</v>
      </c>
      <c r="H115" t="s">
        <v>847</v>
      </c>
      <c r="I115" s="133">
        <v>43529.416666666664</v>
      </c>
      <c r="J115">
        <v>2023</v>
      </c>
      <c r="K115">
        <v>2023</v>
      </c>
      <c r="L115">
        <v>1</v>
      </c>
      <c r="M115">
        <v>1</v>
      </c>
      <c r="N115">
        <v>1</v>
      </c>
      <c r="O115">
        <v>57</v>
      </c>
      <c r="P115" t="s">
        <v>952</v>
      </c>
      <c r="Q115" t="s">
        <v>117</v>
      </c>
      <c r="R115" t="s">
        <v>117</v>
      </c>
      <c r="S115" t="s">
        <v>117</v>
      </c>
      <c r="T115" t="s">
        <v>117</v>
      </c>
      <c r="U115">
        <v>1</v>
      </c>
      <c r="V115">
        <v>65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>
        <v>0</v>
      </c>
      <c r="AE115">
        <v>0</v>
      </c>
      <c r="AF115" t="s">
        <v>949</v>
      </c>
      <c r="AG115">
        <v>58</v>
      </c>
      <c r="AH115">
        <v>0</v>
      </c>
      <c r="AI115">
        <v>0</v>
      </c>
      <c r="AJ115">
        <v>3</v>
      </c>
      <c r="AK115">
        <v>0</v>
      </c>
      <c r="AL115">
        <v>0</v>
      </c>
      <c r="AM115">
        <v>4</v>
      </c>
      <c r="AN115">
        <v>0</v>
      </c>
      <c r="AO115">
        <v>0</v>
      </c>
      <c r="AP115">
        <v>0</v>
      </c>
      <c r="AQ115">
        <v>0</v>
      </c>
      <c r="AR115">
        <v>0</v>
      </c>
      <c r="AS115">
        <v>0</v>
      </c>
      <c r="AT115">
        <v>0</v>
      </c>
      <c r="AU115">
        <v>0</v>
      </c>
      <c r="AV115">
        <v>0</v>
      </c>
      <c r="AW115">
        <v>0</v>
      </c>
      <c r="AX115">
        <v>0</v>
      </c>
      <c r="AY115">
        <v>0</v>
      </c>
      <c r="AZ115">
        <v>0</v>
      </c>
      <c r="BA115">
        <v>0</v>
      </c>
      <c r="BB115">
        <v>0</v>
      </c>
      <c r="BC115">
        <v>0</v>
      </c>
      <c r="BD115">
        <v>0</v>
      </c>
      <c r="BE115">
        <v>3950</v>
      </c>
      <c r="BF115">
        <v>0</v>
      </c>
      <c r="BG115">
        <v>0</v>
      </c>
      <c r="BH115">
        <v>3050</v>
      </c>
      <c r="BI115">
        <v>900</v>
      </c>
      <c r="BJ115">
        <v>2740</v>
      </c>
      <c r="BK115">
        <v>0</v>
      </c>
      <c r="BL115">
        <v>2740</v>
      </c>
      <c r="BM115">
        <v>106</v>
      </c>
      <c r="BN115">
        <v>0</v>
      </c>
      <c r="BO115">
        <v>106</v>
      </c>
      <c r="BP115">
        <v>204</v>
      </c>
      <c r="BQ115">
        <v>0</v>
      </c>
      <c r="BR115">
        <v>204</v>
      </c>
      <c r="BS115">
        <v>0</v>
      </c>
      <c r="BT115">
        <v>0</v>
      </c>
      <c r="BU115">
        <v>0</v>
      </c>
      <c r="BV115">
        <v>0</v>
      </c>
      <c r="BW115">
        <v>0</v>
      </c>
      <c r="BX115">
        <v>0</v>
      </c>
      <c r="BY115">
        <v>0</v>
      </c>
      <c r="BZ115">
        <v>0</v>
      </c>
      <c r="CA115">
        <v>0</v>
      </c>
      <c r="CB115">
        <v>0</v>
      </c>
      <c r="CC115">
        <v>0</v>
      </c>
      <c r="CD115">
        <v>0</v>
      </c>
      <c r="CE115">
        <v>0</v>
      </c>
      <c r="CF115">
        <v>0</v>
      </c>
      <c r="CG115">
        <v>0</v>
      </c>
      <c r="CH115">
        <v>20748.73</v>
      </c>
      <c r="CI115">
        <v>9048</v>
      </c>
      <c r="CJ115" t="s">
        <v>949</v>
      </c>
      <c r="CK115" t="s">
        <v>117</v>
      </c>
      <c r="CL115" t="s">
        <v>949</v>
      </c>
      <c r="CM115" t="s">
        <v>117</v>
      </c>
      <c r="CN115">
        <v>5822</v>
      </c>
      <c r="CO115">
        <v>1003</v>
      </c>
      <c r="CP115" t="s">
        <v>709</v>
      </c>
      <c r="CQ115" t="s">
        <v>857</v>
      </c>
      <c r="CR115" t="s">
        <v>890</v>
      </c>
      <c r="CS115" t="s">
        <v>710</v>
      </c>
      <c r="CT115">
        <v>4</v>
      </c>
      <c r="CU115" t="s">
        <v>117</v>
      </c>
      <c r="CV115">
        <v>0</v>
      </c>
      <c r="CW115" t="s">
        <v>717</v>
      </c>
      <c r="CX115">
        <v>57</v>
      </c>
      <c r="CY115" t="s">
        <v>711</v>
      </c>
      <c r="CZ115">
        <v>57</v>
      </c>
      <c r="DA115" t="s">
        <v>117</v>
      </c>
      <c r="DB115">
        <v>0</v>
      </c>
      <c r="DC115" t="s">
        <v>69</v>
      </c>
      <c r="DD115" s="133">
        <v>43528.417361111111</v>
      </c>
      <c r="DE115" s="133">
        <v>43528.584027777775</v>
      </c>
      <c r="DF115" s="134">
        <v>43529</v>
      </c>
      <c r="DG115" s="134">
        <v>43529</v>
      </c>
      <c r="DH115" s="133">
        <v>43528.611388888887</v>
      </c>
      <c r="DI115" s="134">
        <v>25570</v>
      </c>
      <c r="DJ115" t="s">
        <v>712</v>
      </c>
      <c r="DK115" t="s">
        <v>713</v>
      </c>
      <c r="DL115" t="s">
        <v>713</v>
      </c>
      <c r="DM115" t="s">
        <v>713</v>
      </c>
      <c r="DN115" t="s">
        <v>859</v>
      </c>
      <c r="DO115" t="s">
        <v>714</v>
      </c>
      <c r="DP115" t="s">
        <v>117</v>
      </c>
      <c r="DQ115" t="s">
        <v>1365</v>
      </c>
      <c r="DR115" s="133">
        <v>43528.448831018519</v>
      </c>
      <c r="DS115">
        <v>536000001</v>
      </c>
      <c r="DT115" s="133">
        <v>43528.611388888887</v>
      </c>
      <c r="DU115">
        <v>10862</v>
      </c>
      <c r="DV115" s="133">
        <v>43528.61246527778</v>
      </c>
      <c r="DW115">
        <v>-501080000</v>
      </c>
      <c r="DX115" t="s">
        <v>715</v>
      </c>
      <c r="DY115">
        <v>2001</v>
      </c>
    </row>
    <row r="116" spans="1:129" x14ac:dyDescent="0.2">
      <c r="A116">
        <v>163</v>
      </c>
      <c r="B116" t="s">
        <v>874</v>
      </c>
      <c r="C116">
        <v>30865</v>
      </c>
      <c r="D116" t="s">
        <v>1198</v>
      </c>
      <c r="E116">
        <v>2</v>
      </c>
      <c r="F116">
        <v>20226393</v>
      </c>
      <c r="G116">
        <v>0</v>
      </c>
      <c r="H116" t="s">
        <v>847</v>
      </c>
      <c r="I116" s="133">
        <v>43529.291666666664</v>
      </c>
      <c r="J116">
        <v>1581</v>
      </c>
      <c r="K116">
        <v>1581</v>
      </c>
      <c r="L116">
        <v>5</v>
      </c>
      <c r="M116">
        <v>5</v>
      </c>
      <c r="N116">
        <v>0</v>
      </c>
      <c r="O116">
        <v>6402</v>
      </c>
      <c r="P116" t="s">
        <v>960</v>
      </c>
      <c r="Q116" t="s">
        <v>117</v>
      </c>
      <c r="R116" t="s">
        <v>117</v>
      </c>
      <c r="S116" t="s">
        <v>117</v>
      </c>
      <c r="T116" t="s">
        <v>117</v>
      </c>
      <c r="U116">
        <v>1</v>
      </c>
      <c r="V116">
        <v>65</v>
      </c>
      <c r="W116">
        <v>65</v>
      </c>
      <c r="X116">
        <v>3</v>
      </c>
      <c r="Y116">
        <v>0</v>
      </c>
      <c r="Z116">
        <v>0</v>
      </c>
      <c r="AA116">
        <v>1</v>
      </c>
      <c r="AB116">
        <v>0</v>
      </c>
      <c r="AC116">
        <v>0</v>
      </c>
      <c r="AD116">
        <v>0</v>
      </c>
      <c r="AE116">
        <v>0</v>
      </c>
      <c r="AF116" t="s">
        <v>888</v>
      </c>
      <c r="AG116">
        <v>58</v>
      </c>
      <c r="AH116">
        <v>58</v>
      </c>
      <c r="AI116">
        <v>0</v>
      </c>
      <c r="AJ116">
        <v>2</v>
      </c>
      <c r="AK116">
        <v>2</v>
      </c>
      <c r="AL116">
        <v>2</v>
      </c>
      <c r="AM116">
        <v>3</v>
      </c>
      <c r="AN116">
        <v>3</v>
      </c>
      <c r="AO116">
        <v>0</v>
      </c>
      <c r="AP116">
        <v>1</v>
      </c>
      <c r="AQ116">
        <v>1</v>
      </c>
      <c r="AR116">
        <v>1</v>
      </c>
      <c r="AS116">
        <v>0</v>
      </c>
      <c r="AT116">
        <v>0</v>
      </c>
      <c r="AU116">
        <v>0</v>
      </c>
      <c r="AV116">
        <v>0</v>
      </c>
      <c r="AW116">
        <v>0</v>
      </c>
      <c r="AX116">
        <v>0</v>
      </c>
      <c r="AY116">
        <v>0</v>
      </c>
      <c r="AZ116">
        <v>0</v>
      </c>
      <c r="BA116">
        <v>0</v>
      </c>
      <c r="BB116">
        <v>0</v>
      </c>
      <c r="BC116">
        <v>0</v>
      </c>
      <c r="BD116">
        <v>0</v>
      </c>
      <c r="BE116">
        <v>2653</v>
      </c>
      <c r="BF116">
        <v>2653</v>
      </c>
      <c r="BG116">
        <v>20</v>
      </c>
      <c r="BH116">
        <v>2633</v>
      </c>
      <c r="BI116">
        <v>0</v>
      </c>
      <c r="BJ116">
        <v>2466</v>
      </c>
      <c r="BK116">
        <v>0</v>
      </c>
      <c r="BL116">
        <v>2466</v>
      </c>
      <c r="BM116">
        <v>19</v>
      </c>
      <c r="BN116">
        <v>19</v>
      </c>
      <c r="BO116">
        <v>0</v>
      </c>
      <c r="BP116">
        <v>149</v>
      </c>
      <c r="BQ116">
        <v>0</v>
      </c>
      <c r="BR116">
        <v>149</v>
      </c>
      <c r="BS116">
        <v>1</v>
      </c>
      <c r="BT116">
        <v>1</v>
      </c>
      <c r="BU116">
        <v>0</v>
      </c>
      <c r="BV116">
        <v>0</v>
      </c>
      <c r="BW116">
        <v>0</v>
      </c>
      <c r="BX116">
        <v>0</v>
      </c>
      <c r="BY116">
        <v>0</v>
      </c>
      <c r="BZ116">
        <v>0</v>
      </c>
      <c r="CA116">
        <v>0</v>
      </c>
      <c r="CB116">
        <v>0</v>
      </c>
      <c r="CC116">
        <v>0</v>
      </c>
      <c r="CD116">
        <v>0</v>
      </c>
      <c r="CE116">
        <v>0</v>
      </c>
      <c r="CF116">
        <v>0</v>
      </c>
      <c r="CG116">
        <v>0</v>
      </c>
      <c r="CH116">
        <v>18720.189999999999</v>
      </c>
      <c r="CI116">
        <v>11485.44</v>
      </c>
      <c r="CJ116" t="s">
        <v>888</v>
      </c>
      <c r="CK116" t="s">
        <v>117</v>
      </c>
      <c r="CL116" t="s">
        <v>888</v>
      </c>
      <c r="CM116" t="s">
        <v>117</v>
      </c>
      <c r="CN116">
        <v>5709</v>
      </c>
      <c r="CO116">
        <v>1003</v>
      </c>
      <c r="CP116" t="s">
        <v>709</v>
      </c>
      <c r="CQ116" t="s">
        <v>857</v>
      </c>
      <c r="CR116" t="s">
        <v>860</v>
      </c>
      <c r="CS116" t="s">
        <v>710</v>
      </c>
      <c r="CT116">
        <v>2</v>
      </c>
      <c r="CU116" t="s">
        <v>117</v>
      </c>
      <c r="CV116">
        <v>0</v>
      </c>
      <c r="CW116" t="s">
        <v>274</v>
      </c>
      <c r="CX116">
        <v>6402</v>
      </c>
      <c r="CY116" t="s">
        <v>711</v>
      </c>
      <c r="CZ116">
        <v>6402</v>
      </c>
      <c r="DA116" t="s">
        <v>117</v>
      </c>
      <c r="DB116">
        <v>0</v>
      </c>
      <c r="DC116" t="s">
        <v>294</v>
      </c>
      <c r="DD116" s="133">
        <v>43528.417361111111</v>
      </c>
      <c r="DE116" s="133">
        <v>43528.584027777775</v>
      </c>
      <c r="DF116" s="134">
        <v>43529</v>
      </c>
      <c r="DG116" s="134">
        <v>43529</v>
      </c>
      <c r="DH116" s="133">
        <v>43528.485092592593</v>
      </c>
      <c r="DI116" s="134">
        <v>25570</v>
      </c>
      <c r="DJ116" t="s">
        <v>712</v>
      </c>
      <c r="DK116" t="s">
        <v>713</v>
      </c>
      <c r="DL116" t="s">
        <v>713</v>
      </c>
      <c r="DM116" t="s">
        <v>713</v>
      </c>
      <c r="DN116" t="s">
        <v>859</v>
      </c>
      <c r="DO116" t="s">
        <v>714</v>
      </c>
      <c r="DP116" t="s">
        <v>117</v>
      </c>
      <c r="DQ116" t="s">
        <v>1201</v>
      </c>
      <c r="DR116" s="133">
        <v>43528.45034722222</v>
      </c>
      <c r="DS116">
        <v>536000001</v>
      </c>
      <c r="DT116" s="133">
        <v>43528.501805555556</v>
      </c>
      <c r="DU116">
        <v>10862</v>
      </c>
      <c r="DV116" s="133">
        <v>43528.604988425926</v>
      </c>
      <c r="DW116">
        <v>-900</v>
      </c>
      <c r="DX116" t="s">
        <v>715</v>
      </c>
      <c r="DY116">
        <v>2061</v>
      </c>
    </row>
    <row r="117" spans="1:129" x14ac:dyDescent="0.2">
      <c r="A117">
        <v>69</v>
      </c>
      <c r="B117" t="s">
        <v>874</v>
      </c>
      <c r="C117">
        <v>30874</v>
      </c>
      <c r="D117" t="s">
        <v>1151</v>
      </c>
      <c r="E117">
        <v>1</v>
      </c>
      <c r="F117">
        <v>20226397</v>
      </c>
      <c r="G117">
        <v>0</v>
      </c>
      <c r="H117" t="s">
        <v>847</v>
      </c>
      <c r="I117" s="133">
        <v>43528.916666666664</v>
      </c>
      <c r="J117">
        <v>1372</v>
      </c>
      <c r="K117">
        <v>1372</v>
      </c>
      <c r="L117">
        <v>24</v>
      </c>
      <c r="M117">
        <v>24</v>
      </c>
      <c r="N117">
        <v>0</v>
      </c>
      <c r="O117">
        <v>4401</v>
      </c>
      <c r="P117" t="s">
        <v>935</v>
      </c>
      <c r="Q117" t="s">
        <v>117</v>
      </c>
      <c r="R117" t="s">
        <v>117</v>
      </c>
      <c r="S117" t="s">
        <v>117</v>
      </c>
      <c r="T117" t="s">
        <v>117</v>
      </c>
      <c r="U117">
        <v>2</v>
      </c>
      <c r="V117">
        <v>9</v>
      </c>
      <c r="W117">
        <v>9</v>
      </c>
      <c r="X117">
        <v>1</v>
      </c>
      <c r="Y117">
        <v>1</v>
      </c>
      <c r="Z117">
        <v>0</v>
      </c>
      <c r="AA117">
        <v>0</v>
      </c>
      <c r="AB117">
        <v>0</v>
      </c>
      <c r="AC117">
        <v>0</v>
      </c>
      <c r="AD117">
        <v>0</v>
      </c>
      <c r="AE117">
        <v>0</v>
      </c>
      <c r="AF117" t="s">
        <v>971</v>
      </c>
      <c r="AG117">
        <v>8</v>
      </c>
      <c r="AH117">
        <v>8</v>
      </c>
      <c r="AI117">
        <v>0</v>
      </c>
      <c r="AJ117">
        <v>0</v>
      </c>
      <c r="AK117">
        <v>0</v>
      </c>
      <c r="AL117">
        <v>0</v>
      </c>
      <c r="AM117">
        <v>1</v>
      </c>
      <c r="AN117">
        <v>1</v>
      </c>
      <c r="AO117">
        <v>1</v>
      </c>
      <c r="AP117">
        <v>0</v>
      </c>
      <c r="AQ117">
        <v>0</v>
      </c>
      <c r="AR117">
        <v>0</v>
      </c>
      <c r="AS117">
        <v>0</v>
      </c>
      <c r="AT117">
        <v>0</v>
      </c>
      <c r="AU117">
        <v>0</v>
      </c>
      <c r="AV117">
        <v>0</v>
      </c>
      <c r="AW117">
        <v>0</v>
      </c>
      <c r="AX117">
        <v>0</v>
      </c>
      <c r="AY117">
        <v>0</v>
      </c>
      <c r="AZ117">
        <v>0</v>
      </c>
      <c r="BA117">
        <v>0</v>
      </c>
      <c r="BB117">
        <v>0</v>
      </c>
      <c r="BC117">
        <v>0</v>
      </c>
      <c r="BD117">
        <v>0</v>
      </c>
      <c r="BE117">
        <v>385</v>
      </c>
      <c r="BF117">
        <v>385</v>
      </c>
      <c r="BG117">
        <v>23</v>
      </c>
      <c r="BH117">
        <v>362</v>
      </c>
      <c r="BI117">
        <v>0</v>
      </c>
      <c r="BJ117">
        <v>362</v>
      </c>
      <c r="BK117">
        <v>0</v>
      </c>
      <c r="BL117">
        <v>362</v>
      </c>
      <c r="BM117">
        <v>0</v>
      </c>
      <c r="BN117">
        <v>0</v>
      </c>
      <c r="BO117">
        <v>0</v>
      </c>
      <c r="BP117">
        <v>23</v>
      </c>
      <c r="BQ117">
        <v>23</v>
      </c>
      <c r="BR117">
        <v>0</v>
      </c>
      <c r="BS117">
        <v>0</v>
      </c>
      <c r="BT117">
        <v>0</v>
      </c>
      <c r="BU117">
        <v>0</v>
      </c>
      <c r="BV117">
        <v>0</v>
      </c>
      <c r="BW117">
        <v>0</v>
      </c>
      <c r="BX117">
        <v>0</v>
      </c>
      <c r="BY117">
        <v>0</v>
      </c>
      <c r="BZ117">
        <v>0</v>
      </c>
      <c r="CA117">
        <v>0</v>
      </c>
      <c r="CB117">
        <v>0</v>
      </c>
      <c r="CC117">
        <v>0</v>
      </c>
      <c r="CD117">
        <v>0</v>
      </c>
      <c r="CE117">
        <v>0</v>
      </c>
      <c r="CF117">
        <v>0</v>
      </c>
      <c r="CG117">
        <v>0</v>
      </c>
      <c r="CH117">
        <v>2672.29</v>
      </c>
      <c r="CI117">
        <v>1584</v>
      </c>
      <c r="CJ117" t="s">
        <v>971</v>
      </c>
      <c r="CK117" t="s">
        <v>117</v>
      </c>
      <c r="CL117" t="s">
        <v>971</v>
      </c>
      <c r="CM117" t="s">
        <v>117</v>
      </c>
      <c r="CN117">
        <v>0</v>
      </c>
      <c r="CO117">
        <v>1003</v>
      </c>
      <c r="CP117" t="s">
        <v>709</v>
      </c>
      <c r="CQ117" t="s">
        <v>903</v>
      </c>
      <c r="CR117" t="s">
        <v>860</v>
      </c>
      <c r="CS117" t="s">
        <v>710</v>
      </c>
      <c r="CT117">
        <v>2</v>
      </c>
      <c r="CU117" t="s">
        <v>1040</v>
      </c>
      <c r="CV117">
        <v>0</v>
      </c>
      <c r="CW117" t="s">
        <v>389</v>
      </c>
      <c r="CX117" t="s">
        <v>1152</v>
      </c>
      <c r="CY117" t="s">
        <v>711</v>
      </c>
      <c r="CZ117" t="s">
        <v>1153</v>
      </c>
      <c r="DA117" t="s">
        <v>117</v>
      </c>
      <c r="DB117">
        <v>0</v>
      </c>
      <c r="DC117" t="s">
        <v>1154</v>
      </c>
      <c r="DD117" s="133">
        <v>43528.454050925924</v>
      </c>
      <c r="DE117" s="134">
        <v>25570</v>
      </c>
      <c r="DF117" s="134">
        <v>43529</v>
      </c>
      <c r="DG117" s="134">
        <v>43528</v>
      </c>
      <c r="DH117" s="133">
        <v>43528.457002314812</v>
      </c>
      <c r="DI117" s="134">
        <v>25570</v>
      </c>
      <c r="DJ117" t="s">
        <v>712</v>
      </c>
      <c r="DK117" t="s">
        <v>713</v>
      </c>
      <c r="DL117" t="s">
        <v>713</v>
      </c>
      <c r="DM117" t="s">
        <v>713</v>
      </c>
      <c r="DN117" t="s">
        <v>715</v>
      </c>
      <c r="DO117" t="s">
        <v>714</v>
      </c>
      <c r="DP117" t="s">
        <v>117</v>
      </c>
      <c r="DQ117" t="s">
        <v>1317</v>
      </c>
      <c r="DR117" s="133">
        <v>43528.454270833332</v>
      </c>
      <c r="DS117">
        <v>10861</v>
      </c>
      <c r="DT117" s="133">
        <v>43528.573553240742</v>
      </c>
      <c r="DU117">
        <v>12028</v>
      </c>
      <c r="DV117" s="133">
        <v>43528.577187499999</v>
      </c>
      <c r="DW117">
        <v>536000001</v>
      </c>
      <c r="DX117" t="s">
        <v>715</v>
      </c>
      <c r="DY117">
        <v>2051</v>
      </c>
    </row>
    <row r="118" spans="1:129" x14ac:dyDescent="0.2">
      <c r="A118">
        <v>66</v>
      </c>
      <c r="B118" t="s">
        <v>874</v>
      </c>
      <c r="C118">
        <v>30874</v>
      </c>
      <c r="D118" t="s">
        <v>1151</v>
      </c>
      <c r="E118">
        <v>1</v>
      </c>
      <c r="F118">
        <v>20226396</v>
      </c>
      <c r="G118">
        <v>0</v>
      </c>
      <c r="H118" t="s">
        <v>847</v>
      </c>
      <c r="I118" s="133">
        <v>43528.916666666664</v>
      </c>
      <c r="J118">
        <v>1372</v>
      </c>
      <c r="K118">
        <v>1372</v>
      </c>
      <c r="L118">
        <v>24</v>
      </c>
      <c r="M118">
        <v>24</v>
      </c>
      <c r="N118">
        <v>0</v>
      </c>
      <c r="O118">
        <v>70</v>
      </c>
      <c r="P118" t="s">
        <v>972</v>
      </c>
      <c r="Q118" t="s">
        <v>117</v>
      </c>
      <c r="R118" t="s">
        <v>117</v>
      </c>
      <c r="S118" t="s">
        <v>117</v>
      </c>
      <c r="T118" t="s">
        <v>117</v>
      </c>
      <c r="U118">
        <v>1</v>
      </c>
      <c r="V118">
        <v>43</v>
      </c>
      <c r="W118">
        <v>43</v>
      </c>
      <c r="X118">
        <v>6</v>
      </c>
      <c r="Y118">
        <v>1</v>
      </c>
      <c r="Z118">
        <v>3</v>
      </c>
      <c r="AA118">
        <v>0</v>
      </c>
      <c r="AB118">
        <v>3</v>
      </c>
      <c r="AC118">
        <v>3</v>
      </c>
      <c r="AD118">
        <v>3</v>
      </c>
      <c r="AE118">
        <v>0</v>
      </c>
      <c r="AF118" t="s">
        <v>971</v>
      </c>
      <c r="AG118">
        <v>32</v>
      </c>
      <c r="AH118">
        <v>32</v>
      </c>
      <c r="AI118">
        <v>0</v>
      </c>
      <c r="AJ118">
        <v>2</v>
      </c>
      <c r="AK118">
        <v>2</v>
      </c>
      <c r="AL118">
        <v>2</v>
      </c>
      <c r="AM118">
        <v>4</v>
      </c>
      <c r="AN118">
        <v>4</v>
      </c>
      <c r="AO118">
        <v>1</v>
      </c>
      <c r="AP118">
        <v>1</v>
      </c>
      <c r="AQ118">
        <v>1</v>
      </c>
      <c r="AR118">
        <v>1</v>
      </c>
      <c r="AS118">
        <v>2</v>
      </c>
      <c r="AT118">
        <v>2</v>
      </c>
      <c r="AU118">
        <v>2</v>
      </c>
      <c r="AV118">
        <v>0</v>
      </c>
      <c r="AW118">
        <v>0</v>
      </c>
      <c r="AX118">
        <v>0</v>
      </c>
      <c r="AY118">
        <v>0</v>
      </c>
      <c r="AZ118">
        <v>0</v>
      </c>
      <c r="BA118">
        <v>0</v>
      </c>
      <c r="BB118">
        <v>0</v>
      </c>
      <c r="BC118">
        <v>0</v>
      </c>
      <c r="BD118">
        <v>0</v>
      </c>
      <c r="BE118">
        <v>1580</v>
      </c>
      <c r="BF118">
        <v>1580</v>
      </c>
      <c r="BG118">
        <v>133</v>
      </c>
      <c r="BH118">
        <v>1447</v>
      </c>
      <c r="BI118">
        <v>0</v>
      </c>
      <c r="BJ118">
        <v>1332</v>
      </c>
      <c r="BK118">
        <v>0</v>
      </c>
      <c r="BL118">
        <v>1332</v>
      </c>
      <c r="BM118">
        <v>40</v>
      </c>
      <c r="BN118">
        <v>40</v>
      </c>
      <c r="BO118">
        <v>0</v>
      </c>
      <c r="BP118">
        <v>83</v>
      </c>
      <c r="BQ118">
        <v>7</v>
      </c>
      <c r="BR118">
        <v>76</v>
      </c>
      <c r="BS118">
        <v>1</v>
      </c>
      <c r="BT118">
        <v>1</v>
      </c>
      <c r="BU118">
        <v>0</v>
      </c>
      <c r="BV118">
        <v>85</v>
      </c>
      <c r="BW118">
        <v>85</v>
      </c>
      <c r="BX118">
        <v>0</v>
      </c>
      <c r="BY118">
        <v>0</v>
      </c>
      <c r="BZ118">
        <v>0</v>
      </c>
      <c r="CA118">
        <v>0</v>
      </c>
      <c r="CB118">
        <v>0</v>
      </c>
      <c r="CC118">
        <v>0</v>
      </c>
      <c r="CD118">
        <v>0</v>
      </c>
      <c r="CE118">
        <v>0</v>
      </c>
      <c r="CF118">
        <v>0</v>
      </c>
      <c r="CG118">
        <v>0</v>
      </c>
      <c r="CH118">
        <v>12705.02</v>
      </c>
      <c r="CI118">
        <v>15825.84</v>
      </c>
      <c r="CJ118" t="s">
        <v>971</v>
      </c>
      <c r="CK118" t="s">
        <v>117</v>
      </c>
      <c r="CL118" t="s">
        <v>971</v>
      </c>
      <c r="CM118" t="s">
        <v>117</v>
      </c>
      <c r="CN118">
        <v>0</v>
      </c>
      <c r="CO118">
        <v>1003</v>
      </c>
      <c r="CP118" t="s">
        <v>709</v>
      </c>
      <c r="CQ118" t="s">
        <v>903</v>
      </c>
      <c r="CR118" t="s">
        <v>860</v>
      </c>
      <c r="CS118" t="s">
        <v>710</v>
      </c>
      <c r="CT118">
        <v>1</v>
      </c>
      <c r="CU118" t="s">
        <v>1040</v>
      </c>
      <c r="CV118">
        <v>0</v>
      </c>
      <c r="CW118" t="s">
        <v>389</v>
      </c>
      <c r="CX118" t="s">
        <v>1152</v>
      </c>
      <c r="CY118" t="s">
        <v>711</v>
      </c>
      <c r="CZ118" t="s">
        <v>1153</v>
      </c>
      <c r="DA118" t="s">
        <v>117</v>
      </c>
      <c r="DB118">
        <v>0</v>
      </c>
      <c r="DC118" t="s">
        <v>1154</v>
      </c>
      <c r="DD118" s="133">
        <v>43528.454050925924</v>
      </c>
      <c r="DE118" s="134">
        <v>25570</v>
      </c>
      <c r="DF118" s="134">
        <v>43529</v>
      </c>
      <c r="DG118" s="134">
        <v>43528</v>
      </c>
      <c r="DH118" s="133">
        <v>43528.457002314812</v>
      </c>
      <c r="DI118" s="134">
        <v>25570</v>
      </c>
      <c r="DJ118" t="s">
        <v>712</v>
      </c>
      <c r="DK118" t="s">
        <v>713</v>
      </c>
      <c r="DL118" t="s">
        <v>713</v>
      </c>
      <c r="DM118" t="s">
        <v>713</v>
      </c>
      <c r="DN118" t="s">
        <v>715</v>
      </c>
      <c r="DO118" t="s">
        <v>714</v>
      </c>
      <c r="DP118" t="s">
        <v>117</v>
      </c>
      <c r="DQ118" t="s">
        <v>1317</v>
      </c>
      <c r="DR118" s="133">
        <v>43528.454270833332</v>
      </c>
      <c r="DS118">
        <v>10861</v>
      </c>
      <c r="DT118" s="133">
        <v>43528.573553240742</v>
      </c>
      <c r="DU118">
        <v>12028</v>
      </c>
      <c r="DV118" s="133">
        <v>43528.577187499999</v>
      </c>
      <c r="DW118">
        <v>536000001</v>
      </c>
      <c r="DX118" t="s">
        <v>715</v>
      </c>
      <c r="DY118">
        <v>2006</v>
      </c>
    </row>
    <row r="119" spans="1:129" x14ac:dyDescent="0.2">
      <c r="A119">
        <v>108</v>
      </c>
      <c r="B119" t="s">
        <v>874</v>
      </c>
      <c r="C119">
        <v>30878</v>
      </c>
      <c r="D119" t="s">
        <v>1252</v>
      </c>
      <c r="E119">
        <v>1</v>
      </c>
      <c r="F119">
        <v>20226400</v>
      </c>
      <c r="G119">
        <v>0</v>
      </c>
      <c r="H119" t="s">
        <v>847</v>
      </c>
      <c r="I119" s="133">
        <v>43528.958333333336</v>
      </c>
      <c r="J119">
        <v>735</v>
      </c>
      <c r="K119">
        <v>735</v>
      </c>
      <c r="L119">
        <v>3</v>
      </c>
      <c r="M119">
        <v>3</v>
      </c>
      <c r="N119">
        <v>0</v>
      </c>
      <c r="O119">
        <v>85</v>
      </c>
      <c r="P119" t="s">
        <v>986</v>
      </c>
      <c r="Q119" t="s">
        <v>117</v>
      </c>
      <c r="R119" t="s">
        <v>117</v>
      </c>
      <c r="S119" t="s">
        <v>117</v>
      </c>
      <c r="T119" t="s">
        <v>117</v>
      </c>
      <c r="U119">
        <v>3</v>
      </c>
      <c r="V119">
        <v>14</v>
      </c>
      <c r="W119">
        <v>14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>
        <v>0</v>
      </c>
      <c r="AE119">
        <v>0</v>
      </c>
      <c r="AF119" t="s">
        <v>1019</v>
      </c>
      <c r="AG119">
        <v>13</v>
      </c>
      <c r="AH119">
        <v>13</v>
      </c>
      <c r="AI119">
        <v>0</v>
      </c>
      <c r="AJ119">
        <v>0</v>
      </c>
      <c r="AK119">
        <v>0</v>
      </c>
      <c r="AL119">
        <v>0</v>
      </c>
      <c r="AM119">
        <v>1</v>
      </c>
      <c r="AN119">
        <v>1</v>
      </c>
      <c r="AO119">
        <v>0</v>
      </c>
      <c r="AP119">
        <v>0</v>
      </c>
      <c r="AQ119">
        <v>0</v>
      </c>
      <c r="AR119">
        <v>0</v>
      </c>
      <c r="AS119">
        <v>0</v>
      </c>
      <c r="AT119">
        <v>0</v>
      </c>
      <c r="AU119">
        <v>0</v>
      </c>
      <c r="AV119">
        <v>0</v>
      </c>
      <c r="AW119">
        <v>0</v>
      </c>
      <c r="AX119">
        <v>0</v>
      </c>
      <c r="AY119">
        <v>0</v>
      </c>
      <c r="AZ119">
        <v>0</v>
      </c>
      <c r="BA119">
        <v>0</v>
      </c>
      <c r="BB119">
        <v>0</v>
      </c>
      <c r="BC119">
        <v>0</v>
      </c>
      <c r="BD119">
        <v>0</v>
      </c>
      <c r="BE119">
        <v>469</v>
      </c>
      <c r="BF119">
        <v>469</v>
      </c>
      <c r="BG119">
        <v>0</v>
      </c>
      <c r="BH119">
        <v>469</v>
      </c>
      <c r="BI119">
        <v>0</v>
      </c>
      <c r="BJ119">
        <v>468</v>
      </c>
      <c r="BK119">
        <v>0</v>
      </c>
      <c r="BL119">
        <v>468</v>
      </c>
      <c r="BM119">
        <v>0</v>
      </c>
      <c r="BN119">
        <v>0</v>
      </c>
      <c r="BO119">
        <v>0</v>
      </c>
      <c r="BP119">
        <v>1</v>
      </c>
      <c r="BQ119">
        <v>0</v>
      </c>
      <c r="BR119">
        <v>1</v>
      </c>
      <c r="BS119">
        <v>0</v>
      </c>
      <c r="BT119">
        <v>0</v>
      </c>
      <c r="BU119">
        <v>0</v>
      </c>
      <c r="BV119">
        <v>0</v>
      </c>
      <c r="BW119">
        <v>0</v>
      </c>
      <c r="BX119">
        <v>0</v>
      </c>
      <c r="BY119">
        <v>0</v>
      </c>
      <c r="BZ119">
        <v>0</v>
      </c>
      <c r="CA119">
        <v>0</v>
      </c>
      <c r="CB119">
        <v>0</v>
      </c>
      <c r="CC119">
        <v>0</v>
      </c>
      <c r="CD119">
        <v>0</v>
      </c>
      <c r="CE119">
        <v>0</v>
      </c>
      <c r="CF119">
        <v>0</v>
      </c>
      <c r="CG119">
        <v>0</v>
      </c>
      <c r="CH119">
        <v>3450</v>
      </c>
      <c r="CI119">
        <v>1948.8</v>
      </c>
      <c r="CJ119" t="s">
        <v>1019</v>
      </c>
      <c r="CK119" t="s">
        <v>117</v>
      </c>
      <c r="CL119" t="s">
        <v>1019</v>
      </c>
      <c r="CM119" t="s">
        <v>117</v>
      </c>
      <c r="CN119">
        <v>0</v>
      </c>
      <c r="CO119">
        <v>1003</v>
      </c>
      <c r="CP119" t="s">
        <v>709</v>
      </c>
      <c r="CQ119" t="s">
        <v>903</v>
      </c>
      <c r="CR119" t="s">
        <v>860</v>
      </c>
      <c r="CS119" t="s">
        <v>710</v>
      </c>
      <c r="CT119">
        <v>1</v>
      </c>
      <c r="CU119" t="s">
        <v>1045</v>
      </c>
      <c r="CV119">
        <v>0</v>
      </c>
      <c r="CW119" t="s">
        <v>721</v>
      </c>
      <c r="CX119" t="s">
        <v>1253</v>
      </c>
      <c r="CY119" t="s">
        <v>711</v>
      </c>
      <c r="CZ119" t="s">
        <v>1254</v>
      </c>
      <c r="DA119" t="s">
        <v>117</v>
      </c>
      <c r="DB119">
        <v>0</v>
      </c>
      <c r="DC119" t="s">
        <v>281</v>
      </c>
      <c r="DD119" s="133">
        <v>43528.455277777779</v>
      </c>
      <c r="DE119" s="134">
        <v>25570</v>
      </c>
      <c r="DF119" s="134">
        <v>43529</v>
      </c>
      <c r="DG119" s="134">
        <v>43528</v>
      </c>
      <c r="DH119" s="133">
        <v>43528.461562500001</v>
      </c>
      <c r="DI119" s="134">
        <v>25570</v>
      </c>
      <c r="DJ119" t="s">
        <v>712</v>
      </c>
      <c r="DK119" t="s">
        <v>713</v>
      </c>
      <c r="DL119" t="s">
        <v>713</v>
      </c>
      <c r="DM119" t="s">
        <v>713</v>
      </c>
      <c r="DN119" t="s">
        <v>715</v>
      </c>
      <c r="DO119" t="s">
        <v>714</v>
      </c>
      <c r="DP119" t="s">
        <v>117</v>
      </c>
      <c r="DQ119" t="s">
        <v>1321</v>
      </c>
      <c r="DR119" s="133">
        <v>43528.45548611111</v>
      </c>
      <c r="DS119">
        <v>10861</v>
      </c>
      <c r="DT119" s="133">
        <v>43528.461562500001</v>
      </c>
      <c r="DU119">
        <v>10862</v>
      </c>
      <c r="DV119" s="133">
        <v>43528.544236111113</v>
      </c>
      <c r="DW119">
        <v>536000001</v>
      </c>
      <c r="DX119" t="s">
        <v>715</v>
      </c>
      <c r="DY119">
        <v>2014</v>
      </c>
    </row>
    <row r="120" spans="1:129" x14ac:dyDescent="0.2">
      <c r="A120">
        <v>107</v>
      </c>
      <c r="B120" t="s">
        <v>874</v>
      </c>
      <c r="C120">
        <v>30878</v>
      </c>
      <c r="D120" t="s">
        <v>1252</v>
      </c>
      <c r="E120">
        <v>1</v>
      </c>
      <c r="F120">
        <v>20226399</v>
      </c>
      <c r="G120">
        <v>0</v>
      </c>
      <c r="H120" t="s">
        <v>847</v>
      </c>
      <c r="I120" s="133">
        <v>43528.958333333336</v>
      </c>
      <c r="J120">
        <v>735</v>
      </c>
      <c r="K120">
        <v>735</v>
      </c>
      <c r="L120">
        <v>3</v>
      </c>
      <c r="M120">
        <v>3</v>
      </c>
      <c r="N120">
        <v>0</v>
      </c>
      <c r="O120">
        <v>8201</v>
      </c>
      <c r="P120" t="s">
        <v>981</v>
      </c>
      <c r="Q120" t="s">
        <v>117</v>
      </c>
      <c r="R120" t="s">
        <v>117</v>
      </c>
      <c r="S120" t="s">
        <v>117</v>
      </c>
      <c r="T120" t="s">
        <v>117</v>
      </c>
      <c r="U120">
        <v>2</v>
      </c>
      <c r="V120">
        <v>23</v>
      </c>
      <c r="W120">
        <v>23</v>
      </c>
      <c r="X120">
        <v>1</v>
      </c>
      <c r="Y120">
        <v>0</v>
      </c>
      <c r="Z120">
        <v>0</v>
      </c>
      <c r="AA120">
        <v>1</v>
      </c>
      <c r="AB120">
        <v>0</v>
      </c>
      <c r="AC120">
        <v>0</v>
      </c>
      <c r="AD120">
        <v>0</v>
      </c>
      <c r="AE120">
        <v>0</v>
      </c>
      <c r="AF120" t="s">
        <v>1019</v>
      </c>
      <c r="AG120">
        <v>20</v>
      </c>
      <c r="AH120">
        <v>20</v>
      </c>
      <c r="AI120">
        <v>0</v>
      </c>
      <c r="AJ120">
        <v>1</v>
      </c>
      <c r="AK120">
        <v>1</v>
      </c>
      <c r="AL120">
        <v>1</v>
      </c>
      <c r="AM120">
        <v>1</v>
      </c>
      <c r="AN120">
        <v>1</v>
      </c>
      <c r="AO120">
        <v>0</v>
      </c>
      <c r="AP120">
        <v>0</v>
      </c>
      <c r="AQ120">
        <v>0</v>
      </c>
      <c r="AR120">
        <v>0</v>
      </c>
      <c r="AS120">
        <v>0</v>
      </c>
      <c r="AT120">
        <v>0</v>
      </c>
      <c r="AU120">
        <v>0</v>
      </c>
      <c r="AV120">
        <v>0</v>
      </c>
      <c r="AW120">
        <v>0</v>
      </c>
      <c r="AX120">
        <v>0</v>
      </c>
      <c r="AY120">
        <v>0</v>
      </c>
      <c r="AZ120">
        <v>0</v>
      </c>
      <c r="BA120">
        <v>0</v>
      </c>
      <c r="BB120">
        <v>0</v>
      </c>
      <c r="BC120">
        <v>0</v>
      </c>
      <c r="BD120">
        <v>0</v>
      </c>
      <c r="BE120">
        <v>738</v>
      </c>
      <c r="BF120">
        <v>738</v>
      </c>
      <c r="BG120">
        <v>5</v>
      </c>
      <c r="BH120">
        <v>733</v>
      </c>
      <c r="BI120">
        <v>0</v>
      </c>
      <c r="BJ120">
        <v>684</v>
      </c>
      <c r="BK120">
        <v>0</v>
      </c>
      <c r="BL120">
        <v>684</v>
      </c>
      <c r="BM120">
        <v>5</v>
      </c>
      <c r="BN120">
        <v>5</v>
      </c>
      <c r="BO120">
        <v>0</v>
      </c>
      <c r="BP120">
        <v>39</v>
      </c>
      <c r="BQ120">
        <v>0</v>
      </c>
      <c r="BR120">
        <v>39</v>
      </c>
      <c r="BS120">
        <v>0</v>
      </c>
      <c r="BT120">
        <v>0</v>
      </c>
      <c r="BU120">
        <v>0</v>
      </c>
      <c r="BV120">
        <v>0</v>
      </c>
      <c r="BW120">
        <v>0</v>
      </c>
      <c r="BX120">
        <v>0</v>
      </c>
      <c r="BY120">
        <v>0</v>
      </c>
      <c r="BZ120">
        <v>0</v>
      </c>
      <c r="CA120">
        <v>0</v>
      </c>
      <c r="CB120">
        <v>0</v>
      </c>
      <c r="CC120">
        <v>0</v>
      </c>
      <c r="CD120">
        <v>0</v>
      </c>
      <c r="CE120">
        <v>0</v>
      </c>
      <c r="CF120">
        <v>0</v>
      </c>
      <c r="CG120">
        <v>0</v>
      </c>
      <c r="CH120">
        <v>5056.6899999999996</v>
      </c>
      <c r="CI120">
        <v>3566.4</v>
      </c>
      <c r="CJ120" t="s">
        <v>1019</v>
      </c>
      <c r="CK120" t="s">
        <v>117</v>
      </c>
      <c r="CL120" t="s">
        <v>1019</v>
      </c>
      <c r="CM120" t="s">
        <v>117</v>
      </c>
      <c r="CN120">
        <v>0</v>
      </c>
      <c r="CO120">
        <v>1003</v>
      </c>
      <c r="CP120" t="s">
        <v>709</v>
      </c>
      <c r="CQ120" t="s">
        <v>903</v>
      </c>
      <c r="CR120" t="s">
        <v>860</v>
      </c>
      <c r="CS120" t="s">
        <v>710</v>
      </c>
      <c r="CT120">
        <v>1</v>
      </c>
      <c r="CU120" t="s">
        <v>1045</v>
      </c>
      <c r="CV120">
        <v>0</v>
      </c>
      <c r="CW120" t="s">
        <v>721</v>
      </c>
      <c r="CX120" t="s">
        <v>1253</v>
      </c>
      <c r="CY120" t="s">
        <v>711</v>
      </c>
      <c r="CZ120" t="s">
        <v>1254</v>
      </c>
      <c r="DA120" t="s">
        <v>117</v>
      </c>
      <c r="DB120">
        <v>0</v>
      </c>
      <c r="DC120" t="s">
        <v>281</v>
      </c>
      <c r="DD120" s="133">
        <v>43528.455277777779</v>
      </c>
      <c r="DE120" s="134">
        <v>25570</v>
      </c>
      <c r="DF120" s="134">
        <v>43529</v>
      </c>
      <c r="DG120" s="134">
        <v>43528</v>
      </c>
      <c r="DH120" s="133">
        <v>43528.461562500001</v>
      </c>
      <c r="DI120" s="134">
        <v>25570</v>
      </c>
      <c r="DJ120" t="s">
        <v>712</v>
      </c>
      <c r="DK120" t="s">
        <v>713</v>
      </c>
      <c r="DL120" t="s">
        <v>713</v>
      </c>
      <c r="DM120" t="s">
        <v>713</v>
      </c>
      <c r="DN120" t="s">
        <v>715</v>
      </c>
      <c r="DO120" t="s">
        <v>714</v>
      </c>
      <c r="DP120" t="s">
        <v>117</v>
      </c>
      <c r="DQ120" t="s">
        <v>1321</v>
      </c>
      <c r="DR120" s="133">
        <v>43528.45548611111</v>
      </c>
      <c r="DS120">
        <v>10861</v>
      </c>
      <c r="DT120" s="133">
        <v>43528.461562500001</v>
      </c>
      <c r="DU120">
        <v>10862</v>
      </c>
      <c r="DV120" s="133">
        <v>43528.544236111113</v>
      </c>
      <c r="DW120">
        <v>536000001</v>
      </c>
      <c r="DX120" t="s">
        <v>715</v>
      </c>
      <c r="DY120">
        <v>2075</v>
      </c>
    </row>
    <row r="121" spans="1:129" x14ac:dyDescent="0.2">
      <c r="A121">
        <v>105</v>
      </c>
      <c r="B121" t="s">
        <v>874</v>
      </c>
      <c r="C121">
        <v>30878</v>
      </c>
      <c r="D121" t="s">
        <v>1252</v>
      </c>
      <c r="E121">
        <v>1</v>
      </c>
      <c r="F121">
        <v>20226398</v>
      </c>
      <c r="G121">
        <v>0</v>
      </c>
      <c r="H121" t="s">
        <v>847</v>
      </c>
      <c r="I121" s="133">
        <v>43528.958333333336</v>
      </c>
      <c r="J121">
        <v>735</v>
      </c>
      <c r="K121">
        <v>735</v>
      </c>
      <c r="L121">
        <v>3</v>
      </c>
      <c r="M121">
        <v>3</v>
      </c>
      <c r="N121">
        <v>0</v>
      </c>
      <c r="O121">
        <v>82</v>
      </c>
      <c r="P121" t="s">
        <v>944</v>
      </c>
      <c r="Q121" t="s">
        <v>117</v>
      </c>
      <c r="R121" t="s">
        <v>117</v>
      </c>
      <c r="S121" t="s">
        <v>117</v>
      </c>
      <c r="T121" t="s">
        <v>117</v>
      </c>
      <c r="U121">
        <v>1</v>
      </c>
      <c r="V121">
        <v>13</v>
      </c>
      <c r="W121">
        <v>13</v>
      </c>
      <c r="X121">
        <v>1</v>
      </c>
      <c r="Y121">
        <v>0</v>
      </c>
      <c r="Z121">
        <v>0</v>
      </c>
      <c r="AA121">
        <v>1</v>
      </c>
      <c r="AB121">
        <v>0</v>
      </c>
      <c r="AC121">
        <v>0</v>
      </c>
      <c r="AD121">
        <v>0</v>
      </c>
      <c r="AE121">
        <v>0</v>
      </c>
      <c r="AF121" t="s">
        <v>1019</v>
      </c>
      <c r="AG121">
        <v>11</v>
      </c>
      <c r="AH121">
        <v>11</v>
      </c>
      <c r="AI121">
        <v>0</v>
      </c>
      <c r="AJ121">
        <v>0</v>
      </c>
      <c r="AK121">
        <v>0</v>
      </c>
      <c r="AL121">
        <v>0</v>
      </c>
      <c r="AM121">
        <v>1</v>
      </c>
      <c r="AN121">
        <v>1</v>
      </c>
      <c r="AO121">
        <v>0</v>
      </c>
      <c r="AP121">
        <v>1</v>
      </c>
      <c r="AQ121">
        <v>1</v>
      </c>
      <c r="AR121">
        <v>1</v>
      </c>
      <c r="AS121">
        <v>0</v>
      </c>
      <c r="AT121">
        <v>0</v>
      </c>
      <c r="AU121">
        <v>0</v>
      </c>
      <c r="AV121">
        <v>0</v>
      </c>
      <c r="AW121">
        <v>0</v>
      </c>
      <c r="AX121">
        <v>0</v>
      </c>
      <c r="AY121">
        <v>0</v>
      </c>
      <c r="AZ121">
        <v>0</v>
      </c>
      <c r="BA121">
        <v>0</v>
      </c>
      <c r="BB121">
        <v>0</v>
      </c>
      <c r="BC121">
        <v>0</v>
      </c>
      <c r="BD121">
        <v>0</v>
      </c>
      <c r="BE121">
        <v>347</v>
      </c>
      <c r="BF121">
        <v>347</v>
      </c>
      <c r="BG121">
        <v>1</v>
      </c>
      <c r="BH121">
        <v>346</v>
      </c>
      <c r="BI121">
        <v>0</v>
      </c>
      <c r="BJ121">
        <v>345</v>
      </c>
      <c r="BK121">
        <v>0</v>
      </c>
      <c r="BL121">
        <v>345</v>
      </c>
      <c r="BM121">
        <v>0</v>
      </c>
      <c r="BN121">
        <v>0</v>
      </c>
      <c r="BO121">
        <v>0</v>
      </c>
      <c r="BP121">
        <v>1</v>
      </c>
      <c r="BQ121">
        <v>0</v>
      </c>
      <c r="BR121">
        <v>1</v>
      </c>
      <c r="BS121">
        <v>1</v>
      </c>
      <c r="BT121">
        <v>1</v>
      </c>
      <c r="BU121">
        <v>0</v>
      </c>
      <c r="BV121">
        <v>0</v>
      </c>
      <c r="BW121">
        <v>0</v>
      </c>
      <c r="BX121">
        <v>0</v>
      </c>
      <c r="BY121">
        <v>0</v>
      </c>
      <c r="BZ121">
        <v>0</v>
      </c>
      <c r="CA121">
        <v>0</v>
      </c>
      <c r="CB121">
        <v>0</v>
      </c>
      <c r="CC121">
        <v>0</v>
      </c>
      <c r="CD121">
        <v>0</v>
      </c>
      <c r="CE121">
        <v>0</v>
      </c>
      <c r="CF121">
        <v>0</v>
      </c>
      <c r="CG121">
        <v>0</v>
      </c>
      <c r="CH121">
        <v>2858.66</v>
      </c>
      <c r="CI121">
        <v>3733.44</v>
      </c>
      <c r="CJ121" t="s">
        <v>1019</v>
      </c>
      <c r="CK121" t="s">
        <v>117</v>
      </c>
      <c r="CL121" t="s">
        <v>1019</v>
      </c>
      <c r="CM121" t="s">
        <v>117</v>
      </c>
      <c r="CN121">
        <v>0</v>
      </c>
      <c r="CO121">
        <v>1003</v>
      </c>
      <c r="CP121" t="s">
        <v>709</v>
      </c>
      <c r="CQ121" t="s">
        <v>903</v>
      </c>
      <c r="CR121" t="s">
        <v>860</v>
      </c>
      <c r="CS121" t="s">
        <v>710</v>
      </c>
      <c r="CT121">
        <v>1</v>
      </c>
      <c r="CU121" t="s">
        <v>1045</v>
      </c>
      <c r="CV121">
        <v>0</v>
      </c>
      <c r="CW121" t="s">
        <v>721</v>
      </c>
      <c r="CX121" t="s">
        <v>1253</v>
      </c>
      <c r="CY121" t="s">
        <v>711</v>
      </c>
      <c r="CZ121" t="s">
        <v>1254</v>
      </c>
      <c r="DA121" t="s">
        <v>117</v>
      </c>
      <c r="DB121">
        <v>0</v>
      </c>
      <c r="DC121" t="s">
        <v>281</v>
      </c>
      <c r="DD121" s="133">
        <v>43528.455277777779</v>
      </c>
      <c r="DE121" s="134">
        <v>25570</v>
      </c>
      <c r="DF121" s="134">
        <v>43529</v>
      </c>
      <c r="DG121" s="134">
        <v>43528</v>
      </c>
      <c r="DH121" s="133">
        <v>43528.461562500001</v>
      </c>
      <c r="DI121" s="134">
        <v>25570</v>
      </c>
      <c r="DJ121" t="s">
        <v>712</v>
      </c>
      <c r="DK121" t="s">
        <v>713</v>
      </c>
      <c r="DL121" t="s">
        <v>713</v>
      </c>
      <c r="DM121" t="s">
        <v>713</v>
      </c>
      <c r="DN121" t="s">
        <v>715</v>
      </c>
      <c r="DO121" t="s">
        <v>714</v>
      </c>
      <c r="DP121" t="s">
        <v>117</v>
      </c>
      <c r="DQ121" t="s">
        <v>1321</v>
      </c>
      <c r="DR121" s="133">
        <v>43528.45548611111</v>
      </c>
      <c r="DS121">
        <v>10861</v>
      </c>
      <c r="DT121" s="133">
        <v>43528.461562500001</v>
      </c>
      <c r="DU121">
        <v>10862</v>
      </c>
      <c r="DV121" s="133">
        <v>43528.544236111113</v>
      </c>
      <c r="DW121">
        <v>536000001</v>
      </c>
      <c r="DX121" t="s">
        <v>715</v>
      </c>
      <c r="DY121">
        <v>2012</v>
      </c>
    </row>
    <row r="122" spans="1:129" x14ac:dyDescent="0.2">
      <c r="A122">
        <v>165</v>
      </c>
      <c r="B122" t="s">
        <v>874</v>
      </c>
      <c r="C122">
        <v>30881</v>
      </c>
      <c r="D122" t="s">
        <v>1219</v>
      </c>
      <c r="E122">
        <v>2</v>
      </c>
      <c r="F122">
        <v>20226401</v>
      </c>
      <c r="G122">
        <v>0</v>
      </c>
      <c r="H122" t="s">
        <v>847</v>
      </c>
      <c r="I122" s="133">
        <v>43529.291666666664</v>
      </c>
      <c r="J122">
        <v>2185</v>
      </c>
      <c r="K122">
        <v>2185</v>
      </c>
      <c r="L122">
        <v>0</v>
      </c>
      <c r="M122">
        <v>0</v>
      </c>
      <c r="N122">
        <v>0</v>
      </c>
      <c r="O122">
        <v>73</v>
      </c>
      <c r="P122" t="s">
        <v>975</v>
      </c>
      <c r="Q122" t="s">
        <v>117</v>
      </c>
      <c r="R122" t="s">
        <v>117</v>
      </c>
      <c r="S122" t="s">
        <v>117</v>
      </c>
      <c r="T122" t="s">
        <v>117</v>
      </c>
      <c r="U122">
        <v>1</v>
      </c>
      <c r="V122">
        <v>65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>
        <v>0</v>
      </c>
      <c r="AE122">
        <v>0</v>
      </c>
      <c r="AF122" t="s">
        <v>1003</v>
      </c>
      <c r="AG122">
        <v>55</v>
      </c>
      <c r="AH122">
        <v>0</v>
      </c>
      <c r="AI122">
        <v>0</v>
      </c>
      <c r="AJ122">
        <v>1</v>
      </c>
      <c r="AK122">
        <v>0</v>
      </c>
      <c r="AL122">
        <v>0</v>
      </c>
      <c r="AM122">
        <v>6</v>
      </c>
      <c r="AN122">
        <v>0</v>
      </c>
      <c r="AO122">
        <v>0</v>
      </c>
      <c r="AP122">
        <v>3</v>
      </c>
      <c r="AQ122">
        <v>0</v>
      </c>
      <c r="AR122">
        <v>0</v>
      </c>
      <c r="AS122">
        <v>0</v>
      </c>
      <c r="AT122">
        <v>0</v>
      </c>
      <c r="AU122">
        <v>0</v>
      </c>
      <c r="AV122">
        <v>0</v>
      </c>
      <c r="AW122">
        <v>0</v>
      </c>
      <c r="AX122">
        <v>0</v>
      </c>
      <c r="AY122">
        <v>0</v>
      </c>
      <c r="AZ122">
        <v>0</v>
      </c>
      <c r="BA122">
        <v>0</v>
      </c>
      <c r="BB122">
        <v>0</v>
      </c>
      <c r="BC122">
        <v>0</v>
      </c>
      <c r="BD122">
        <v>0</v>
      </c>
      <c r="BE122">
        <v>3014</v>
      </c>
      <c r="BF122">
        <v>0</v>
      </c>
      <c r="BG122">
        <v>0</v>
      </c>
      <c r="BH122">
        <v>3014</v>
      </c>
      <c r="BI122">
        <v>0</v>
      </c>
      <c r="BJ122">
        <v>2730</v>
      </c>
      <c r="BK122">
        <v>0</v>
      </c>
      <c r="BL122">
        <v>2730</v>
      </c>
      <c r="BM122">
        <v>32</v>
      </c>
      <c r="BN122">
        <v>0</v>
      </c>
      <c r="BO122">
        <v>32</v>
      </c>
      <c r="BP122">
        <v>247</v>
      </c>
      <c r="BQ122">
        <v>0</v>
      </c>
      <c r="BR122">
        <v>247</v>
      </c>
      <c r="BS122">
        <v>5</v>
      </c>
      <c r="BT122">
        <v>0</v>
      </c>
      <c r="BU122">
        <v>5</v>
      </c>
      <c r="BV122">
        <v>0</v>
      </c>
      <c r="BW122">
        <v>0</v>
      </c>
      <c r="BX122">
        <v>0</v>
      </c>
      <c r="BY122">
        <v>0</v>
      </c>
      <c r="BZ122">
        <v>0</v>
      </c>
      <c r="CA122">
        <v>0</v>
      </c>
      <c r="CB122">
        <v>0</v>
      </c>
      <c r="CC122">
        <v>0</v>
      </c>
      <c r="CD122">
        <v>0</v>
      </c>
      <c r="CE122">
        <v>0</v>
      </c>
      <c r="CF122">
        <v>0</v>
      </c>
      <c r="CG122">
        <v>0</v>
      </c>
      <c r="CH122">
        <v>23492.49</v>
      </c>
      <c r="CI122">
        <v>9048</v>
      </c>
      <c r="CJ122" t="s">
        <v>1003</v>
      </c>
      <c r="CK122" t="s">
        <v>117</v>
      </c>
      <c r="CL122" t="s">
        <v>1003</v>
      </c>
      <c r="CM122" t="s">
        <v>117</v>
      </c>
      <c r="CN122">
        <v>6056</v>
      </c>
      <c r="CO122">
        <v>1003</v>
      </c>
      <c r="CP122" t="s">
        <v>709</v>
      </c>
      <c r="CQ122" t="s">
        <v>1047</v>
      </c>
      <c r="CR122" t="s">
        <v>890</v>
      </c>
      <c r="CS122" t="s">
        <v>710</v>
      </c>
      <c r="CT122">
        <v>3</v>
      </c>
      <c r="CU122" t="s">
        <v>117</v>
      </c>
      <c r="CV122">
        <v>0</v>
      </c>
      <c r="CW122" t="s">
        <v>273</v>
      </c>
      <c r="CX122">
        <v>73</v>
      </c>
      <c r="CY122" t="s">
        <v>711</v>
      </c>
      <c r="CZ122">
        <v>73</v>
      </c>
      <c r="DA122" t="s">
        <v>117</v>
      </c>
      <c r="DB122">
        <v>0</v>
      </c>
      <c r="DC122" t="s">
        <v>326</v>
      </c>
      <c r="DD122" s="133">
        <v>43528.417361111111</v>
      </c>
      <c r="DE122" s="133">
        <v>43528.584027777775</v>
      </c>
      <c r="DF122" s="134">
        <v>43529</v>
      </c>
      <c r="DG122" s="134">
        <v>43529</v>
      </c>
      <c r="DH122" s="133">
        <v>43528.61136574074</v>
      </c>
      <c r="DI122" s="134">
        <v>25570</v>
      </c>
      <c r="DJ122" t="s">
        <v>712</v>
      </c>
      <c r="DK122" t="s">
        <v>713</v>
      </c>
      <c r="DL122" t="s">
        <v>713</v>
      </c>
      <c r="DM122" t="s">
        <v>713</v>
      </c>
      <c r="DN122" t="s">
        <v>859</v>
      </c>
      <c r="DO122" t="s">
        <v>714</v>
      </c>
      <c r="DP122" t="s">
        <v>1346</v>
      </c>
      <c r="DQ122" t="s">
        <v>1222</v>
      </c>
      <c r="DR122" s="133">
        <v>43528.456458333334</v>
      </c>
      <c r="DS122">
        <v>536000002</v>
      </c>
      <c r="DT122" s="133">
        <v>43528.61136574074</v>
      </c>
      <c r="DU122">
        <v>10862</v>
      </c>
      <c r="DV122" s="133">
        <v>43528.612187500003</v>
      </c>
      <c r="DW122">
        <v>-541010000</v>
      </c>
      <c r="DX122" t="s">
        <v>715</v>
      </c>
      <c r="DY122">
        <v>2008</v>
      </c>
    </row>
    <row r="123" spans="1:129" x14ac:dyDescent="0.2">
      <c r="A123">
        <v>145</v>
      </c>
      <c r="B123" t="s">
        <v>874</v>
      </c>
      <c r="C123">
        <v>30885</v>
      </c>
      <c r="D123" t="s">
        <v>1265</v>
      </c>
      <c r="E123">
        <v>2</v>
      </c>
      <c r="F123">
        <v>20226404</v>
      </c>
      <c r="G123">
        <v>0</v>
      </c>
      <c r="H123" t="s">
        <v>847</v>
      </c>
      <c r="I123" s="133">
        <v>43529.208333333336</v>
      </c>
      <c r="J123">
        <v>1118</v>
      </c>
      <c r="K123">
        <v>1118</v>
      </c>
      <c r="L123">
        <v>9</v>
      </c>
      <c r="M123">
        <v>9</v>
      </c>
      <c r="N123">
        <v>0</v>
      </c>
      <c r="O123">
        <v>91</v>
      </c>
      <c r="P123" t="s">
        <v>990</v>
      </c>
      <c r="Q123" t="s">
        <v>117</v>
      </c>
      <c r="R123" t="s">
        <v>117</v>
      </c>
      <c r="S123" t="s">
        <v>117</v>
      </c>
      <c r="T123" t="s">
        <v>117</v>
      </c>
      <c r="U123">
        <v>1</v>
      </c>
      <c r="V123">
        <v>52</v>
      </c>
      <c r="W123">
        <v>52</v>
      </c>
      <c r="X123">
        <v>9</v>
      </c>
      <c r="Y123">
        <v>9</v>
      </c>
      <c r="Z123">
        <v>0</v>
      </c>
      <c r="AA123">
        <v>0</v>
      </c>
      <c r="AB123">
        <v>0</v>
      </c>
      <c r="AC123">
        <v>0</v>
      </c>
      <c r="AD123">
        <v>0</v>
      </c>
      <c r="AE123">
        <v>0</v>
      </c>
      <c r="AF123" t="s">
        <v>1014</v>
      </c>
      <c r="AG123">
        <v>41</v>
      </c>
      <c r="AH123">
        <v>41</v>
      </c>
      <c r="AI123">
        <v>0</v>
      </c>
      <c r="AJ123">
        <v>1</v>
      </c>
      <c r="AK123">
        <v>1</v>
      </c>
      <c r="AL123">
        <v>0</v>
      </c>
      <c r="AM123">
        <v>1</v>
      </c>
      <c r="AN123">
        <v>1</v>
      </c>
      <c r="AO123">
        <v>0</v>
      </c>
      <c r="AP123">
        <v>0</v>
      </c>
      <c r="AQ123">
        <v>0</v>
      </c>
      <c r="AR123">
        <v>0</v>
      </c>
      <c r="AS123">
        <v>9</v>
      </c>
      <c r="AT123">
        <v>9</v>
      </c>
      <c r="AU123">
        <v>9</v>
      </c>
      <c r="AV123">
        <v>0</v>
      </c>
      <c r="AW123">
        <v>0</v>
      </c>
      <c r="AX123">
        <v>0</v>
      </c>
      <c r="AY123">
        <v>0</v>
      </c>
      <c r="AZ123">
        <v>0</v>
      </c>
      <c r="BA123">
        <v>0</v>
      </c>
      <c r="BB123">
        <v>0</v>
      </c>
      <c r="BC123">
        <v>0</v>
      </c>
      <c r="BD123">
        <v>0</v>
      </c>
      <c r="BE123">
        <v>2662</v>
      </c>
      <c r="BF123">
        <v>2658</v>
      </c>
      <c r="BG123">
        <v>234</v>
      </c>
      <c r="BH123">
        <v>2424</v>
      </c>
      <c r="BI123">
        <v>4</v>
      </c>
      <c r="BJ123">
        <v>2382</v>
      </c>
      <c r="BK123">
        <v>0</v>
      </c>
      <c r="BL123">
        <v>2382</v>
      </c>
      <c r="BM123">
        <v>8</v>
      </c>
      <c r="BN123">
        <v>0</v>
      </c>
      <c r="BO123">
        <v>8</v>
      </c>
      <c r="BP123">
        <v>34</v>
      </c>
      <c r="BQ123">
        <v>0</v>
      </c>
      <c r="BR123">
        <v>34</v>
      </c>
      <c r="BS123">
        <v>0</v>
      </c>
      <c r="BT123">
        <v>0</v>
      </c>
      <c r="BU123">
        <v>0</v>
      </c>
      <c r="BV123">
        <v>234</v>
      </c>
      <c r="BW123">
        <v>234</v>
      </c>
      <c r="BX123">
        <v>0</v>
      </c>
      <c r="BY123">
        <v>0</v>
      </c>
      <c r="BZ123">
        <v>0</v>
      </c>
      <c r="CA123">
        <v>0</v>
      </c>
      <c r="CB123">
        <v>0</v>
      </c>
      <c r="CC123">
        <v>0</v>
      </c>
      <c r="CD123">
        <v>0</v>
      </c>
      <c r="CE123">
        <v>0</v>
      </c>
      <c r="CF123">
        <v>0</v>
      </c>
      <c r="CG123">
        <v>0</v>
      </c>
      <c r="CH123">
        <v>23445.37</v>
      </c>
      <c r="CI123">
        <v>30194.880000000001</v>
      </c>
      <c r="CJ123" t="s">
        <v>1014</v>
      </c>
      <c r="CK123" t="s">
        <v>117</v>
      </c>
      <c r="CL123" t="s">
        <v>1014</v>
      </c>
      <c r="CM123" t="s">
        <v>117</v>
      </c>
      <c r="CN123">
        <v>5953</v>
      </c>
      <c r="CO123">
        <v>1003</v>
      </c>
      <c r="CP123" t="s">
        <v>709</v>
      </c>
      <c r="CQ123" t="s">
        <v>857</v>
      </c>
      <c r="CR123" t="s">
        <v>890</v>
      </c>
      <c r="CS123" t="s">
        <v>710</v>
      </c>
      <c r="CT123">
        <v>3</v>
      </c>
      <c r="CU123" t="s">
        <v>117</v>
      </c>
      <c r="CV123">
        <v>0</v>
      </c>
      <c r="CW123" t="s">
        <v>264</v>
      </c>
      <c r="CX123">
        <v>91</v>
      </c>
      <c r="CY123" t="s">
        <v>711</v>
      </c>
      <c r="CZ123">
        <v>91</v>
      </c>
      <c r="DA123" t="s">
        <v>117</v>
      </c>
      <c r="DB123">
        <v>0</v>
      </c>
      <c r="DC123" t="s">
        <v>1268</v>
      </c>
      <c r="DD123" s="133">
        <v>43528.417361111111</v>
      </c>
      <c r="DE123" s="133">
        <v>43528.584027777775</v>
      </c>
      <c r="DF123" s="134">
        <v>43529</v>
      </c>
      <c r="DG123" s="134">
        <v>43529</v>
      </c>
      <c r="DH123" s="133">
        <v>43528.607488425929</v>
      </c>
      <c r="DI123" s="134">
        <v>25570</v>
      </c>
      <c r="DJ123" t="s">
        <v>712</v>
      </c>
      <c r="DK123" t="s">
        <v>713</v>
      </c>
      <c r="DL123" t="s">
        <v>713</v>
      </c>
      <c r="DM123" t="s">
        <v>713</v>
      </c>
      <c r="DN123" t="s">
        <v>859</v>
      </c>
      <c r="DO123" t="s">
        <v>714</v>
      </c>
      <c r="DP123" t="s">
        <v>117</v>
      </c>
      <c r="DQ123" t="s">
        <v>1336</v>
      </c>
      <c r="DR123" s="133">
        <v>43528.457094907404</v>
      </c>
      <c r="DS123">
        <v>536000002</v>
      </c>
      <c r="DT123" s="133">
        <v>43528.607488425929</v>
      </c>
      <c r="DU123">
        <v>10862</v>
      </c>
      <c r="DV123" s="133">
        <v>43528.610127314816</v>
      </c>
      <c r="DW123">
        <v>-508090000</v>
      </c>
      <c r="DX123" t="s">
        <v>715</v>
      </c>
      <c r="DY123">
        <v>2017</v>
      </c>
    </row>
    <row r="124" spans="1:129" x14ac:dyDescent="0.2">
      <c r="A124">
        <v>106</v>
      </c>
      <c r="B124" t="s">
        <v>874</v>
      </c>
      <c r="C124">
        <v>30886</v>
      </c>
      <c r="D124" t="s">
        <v>1167</v>
      </c>
      <c r="E124">
        <v>1</v>
      </c>
      <c r="F124">
        <v>20226407</v>
      </c>
      <c r="G124">
        <v>0</v>
      </c>
      <c r="H124" t="s">
        <v>847</v>
      </c>
      <c r="I124" s="133">
        <v>43528.958333333336</v>
      </c>
      <c r="J124">
        <v>452</v>
      </c>
      <c r="K124">
        <v>452</v>
      </c>
      <c r="L124">
        <v>12</v>
      </c>
      <c r="M124">
        <v>12</v>
      </c>
      <c r="N124">
        <v>0</v>
      </c>
      <c r="O124">
        <v>4902</v>
      </c>
      <c r="P124" t="s">
        <v>946</v>
      </c>
      <c r="Q124" t="s">
        <v>117</v>
      </c>
      <c r="R124" t="s">
        <v>117</v>
      </c>
      <c r="S124" t="s">
        <v>117</v>
      </c>
      <c r="T124" t="s">
        <v>117</v>
      </c>
      <c r="U124">
        <v>2</v>
      </c>
      <c r="V124">
        <v>24</v>
      </c>
      <c r="W124">
        <v>24</v>
      </c>
      <c r="X124">
        <v>5</v>
      </c>
      <c r="Y124">
        <v>4</v>
      </c>
      <c r="Z124">
        <v>0</v>
      </c>
      <c r="AA124">
        <v>1</v>
      </c>
      <c r="AB124">
        <v>0</v>
      </c>
      <c r="AC124">
        <v>0</v>
      </c>
      <c r="AD124">
        <v>0</v>
      </c>
      <c r="AE124">
        <v>0</v>
      </c>
      <c r="AF124" t="s">
        <v>1013</v>
      </c>
      <c r="AG124">
        <v>18</v>
      </c>
      <c r="AH124">
        <v>18</v>
      </c>
      <c r="AI124">
        <v>0</v>
      </c>
      <c r="AJ124">
        <v>0</v>
      </c>
      <c r="AK124">
        <v>0</v>
      </c>
      <c r="AL124">
        <v>0</v>
      </c>
      <c r="AM124">
        <v>1</v>
      </c>
      <c r="AN124">
        <v>1</v>
      </c>
      <c r="AO124">
        <v>0</v>
      </c>
      <c r="AP124">
        <v>0</v>
      </c>
      <c r="AQ124">
        <v>0</v>
      </c>
      <c r="AR124">
        <v>0</v>
      </c>
      <c r="AS124">
        <v>4</v>
      </c>
      <c r="AT124">
        <v>4</v>
      </c>
      <c r="AU124">
        <v>4</v>
      </c>
      <c r="AV124">
        <v>0</v>
      </c>
      <c r="AW124">
        <v>0</v>
      </c>
      <c r="AX124">
        <v>0</v>
      </c>
      <c r="AY124">
        <v>0</v>
      </c>
      <c r="AZ124">
        <v>0</v>
      </c>
      <c r="BA124">
        <v>0</v>
      </c>
      <c r="BB124">
        <v>0</v>
      </c>
      <c r="BC124">
        <v>0</v>
      </c>
      <c r="BD124">
        <v>0</v>
      </c>
      <c r="BE124">
        <v>655</v>
      </c>
      <c r="BF124">
        <v>655</v>
      </c>
      <c r="BG124">
        <v>29</v>
      </c>
      <c r="BH124">
        <v>626</v>
      </c>
      <c r="BI124">
        <v>0</v>
      </c>
      <c r="BJ124">
        <v>624</v>
      </c>
      <c r="BK124">
        <v>0</v>
      </c>
      <c r="BL124">
        <v>624</v>
      </c>
      <c r="BM124">
        <v>0</v>
      </c>
      <c r="BN124">
        <v>0</v>
      </c>
      <c r="BO124">
        <v>0</v>
      </c>
      <c r="BP124">
        <v>2</v>
      </c>
      <c r="BQ124">
        <v>0</v>
      </c>
      <c r="BR124">
        <v>2</v>
      </c>
      <c r="BS124">
        <v>0</v>
      </c>
      <c r="BT124">
        <v>0</v>
      </c>
      <c r="BU124">
        <v>0</v>
      </c>
      <c r="BV124">
        <v>5</v>
      </c>
      <c r="BW124">
        <v>5</v>
      </c>
      <c r="BX124">
        <v>0</v>
      </c>
      <c r="BY124">
        <v>0</v>
      </c>
      <c r="BZ124">
        <v>0</v>
      </c>
      <c r="CA124">
        <v>0</v>
      </c>
      <c r="CB124">
        <v>0</v>
      </c>
      <c r="CC124">
        <v>0</v>
      </c>
      <c r="CD124">
        <v>0</v>
      </c>
      <c r="CE124">
        <v>0</v>
      </c>
      <c r="CF124">
        <v>0</v>
      </c>
      <c r="CG124">
        <v>0</v>
      </c>
      <c r="CH124">
        <v>8654.4599999999991</v>
      </c>
      <c r="CI124">
        <v>15988.08</v>
      </c>
      <c r="CJ124" t="s">
        <v>1013</v>
      </c>
      <c r="CK124" t="s">
        <v>117</v>
      </c>
      <c r="CL124" t="s">
        <v>1013</v>
      </c>
      <c r="CM124" t="s">
        <v>117</v>
      </c>
      <c r="CN124">
        <v>0</v>
      </c>
      <c r="CO124">
        <v>1003</v>
      </c>
      <c r="CP124" t="s">
        <v>709</v>
      </c>
      <c r="CQ124" t="s">
        <v>857</v>
      </c>
      <c r="CR124" t="s">
        <v>858</v>
      </c>
      <c r="CS124" t="s">
        <v>710</v>
      </c>
      <c r="CT124">
        <v>2</v>
      </c>
      <c r="CU124" t="s">
        <v>117</v>
      </c>
      <c r="CV124">
        <v>0</v>
      </c>
      <c r="CW124" t="s">
        <v>272</v>
      </c>
      <c r="CX124" t="s">
        <v>1168</v>
      </c>
      <c r="CY124" t="s">
        <v>711</v>
      </c>
      <c r="CZ124" t="s">
        <v>1169</v>
      </c>
      <c r="DA124" t="s">
        <v>117</v>
      </c>
      <c r="DB124">
        <v>0</v>
      </c>
      <c r="DC124" t="s">
        <v>597</v>
      </c>
      <c r="DD124" s="133">
        <v>43528.457013888888</v>
      </c>
      <c r="DE124" s="134">
        <v>25570</v>
      </c>
      <c r="DF124" s="134">
        <v>43529</v>
      </c>
      <c r="DG124" s="134">
        <v>43528</v>
      </c>
      <c r="DH124" s="133">
        <v>43528.461562500001</v>
      </c>
      <c r="DI124" s="134">
        <v>25570</v>
      </c>
      <c r="DJ124" t="s">
        <v>712</v>
      </c>
      <c r="DK124" t="s">
        <v>713</v>
      </c>
      <c r="DL124" t="s">
        <v>713</v>
      </c>
      <c r="DM124" t="s">
        <v>713</v>
      </c>
      <c r="DN124" t="s">
        <v>715</v>
      </c>
      <c r="DO124" t="s">
        <v>714</v>
      </c>
      <c r="DP124" t="s">
        <v>117</v>
      </c>
      <c r="DQ124" t="s">
        <v>1318</v>
      </c>
      <c r="DR124" s="133">
        <v>43528.45716435185</v>
      </c>
      <c r="DS124">
        <v>10861</v>
      </c>
      <c r="DT124" s="133">
        <v>43528.583078703705</v>
      </c>
      <c r="DU124">
        <v>13606</v>
      </c>
      <c r="DV124" s="133">
        <v>43528.575798611113</v>
      </c>
      <c r="DW124">
        <v>-900</v>
      </c>
      <c r="DX124" t="s">
        <v>715</v>
      </c>
      <c r="DY124">
        <v>2092</v>
      </c>
    </row>
    <row r="125" spans="1:129" x14ac:dyDescent="0.2">
      <c r="A125">
        <v>100</v>
      </c>
      <c r="B125" t="s">
        <v>874</v>
      </c>
      <c r="C125">
        <v>30886</v>
      </c>
      <c r="D125" t="s">
        <v>1167</v>
      </c>
      <c r="E125">
        <v>1</v>
      </c>
      <c r="F125">
        <v>20226405</v>
      </c>
      <c r="G125">
        <v>0</v>
      </c>
      <c r="H125" t="s">
        <v>847</v>
      </c>
      <c r="I125" s="133">
        <v>43528.958333333336</v>
      </c>
      <c r="J125">
        <v>452</v>
      </c>
      <c r="K125">
        <v>452</v>
      </c>
      <c r="L125">
        <v>12</v>
      </c>
      <c r="M125">
        <v>12</v>
      </c>
      <c r="N125">
        <v>0</v>
      </c>
      <c r="O125">
        <v>13</v>
      </c>
      <c r="P125" t="s">
        <v>906</v>
      </c>
      <c r="Q125" t="s">
        <v>117</v>
      </c>
      <c r="R125" t="s">
        <v>117</v>
      </c>
      <c r="S125" t="s">
        <v>117</v>
      </c>
      <c r="T125" t="s">
        <v>117</v>
      </c>
      <c r="U125">
        <v>1</v>
      </c>
      <c r="V125">
        <v>14</v>
      </c>
      <c r="W125">
        <v>14</v>
      </c>
      <c r="X125">
        <v>4</v>
      </c>
      <c r="Y125">
        <v>4</v>
      </c>
      <c r="Z125">
        <v>0</v>
      </c>
      <c r="AA125">
        <v>0</v>
      </c>
      <c r="AB125">
        <v>0</v>
      </c>
      <c r="AC125">
        <v>0</v>
      </c>
      <c r="AD125">
        <v>0</v>
      </c>
      <c r="AE125">
        <v>0</v>
      </c>
      <c r="AF125" t="s">
        <v>1013</v>
      </c>
      <c r="AG125">
        <v>8</v>
      </c>
      <c r="AH125">
        <v>8</v>
      </c>
      <c r="AI125">
        <v>0</v>
      </c>
      <c r="AJ125">
        <v>0</v>
      </c>
      <c r="AK125">
        <v>0</v>
      </c>
      <c r="AL125">
        <v>0</v>
      </c>
      <c r="AM125">
        <v>2</v>
      </c>
      <c r="AN125">
        <v>2</v>
      </c>
      <c r="AO125">
        <v>0</v>
      </c>
      <c r="AP125">
        <v>0</v>
      </c>
      <c r="AQ125">
        <v>0</v>
      </c>
      <c r="AR125">
        <v>0</v>
      </c>
      <c r="AS125">
        <v>4</v>
      </c>
      <c r="AT125">
        <v>4</v>
      </c>
      <c r="AU125">
        <v>4</v>
      </c>
      <c r="AV125">
        <v>0</v>
      </c>
      <c r="AW125">
        <v>0</v>
      </c>
      <c r="AX125">
        <v>0</v>
      </c>
      <c r="AY125">
        <v>0</v>
      </c>
      <c r="AZ125">
        <v>0</v>
      </c>
      <c r="BA125">
        <v>0</v>
      </c>
      <c r="BB125">
        <v>0</v>
      </c>
      <c r="BC125">
        <v>0</v>
      </c>
      <c r="BD125">
        <v>0</v>
      </c>
      <c r="BE125">
        <v>305</v>
      </c>
      <c r="BF125">
        <v>305</v>
      </c>
      <c r="BG125">
        <v>4</v>
      </c>
      <c r="BH125">
        <v>301</v>
      </c>
      <c r="BI125">
        <v>0</v>
      </c>
      <c r="BJ125">
        <v>253</v>
      </c>
      <c r="BK125">
        <v>0</v>
      </c>
      <c r="BL125">
        <v>253</v>
      </c>
      <c r="BM125">
        <v>0</v>
      </c>
      <c r="BN125">
        <v>0</v>
      </c>
      <c r="BO125">
        <v>0</v>
      </c>
      <c r="BP125">
        <v>48</v>
      </c>
      <c r="BQ125">
        <v>0</v>
      </c>
      <c r="BR125">
        <v>48</v>
      </c>
      <c r="BS125">
        <v>0</v>
      </c>
      <c r="BT125">
        <v>0</v>
      </c>
      <c r="BU125">
        <v>0</v>
      </c>
      <c r="BV125">
        <v>4</v>
      </c>
      <c r="BW125">
        <v>4</v>
      </c>
      <c r="BX125">
        <v>0</v>
      </c>
      <c r="BY125">
        <v>0</v>
      </c>
      <c r="BZ125">
        <v>0</v>
      </c>
      <c r="CA125">
        <v>0</v>
      </c>
      <c r="CB125">
        <v>0</v>
      </c>
      <c r="CC125">
        <v>0</v>
      </c>
      <c r="CD125">
        <v>0</v>
      </c>
      <c r="CE125">
        <v>0</v>
      </c>
      <c r="CF125">
        <v>0</v>
      </c>
      <c r="CG125">
        <v>0</v>
      </c>
      <c r="CH125">
        <v>2607.66</v>
      </c>
      <c r="CI125">
        <v>9993.6</v>
      </c>
      <c r="CJ125" t="s">
        <v>1013</v>
      </c>
      <c r="CK125" t="s">
        <v>117</v>
      </c>
      <c r="CL125" t="s">
        <v>1013</v>
      </c>
      <c r="CM125" t="s">
        <v>117</v>
      </c>
      <c r="CN125">
        <v>0</v>
      </c>
      <c r="CO125">
        <v>1003</v>
      </c>
      <c r="CP125" t="s">
        <v>709</v>
      </c>
      <c r="CQ125" t="s">
        <v>857</v>
      </c>
      <c r="CR125" t="s">
        <v>858</v>
      </c>
      <c r="CS125" t="s">
        <v>710</v>
      </c>
      <c r="CT125">
        <v>1</v>
      </c>
      <c r="CU125" t="s">
        <v>117</v>
      </c>
      <c r="CV125">
        <v>0</v>
      </c>
      <c r="CW125" t="s">
        <v>272</v>
      </c>
      <c r="CX125" t="s">
        <v>1168</v>
      </c>
      <c r="CY125" t="s">
        <v>711</v>
      </c>
      <c r="CZ125" t="s">
        <v>1169</v>
      </c>
      <c r="DA125" t="s">
        <v>117</v>
      </c>
      <c r="DB125">
        <v>0</v>
      </c>
      <c r="DC125" t="s">
        <v>597</v>
      </c>
      <c r="DD125" s="133">
        <v>43528.457013888888</v>
      </c>
      <c r="DE125" s="134">
        <v>25570</v>
      </c>
      <c r="DF125" s="134">
        <v>43529</v>
      </c>
      <c r="DG125" s="134">
        <v>43528</v>
      </c>
      <c r="DH125" s="133">
        <v>43528.461562500001</v>
      </c>
      <c r="DI125" s="134">
        <v>25570</v>
      </c>
      <c r="DJ125" t="s">
        <v>712</v>
      </c>
      <c r="DK125" t="s">
        <v>713</v>
      </c>
      <c r="DL125" t="s">
        <v>713</v>
      </c>
      <c r="DM125" t="s">
        <v>713</v>
      </c>
      <c r="DN125" t="s">
        <v>715</v>
      </c>
      <c r="DO125" t="s">
        <v>714</v>
      </c>
      <c r="DP125" t="s">
        <v>117</v>
      </c>
      <c r="DQ125" t="s">
        <v>1318</v>
      </c>
      <c r="DR125" s="133">
        <v>43528.45716435185</v>
      </c>
      <c r="DS125">
        <v>10861</v>
      </c>
      <c r="DT125" s="133">
        <v>43528.583078703705</v>
      </c>
      <c r="DU125">
        <v>13606</v>
      </c>
      <c r="DV125" s="133">
        <v>43528.575798611113</v>
      </c>
      <c r="DW125">
        <v>-900</v>
      </c>
      <c r="DX125" t="s">
        <v>715</v>
      </c>
      <c r="DY125">
        <v>1981</v>
      </c>
    </row>
    <row r="126" spans="1:129" x14ac:dyDescent="0.2">
      <c r="A126">
        <v>211</v>
      </c>
      <c r="B126" t="s">
        <v>874</v>
      </c>
      <c r="C126">
        <v>30887</v>
      </c>
      <c r="D126" t="s">
        <v>1265</v>
      </c>
      <c r="E126">
        <v>3</v>
      </c>
      <c r="F126">
        <v>20226406</v>
      </c>
      <c r="G126">
        <v>0</v>
      </c>
      <c r="H126" t="s">
        <v>847</v>
      </c>
      <c r="I126" s="133">
        <v>43529.5</v>
      </c>
      <c r="J126">
        <v>1993</v>
      </c>
      <c r="K126">
        <v>1993</v>
      </c>
      <c r="L126">
        <v>0</v>
      </c>
      <c r="M126">
        <v>0</v>
      </c>
      <c r="N126">
        <v>0</v>
      </c>
      <c r="O126">
        <v>91</v>
      </c>
      <c r="P126" t="s">
        <v>990</v>
      </c>
      <c r="Q126" t="s">
        <v>117</v>
      </c>
      <c r="R126" t="s">
        <v>117</v>
      </c>
      <c r="S126" t="s">
        <v>117</v>
      </c>
      <c r="T126" t="s">
        <v>117</v>
      </c>
      <c r="U126">
        <v>1</v>
      </c>
      <c r="V126">
        <v>64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>
        <v>0</v>
      </c>
      <c r="AE126">
        <v>0</v>
      </c>
      <c r="AF126" t="s">
        <v>1014</v>
      </c>
      <c r="AG126">
        <v>57</v>
      </c>
      <c r="AH126">
        <v>0</v>
      </c>
      <c r="AI126">
        <v>0</v>
      </c>
      <c r="AJ126">
        <v>3</v>
      </c>
      <c r="AK126">
        <v>0</v>
      </c>
      <c r="AL126">
        <v>0</v>
      </c>
      <c r="AM126">
        <v>3</v>
      </c>
      <c r="AN126">
        <v>0</v>
      </c>
      <c r="AO126">
        <v>0</v>
      </c>
      <c r="AP126">
        <v>0</v>
      </c>
      <c r="AQ126">
        <v>0</v>
      </c>
      <c r="AR126">
        <v>0</v>
      </c>
      <c r="AS126">
        <v>0</v>
      </c>
      <c r="AT126">
        <v>0</v>
      </c>
      <c r="AU126">
        <v>0</v>
      </c>
      <c r="AV126">
        <v>0</v>
      </c>
      <c r="AW126">
        <v>0</v>
      </c>
      <c r="AX126">
        <v>0</v>
      </c>
      <c r="AY126">
        <v>0</v>
      </c>
      <c r="AZ126">
        <v>0</v>
      </c>
      <c r="BA126">
        <v>0</v>
      </c>
      <c r="BB126">
        <v>0</v>
      </c>
      <c r="BC126">
        <v>0</v>
      </c>
      <c r="BD126">
        <v>0</v>
      </c>
      <c r="BE126">
        <v>3562</v>
      </c>
      <c r="BF126">
        <v>0</v>
      </c>
      <c r="BG126">
        <v>0</v>
      </c>
      <c r="BH126">
        <v>3562</v>
      </c>
      <c r="BI126">
        <v>0</v>
      </c>
      <c r="BJ126">
        <v>3245</v>
      </c>
      <c r="BK126">
        <v>0</v>
      </c>
      <c r="BL126">
        <v>3245</v>
      </c>
      <c r="BM126">
        <v>139</v>
      </c>
      <c r="BN126">
        <v>0</v>
      </c>
      <c r="BO126">
        <v>139</v>
      </c>
      <c r="BP126">
        <v>133</v>
      </c>
      <c r="BQ126">
        <v>0</v>
      </c>
      <c r="BR126">
        <v>133</v>
      </c>
      <c r="BS126">
        <v>0</v>
      </c>
      <c r="BT126">
        <v>0</v>
      </c>
      <c r="BU126">
        <v>0</v>
      </c>
      <c r="BV126">
        <v>0</v>
      </c>
      <c r="BW126">
        <v>0</v>
      </c>
      <c r="BX126">
        <v>0</v>
      </c>
      <c r="BY126">
        <v>0</v>
      </c>
      <c r="BZ126">
        <v>0</v>
      </c>
      <c r="CA126">
        <v>0</v>
      </c>
      <c r="CB126">
        <v>0</v>
      </c>
      <c r="CC126">
        <v>0</v>
      </c>
      <c r="CD126">
        <v>0</v>
      </c>
      <c r="CE126">
        <v>0</v>
      </c>
      <c r="CF126">
        <v>0</v>
      </c>
      <c r="CG126">
        <v>0</v>
      </c>
      <c r="CH126">
        <v>23556.22</v>
      </c>
      <c r="CI126">
        <v>8908.7999999999993</v>
      </c>
      <c r="CJ126" t="s">
        <v>1014</v>
      </c>
      <c r="CK126" t="s">
        <v>117</v>
      </c>
      <c r="CL126" t="s">
        <v>1014</v>
      </c>
      <c r="CM126" t="s">
        <v>117</v>
      </c>
      <c r="CN126">
        <v>5953</v>
      </c>
      <c r="CO126">
        <v>1003</v>
      </c>
      <c r="CP126" t="s">
        <v>709</v>
      </c>
      <c r="CQ126" t="s">
        <v>857</v>
      </c>
      <c r="CR126" t="s">
        <v>890</v>
      </c>
      <c r="CS126" t="s">
        <v>710</v>
      </c>
      <c r="CT126">
        <v>2</v>
      </c>
      <c r="CU126" t="s">
        <v>117</v>
      </c>
      <c r="CV126">
        <v>0</v>
      </c>
      <c r="CW126" t="s">
        <v>387</v>
      </c>
      <c r="CX126">
        <v>91</v>
      </c>
      <c r="CY126" t="s">
        <v>711</v>
      </c>
      <c r="CZ126">
        <v>91</v>
      </c>
      <c r="DA126" t="s">
        <v>117</v>
      </c>
      <c r="DB126">
        <v>0</v>
      </c>
      <c r="DC126" t="s">
        <v>295</v>
      </c>
      <c r="DD126" s="133">
        <v>43528.418055555558</v>
      </c>
      <c r="DE126" s="133">
        <v>43528.584722222222</v>
      </c>
      <c r="DF126" s="134">
        <v>43529</v>
      </c>
      <c r="DG126" s="134">
        <v>43529</v>
      </c>
      <c r="DH126" s="133">
        <v>43528.61141203704</v>
      </c>
      <c r="DI126" s="134">
        <v>25570</v>
      </c>
      <c r="DJ126" t="s">
        <v>712</v>
      </c>
      <c r="DK126" t="s">
        <v>713</v>
      </c>
      <c r="DL126" t="s">
        <v>713</v>
      </c>
      <c r="DM126" t="s">
        <v>713</v>
      </c>
      <c r="DN126" t="s">
        <v>859</v>
      </c>
      <c r="DO126" t="s">
        <v>714</v>
      </c>
      <c r="DP126" t="s">
        <v>117</v>
      </c>
      <c r="DQ126" t="s">
        <v>1336</v>
      </c>
      <c r="DR126" s="133">
        <v>43528.457256944443</v>
      </c>
      <c r="DS126">
        <v>536000002</v>
      </c>
      <c r="DT126" s="133">
        <v>43528.61141203704</v>
      </c>
      <c r="DU126">
        <v>10862</v>
      </c>
      <c r="DV126" s="133">
        <v>43528.612615740742</v>
      </c>
      <c r="DW126">
        <v>-501080000</v>
      </c>
      <c r="DX126" t="s">
        <v>715</v>
      </c>
      <c r="DY126">
        <v>2017</v>
      </c>
    </row>
    <row r="127" spans="1:129" x14ac:dyDescent="0.2">
      <c r="A127">
        <v>131</v>
      </c>
      <c r="B127" t="s">
        <v>874</v>
      </c>
      <c r="C127">
        <v>30894</v>
      </c>
      <c r="D127" t="s">
        <v>1241</v>
      </c>
      <c r="E127">
        <v>1</v>
      </c>
      <c r="F127">
        <v>20226411</v>
      </c>
      <c r="G127">
        <v>0</v>
      </c>
      <c r="H127" t="s">
        <v>847</v>
      </c>
      <c r="I127" s="133">
        <v>43529.041666666664</v>
      </c>
      <c r="J127">
        <v>1298</v>
      </c>
      <c r="K127">
        <v>1298</v>
      </c>
      <c r="L127">
        <v>7</v>
      </c>
      <c r="M127">
        <v>7</v>
      </c>
      <c r="N127">
        <v>0</v>
      </c>
      <c r="O127">
        <v>8003</v>
      </c>
      <c r="P127" t="s">
        <v>1048</v>
      </c>
      <c r="Q127" t="s">
        <v>117</v>
      </c>
      <c r="R127" t="s">
        <v>117</v>
      </c>
      <c r="S127" t="s">
        <v>117</v>
      </c>
      <c r="T127" t="s">
        <v>117</v>
      </c>
      <c r="U127">
        <v>2</v>
      </c>
      <c r="V127">
        <v>27</v>
      </c>
      <c r="W127">
        <v>27</v>
      </c>
      <c r="X127">
        <v>4</v>
      </c>
      <c r="Y127">
        <v>3</v>
      </c>
      <c r="Z127">
        <v>0</v>
      </c>
      <c r="AA127">
        <v>1</v>
      </c>
      <c r="AB127">
        <v>0</v>
      </c>
      <c r="AC127">
        <v>0</v>
      </c>
      <c r="AD127">
        <v>0</v>
      </c>
      <c r="AE127">
        <v>0</v>
      </c>
      <c r="AF127" t="s">
        <v>942</v>
      </c>
      <c r="AG127">
        <v>21</v>
      </c>
      <c r="AH127">
        <v>21</v>
      </c>
      <c r="AI127">
        <v>0</v>
      </c>
      <c r="AJ127">
        <v>0</v>
      </c>
      <c r="AK127">
        <v>0</v>
      </c>
      <c r="AL127">
        <v>0</v>
      </c>
      <c r="AM127">
        <v>2</v>
      </c>
      <c r="AN127">
        <v>2</v>
      </c>
      <c r="AO127">
        <v>0</v>
      </c>
      <c r="AP127">
        <v>1</v>
      </c>
      <c r="AQ127">
        <v>1</v>
      </c>
      <c r="AR127">
        <v>1</v>
      </c>
      <c r="AS127">
        <v>3</v>
      </c>
      <c r="AT127">
        <v>3</v>
      </c>
      <c r="AU127">
        <v>3</v>
      </c>
      <c r="AV127">
        <v>0</v>
      </c>
      <c r="AW127">
        <v>0</v>
      </c>
      <c r="AX127">
        <v>0</v>
      </c>
      <c r="AY127">
        <v>0</v>
      </c>
      <c r="AZ127">
        <v>0</v>
      </c>
      <c r="BA127">
        <v>0</v>
      </c>
      <c r="BB127">
        <v>0</v>
      </c>
      <c r="BC127">
        <v>0</v>
      </c>
      <c r="BD127">
        <v>0</v>
      </c>
      <c r="BE127">
        <v>1060.5999999999999</v>
      </c>
      <c r="BF127">
        <v>1060.5999999999999</v>
      </c>
      <c r="BG127">
        <v>4</v>
      </c>
      <c r="BH127">
        <v>1056.5999999999999</v>
      </c>
      <c r="BI127">
        <v>0</v>
      </c>
      <c r="BJ127">
        <v>1000</v>
      </c>
      <c r="BK127">
        <v>0</v>
      </c>
      <c r="BL127">
        <v>1000</v>
      </c>
      <c r="BM127">
        <v>0</v>
      </c>
      <c r="BN127">
        <v>0</v>
      </c>
      <c r="BO127">
        <v>0</v>
      </c>
      <c r="BP127">
        <v>56</v>
      </c>
      <c r="BQ127">
        <v>0</v>
      </c>
      <c r="BR127">
        <v>56</v>
      </c>
      <c r="BS127">
        <v>1</v>
      </c>
      <c r="BT127">
        <v>1</v>
      </c>
      <c r="BU127">
        <v>0</v>
      </c>
      <c r="BV127">
        <v>3</v>
      </c>
      <c r="BW127">
        <v>3</v>
      </c>
      <c r="BX127">
        <v>0</v>
      </c>
      <c r="BY127">
        <v>0</v>
      </c>
      <c r="BZ127">
        <v>0</v>
      </c>
      <c r="CA127">
        <v>0</v>
      </c>
      <c r="CB127">
        <v>0</v>
      </c>
      <c r="CC127">
        <v>0</v>
      </c>
      <c r="CD127">
        <v>0</v>
      </c>
      <c r="CE127">
        <v>0</v>
      </c>
      <c r="CF127">
        <v>0</v>
      </c>
      <c r="CG127">
        <v>0</v>
      </c>
      <c r="CH127">
        <v>10238.66</v>
      </c>
      <c r="CI127">
        <v>11297.52</v>
      </c>
      <c r="CJ127" t="s">
        <v>942</v>
      </c>
      <c r="CK127" t="s">
        <v>117</v>
      </c>
      <c r="CL127" t="s">
        <v>942</v>
      </c>
      <c r="CM127" t="s">
        <v>117</v>
      </c>
      <c r="CN127">
        <v>0</v>
      </c>
      <c r="CO127">
        <v>1003</v>
      </c>
      <c r="CP127" t="s">
        <v>709</v>
      </c>
      <c r="CQ127" t="s">
        <v>857</v>
      </c>
      <c r="CR127" t="s">
        <v>858</v>
      </c>
      <c r="CS127" t="s">
        <v>710</v>
      </c>
      <c r="CT127">
        <v>2</v>
      </c>
      <c r="CU127" t="s">
        <v>117</v>
      </c>
      <c r="CV127">
        <v>0</v>
      </c>
      <c r="CW127" t="s">
        <v>279</v>
      </c>
      <c r="CX127" t="s">
        <v>1242</v>
      </c>
      <c r="CY127" t="s">
        <v>711</v>
      </c>
      <c r="CZ127" t="s">
        <v>1243</v>
      </c>
      <c r="DA127" t="s">
        <v>117</v>
      </c>
      <c r="DB127">
        <v>0</v>
      </c>
      <c r="DC127" t="s">
        <v>1244</v>
      </c>
      <c r="DD127" s="133">
        <v>43528.458819444444</v>
      </c>
      <c r="DE127" s="134">
        <v>25570</v>
      </c>
      <c r="DF127" s="134">
        <v>43529</v>
      </c>
      <c r="DG127" s="134">
        <v>43529</v>
      </c>
      <c r="DH127" s="133">
        <v>43528.485092592593</v>
      </c>
      <c r="DI127" s="134">
        <v>25570</v>
      </c>
      <c r="DJ127" t="s">
        <v>712</v>
      </c>
      <c r="DK127" t="s">
        <v>713</v>
      </c>
      <c r="DL127" t="s">
        <v>713</v>
      </c>
      <c r="DM127" t="s">
        <v>713</v>
      </c>
      <c r="DN127" t="s">
        <v>715</v>
      </c>
      <c r="DO127" t="s">
        <v>714</v>
      </c>
      <c r="DP127" t="s">
        <v>117</v>
      </c>
      <c r="DQ127" t="s">
        <v>1245</v>
      </c>
      <c r="DR127" s="133">
        <v>43528.459027777775</v>
      </c>
      <c r="DS127">
        <v>10861</v>
      </c>
      <c r="DT127" s="133">
        <v>43528.485092592593</v>
      </c>
      <c r="DU127">
        <v>10862</v>
      </c>
      <c r="DV127" s="133">
        <v>43528.569861111115</v>
      </c>
      <c r="DW127">
        <v>-508410000</v>
      </c>
      <c r="DX127" t="s">
        <v>715</v>
      </c>
      <c r="DY127">
        <v>2074</v>
      </c>
    </row>
    <row r="128" spans="1:129" x14ac:dyDescent="0.2">
      <c r="A128">
        <v>126</v>
      </c>
      <c r="B128" t="s">
        <v>874</v>
      </c>
      <c r="C128">
        <v>30894</v>
      </c>
      <c r="D128" t="s">
        <v>1241</v>
      </c>
      <c r="E128">
        <v>1</v>
      </c>
      <c r="F128">
        <v>20226410</v>
      </c>
      <c r="G128">
        <v>0</v>
      </c>
      <c r="H128" t="s">
        <v>847</v>
      </c>
      <c r="I128" s="133">
        <v>43529.041666666664</v>
      </c>
      <c r="J128">
        <v>1298</v>
      </c>
      <c r="K128">
        <v>1298</v>
      </c>
      <c r="L128">
        <v>7</v>
      </c>
      <c r="M128">
        <v>7</v>
      </c>
      <c r="N128">
        <v>0</v>
      </c>
      <c r="O128">
        <v>8001</v>
      </c>
      <c r="P128" t="s">
        <v>982</v>
      </c>
      <c r="Q128" t="s">
        <v>117</v>
      </c>
      <c r="R128" t="s">
        <v>117</v>
      </c>
      <c r="S128" t="s">
        <v>117</v>
      </c>
      <c r="T128" t="s">
        <v>117</v>
      </c>
      <c r="U128">
        <v>1</v>
      </c>
      <c r="V128">
        <v>21</v>
      </c>
      <c r="W128">
        <v>21</v>
      </c>
      <c r="X128">
        <v>3</v>
      </c>
      <c r="Y128">
        <v>3</v>
      </c>
      <c r="Z128">
        <v>0</v>
      </c>
      <c r="AA128">
        <v>0</v>
      </c>
      <c r="AB128">
        <v>0</v>
      </c>
      <c r="AC128">
        <v>0</v>
      </c>
      <c r="AD128">
        <v>0</v>
      </c>
      <c r="AE128">
        <v>0</v>
      </c>
      <c r="AF128" t="s">
        <v>942</v>
      </c>
      <c r="AG128">
        <v>16</v>
      </c>
      <c r="AH128">
        <v>16</v>
      </c>
      <c r="AI128">
        <v>0</v>
      </c>
      <c r="AJ128">
        <v>0</v>
      </c>
      <c r="AK128">
        <v>0</v>
      </c>
      <c r="AL128">
        <v>0</v>
      </c>
      <c r="AM128">
        <v>2</v>
      </c>
      <c r="AN128">
        <v>2</v>
      </c>
      <c r="AO128">
        <v>0</v>
      </c>
      <c r="AP128">
        <v>0</v>
      </c>
      <c r="AQ128">
        <v>0</v>
      </c>
      <c r="AR128">
        <v>0</v>
      </c>
      <c r="AS128">
        <v>3</v>
      </c>
      <c r="AT128">
        <v>3</v>
      </c>
      <c r="AU128">
        <v>3</v>
      </c>
      <c r="AV128">
        <v>0</v>
      </c>
      <c r="AW128">
        <v>0</v>
      </c>
      <c r="AX128">
        <v>0</v>
      </c>
      <c r="AY128">
        <v>0</v>
      </c>
      <c r="AZ128">
        <v>0</v>
      </c>
      <c r="BA128">
        <v>0</v>
      </c>
      <c r="BB128">
        <v>0</v>
      </c>
      <c r="BC128">
        <v>0</v>
      </c>
      <c r="BD128">
        <v>0</v>
      </c>
      <c r="BE128">
        <v>597.6</v>
      </c>
      <c r="BF128">
        <v>597.6</v>
      </c>
      <c r="BG128">
        <v>3</v>
      </c>
      <c r="BH128">
        <v>594.6</v>
      </c>
      <c r="BI128">
        <v>0</v>
      </c>
      <c r="BJ128">
        <v>587</v>
      </c>
      <c r="BK128">
        <v>0</v>
      </c>
      <c r="BL128">
        <v>587</v>
      </c>
      <c r="BM128">
        <v>0</v>
      </c>
      <c r="BN128">
        <v>0</v>
      </c>
      <c r="BO128">
        <v>0</v>
      </c>
      <c r="BP128">
        <v>7</v>
      </c>
      <c r="BQ128">
        <v>0</v>
      </c>
      <c r="BR128">
        <v>7</v>
      </c>
      <c r="BS128">
        <v>0</v>
      </c>
      <c r="BT128">
        <v>0</v>
      </c>
      <c r="BU128">
        <v>0</v>
      </c>
      <c r="BV128">
        <v>3</v>
      </c>
      <c r="BW128">
        <v>3</v>
      </c>
      <c r="BX128">
        <v>0</v>
      </c>
      <c r="BY128">
        <v>0</v>
      </c>
      <c r="BZ128">
        <v>0</v>
      </c>
      <c r="CA128">
        <v>0</v>
      </c>
      <c r="CB128">
        <v>0</v>
      </c>
      <c r="CC128">
        <v>0</v>
      </c>
      <c r="CD128">
        <v>0</v>
      </c>
      <c r="CE128">
        <v>0</v>
      </c>
      <c r="CF128">
        <v>0</v>
      </c>
      <c r="CG128">
        <v>0</v>
      </c>
      <c r="CH128">
        <v>7185.2</v>
      </c>
      <c r="CI128">
        <v>9714.24</v>
      </c>
      <c r="CJ128" t="s">
        <v>942</v>
      </c>
      <c r="CK128" t="s">
        <v>117</v>
      </c>
      <c r="CL128" t="s">
        <v>942</v>
      </c>
      <c r="CM128" t="s">
        <v>117</v>
      </c>
      <c r="CN128">
        <v>0</v>
      </c>
      <c r="CO128">
        <v>1003</v>
      </c>
      <c r="CP128" t="s">
        <v>709</v>
      </c>
      <c r="CQ128" t="s">
        <v>857</v>
      </c>
      <c r="CR128" t="s">
        <v>858</v>
      </c>
      <c r="CS128" t="s">
        <v>710</v>
      </c>
      <c r="CT128">
        <v>4</v>
      </c>
      <c r="CU128" t="s">
        <v>117</v>
      </c>
      <c r="CV128">
        <v>0</v>
      </c>
      <c r="CW128" t="s">
        <v>279</v>
      </c>
      <c r="CX128" t="s">
        <v>1242</v>
      </c>
      <c r="CY128" t="s">
        <v>711</v>
      </c>
      <c r="CZ128" t="s">
        <v>1243</v>
      </c>
      <c r="DA128" t="s">
        <v>117</v>
      </c>
      <c r="DB128">
        <v>0</v>
      </c>
      <c r="DC128" t="s">
        <v>1244</v>
      </c>
      <c r="DD128" s="133">
        <v>43528.458819444444</v>
      </c>
      <c r="DE128" s="134">
        <v>25570</v>
      </c>
      <c r="DF128" s="134">
        <v>43529</v>
      </c>
      <c r="DG128" s="134">
        <v>43529</v>
      </c>
      <c r="DH128" s="133">
        <v>43528.485092592593</v>
      </c>
      <c r="DI128" s="134">
        <v>25570</v>
      </c>
      <c r="DJ128" t="s">
        <v>712</v>
      </c>
      <c r="DK128" t="s">
        <v>713</v>
      </c>
      <c r="DL128" t="s">
        <v>713</v>
      </c>
      <c r="DM128" t="s">
        <v>713</v>
      </c>
      <c r="DN128" t="s">
        <v>715</v>
      </c>
      <c r="DO128" t="s">
        <v>714</v>
      </c>
      <c r="DP128" t="s">
        <v>117</v>
      </c>
      <c r="DQ128" t="s">
        <v>1245</v>
      </c>
      <c r="DR128" s="133">
        <v>43528.459027777775</v>
      </c>
      <c r="DS128">
        <v>10861</v>
      </c>
      <c r="DT128" s="133">
        <v>43528.485092592593</v>
      </c>
      <c r="DU128">
        <v>10862</v>
      </c>
      <c r="DV128" s="133">
        <v>43528.569861111115</v>
      </c>
      <c r="DW128">
        <v>-508410000</v>
      </c>
      <c r="DX128" t="s">
        <v>715</v>
      </c>
      <c r="DY128">
        <v>2072</v>
      </c>
    </row>
    <row r="129" spans="1:129" x14ac:dyDescent="0.2">
      <c r="A129">
        <v>121</v>
      </c>
      <c r="B129" t="s">
        <v>874</v>
      </c>
      <c r="C129">
        <v>30897</v>
      </c>
      <c r="D129" t="s">
        <v>1232</v>
      </c>
      <c r="E129">
        <v>1</v>
      </c>
      <c r="F129">
        <v>20226414</v>
      </c>
      <c r="G129">
        <v>0</v>
      </c>
      <c r="H129" t="s">
        <v>847</v>
      </c>
      <c r="I129" s="133">
        <v>43529</v>
      </c>
      <c r="J129">
        <v>781</v>
      </c>
      <c r="K129">
        <v>781</v>
      </c>
      <c r="L129">
        <v>18</v>
      </c>
      <c r="M129">
        <v>13</v>
      </c>
      <c r="N129">
        <v>0</v>
      </c>
      <c r="O129">
        <v>7802</v>
      </c>
      <c r="P129" t="s">
        <v>980</v>
      </c>
      <c r="Q129" t="s">
        <v>117</v>
      </c>
      <c r="R129" t="s">
        <v>117</v>
      </c>
      <c r="S129" t="s">
        <v>117</v>
      </c>
      <c r="T129" t="s">
        <v>117</v>
      </c>
      <c r="U129">
        <v>3</v>
      </c>
      <c r="V129">
        <v>19</v>
      </c>
      <c r="W129">
        <v>19</v>
      </c>
      <c r="X129">
        <v>6</v>
      </c>
      <c r="Y129">
        <v>4</v>
      </c>
      <c r="Z129">
        <v>0</v>
      </c>
      <c r="AA129">
        <v>1</v>
      </c>
      <c r="AB129">
        <v>0</v>
      </c>
      <c r="AC129">
        <v>0</v>
      </c>
      <c r="AD129">
        <v>0</v>
      </c>
      <c r="AE129">
        <v>0</v>
      </c>
      <c r="AF129" t="s">
        <v>885</v>
      </c>
      <c r="AG129">
        <v>12</v>
      </c>
      <c r="AH129">
        <v>12</v>
      </c>
      <c r="AI129">
        <v>0</v>
      </c>
      <c r="AJ129">
        <v>1</v>
      </c>
      <c r="AK129">
        <v>1</v>
      </c>
      <c r="AL129">
        <v>1</v>
      </c>
      <c r="AM129">
        <v>2</v>
      </c>
      <c r="AN129">
        <v>2</v>
      </c>
      <c r="AO129">
        <v>1</v>
      </c>
      <c r="AP129">
        <v>1</v>
      </c>
      <c r="AQ129">
        <v>1</v>
      </c>
      <c r="AR129">
        <v>1</v>
      </c>
      <c r="AS129">
        <v>3</v>
      </c>
      <c r="AT129">
        <v>3</v>
      </c>
      <c r="AU129">
        <v>3</v>
      </c>
      <c r="AV129">
        <v>0</v>
      </c>
      <c r="AW129">
        <v>0</v>
      </c>
      <c r="AX129">
        <v>0</v>
      </c>
      <c r="AY129">
        <v>0</v>
      </c>
      <c r="AZ129">
        <v>0</v>
      </c>
      <c r="BA129">
        <v>0</v>
      </c>
      <c r="BB129">
        <v>0</v>
      </c>
      <c r="BC129">
        <v>0</v>
      </c>
      <c r="BD129">
        <v>0</v>
      </c>
      <c r="BE129">
        <v>574</v>
      </c>
      <c r="BF129">
        <v>574</v>
      </c>
      <c r="BG129">
        <v>9</v>
      </c>
      <c r="BH129">
        <v>565</v>
      </c>
      <c r="BI129">
        <v>0</v>
      </c>
      <c r="BJ129">
        <v>522</v>
      </c>
      <c r="BK129">
        <v>0</v>
      </c>
      <c r="BL129">
        <v>522</v>
      </c>
      <c r="BM129">
        <v>3</v>
      </c>
      <c r="BN129">
        <v>3</v>
      </c>
      <c r="BO129">
        <v>0</v>
      </c>
      <c r="BP129">
        <v>45</v>
      </c>
      <c r="BQ129">
        <v>2</v>
      </c>
      <c r="BR129">
        <v>43</v>
      </c>
      <c r="BS129">
        <v>1</v>
      </c>
      <c r="BT129">
        <v>1</v>
      </c>
      <c r="BU129">
        <v>0</v>
      </c>
      <c r="BV129">
        <v>3</v>
      </c>
      <c r="BW129">
        <v>3</v>
      </c>
      <c r="BX129">
        <v>0</v>
      </c>
      <c r="BY129">
        <v>0</v>
      </c>
      <c r="BZ129">
        <v>0</v>
      </c>
      <c r="CA129">
        <v>0</v>
      </c>
      <c r="CB129">
        <v>0</v>
      </c>
      <c r="CC129">
        <v>0</v>
      </c>
      <c r="CD129">
        <v>0</v>
      </c>
      <c r="CE129">
        <v>0</v>
      </c>
      <c r="CF129">
        <v>0</v>
      </c>
      <c r="CG129">
        <v>0</v>
      </c>
      <c r="CH129">
        <v>7443.38</v>
      </c>
      <c r="CI129">
        <v>14440.56</v>
      </c>
      <c r="CJ129" t="s">
        <v>885</v>
      </c>
      <c r="CK129" t="s">
        <v>117</v>
      </c>
      <c r="CL129" t="s">
        <v>885</v>
      </c>
      <c r="CM129" t="s">
        <v>117</v>
      </c>
      <c r="CN129">
        <v>0</v>
      </c>
      <c r="CO129">
        <v>1003</v>
      </c>
      <c r="CP129" t="s">
        <v>709</v>
      </c>
      <c r="CQ129" t="s">
        <v>857</v>
      </c>
      <c r="CR129" t="s">
        <v>860</v>
      </c>
      <c r="CS129" t="s">
        <v>710</v>
      </c>
      <c r="CT129">
        <v>3</v>
      </c>
      <c r="CU129" t="s">
        <v>117</v>
      </c>
      <c r="CV129">
        <v>0</v>
      </c>
      <c r="CW129" t="s">
        <v>270</v>
      </c>
      <c r="CX129" t="s">
        <v>1049</v>
      </c>
      <c r="CY129" t="s">
        <v>711</v>
      </c>
      <c r="CZ129" t="s">
        <v>311</v>
      </c>
      <c r="DA129" t="s">
        <v>117</v>
      </c>
      <c r="DB129">
        <v>0</v>
      </c>
      <c r="DC129" t="s">
        <v>1233</v>
      </c>
      <c r="DD129" s="133">
        <v>43528.459872685184</v>
      </c>
      <c r="DE129" s="134">
        <v>25570</v>
      </c>
      <c r="DF129" s="134">
        <v>43529</v>
      </c>
      <c r="DG129" s="134">
        <v>43529</v>
      </c>
      <c r="DH129" s="133">
        <v>43528.473900462966</v>
      </c>
      <c r="DI129" s="134">
        <v>25570</v>
      </c>
      <c r="DJ129" t="s">
        <v>712</v>
      </c>
      <c r="DK129" t="s">
        <v>713</v>
      </c>
      <c r="DL129" t="s">
        <v>713</v>
      </c>
      <c r="DM129" t="s">
        <v>713</v>
      </c>
      <c r="DN129" t="s">
        <v>715</v>
      </c>
      <c r="DO129" t="s">
        <v>714</v>
      </c>
      <c r="DP129" t="s">
        <v>117</v>
      </c>
      <c r="DQ129" t="s">
        <v>1324</v>
      </c>
      <c r="DR129" s="133">
        <v>43528.460034722222</v>
      </c>
      <c r="DS129">
        <v>10861</v>
      </c>
      <c r="DT129" s="133">
        <v>43528.612870370373</v>
      </c>
      <c r="DU129">
        <v>13226</v>
      </c>
      <c r="DV129" s="133">
        <v>43528.580451388887</v>
      </c>
      <c r="DW129">
        <v>-900</v>
      </c>
      <c r="DX129" t="s">
        <v>715</v>
      </c>
      <c r="DY129">
        <v>2071</v>
      </c>
    </row>
    <row r="130" spans="1:129" x14ac:dyDescent="0.2">
      <c r="A130">
        <v>117</v>
      </c>
      <c r="B130" t="s">
        <v>874</v>
      </c>
      <c r="C130">
        <v>30897</v>
      </c>
      <c r="D130" t="s">
        <v>1232</v>
      </c>
      <c r="E130">
        <v>1</v>
      </c>
      <c r="F130">
        <v>20226413</v>
      </c>
      <c r="G130">
        <v>0</v>
      </c>
      <c r="H130" t="s">
        <v>847</v>
      </c>
      <c r="I130" s="133">
        <v>43529</v>
      </c>
      <c r="J130">
        <v>781</v>
      </c>
      <c r="K130">
        <v>781</v>
      </c>
      <c r="L130">
        <v>18</v>
      </c>
      <c r="M130">
        <v>13</v>
      </c>
      <c r="N130">
        <v>0</v>
      </c>
      <c r="O130">
        <v>7801</v>
      </c>
      <c r="P130" t="s">
        <v>978</v>
      </c>
      <c r="Q130" t="s">
        <v>117</v>
      </c>
      <c r="R130" t="s">
        <v>117</v>
      </c>
      <c r="S130" t="s">
        <v>117</v>
      </c>
      <c r="T130" t="s">
        <v>117</v>
      </c>
      <c r="U130">
        <v>2</v>
      </c>
      <c r="V130">
        <v>12</v>
      </c>
      <c r="W130">
        <v>12</v>
      </c>
      <c r="X130">
        <v>1</v>
      </c>
      <c r="Y130">
        <v>1</v>
      </c>
      <c r="Z130">
        <v>0</v>
      </c>
      <c r="AA130">
        <v>0</v>
      </c>
      <c r="AB130">
        <v>0</v>
      </c>
      <c r="AC130">
        <v>0</v>
      </c>
      <c r="AD130">
        <v>0</v>
      </c>
      <c r="AE130">
        <v>0</v>
      </c>
      <c r="AF130" t="s">
        <v>885</v>
      </c>
      <c r="AG130">
        <v>9</v>
      </c>
      <c r="AH130">
        <v>9</v>
      </c>
      <c r="AI130">
        <v>0</v>
      </c>
      <c r="AJ130">
        <v>0</v>
      </c>
      <c r="AK130">
        <v>0</v>
      </c>
      <c r="AL130">
        <v>0</v>
      </c>
      <c r="AM130">
        <v>2</v>
      </c>
      <c r="AN130">
        <v>2</v>
      </c>
      <c r="AO130">
        <v>0</v>
      </c>
      <c r="AP130">
        <v>0</v>
      </c>
      <c r="AQ130">
        <v>0</v>
      </c>
      <c r="AR130">
        <v>0</v>
      </c>
      <c r="AS130">
        <v>1</v>
      </c>
      <c r="AT130">
        <v>1</v>
      </c>
      <c r="AU130">
        <v>1</v>
      </c>
      <c r="AV130">
        <v>0</v>
      </c>
      <c r="AW130">
        <v>0</v>
      </c>
      <c r="AX130">
        <v>0</v>
      </c>
      <c r="AY130">
        <v>0</v>
      </c>
      <c r="AZ130">
        <v>0</v>
      </c>
      <c r="BA130">
        <v>0</v>
      </c>
      <c r="BB130">
        <v>0</v>
      </c>
      <c r="BC130">
        <v>0</v>
      </c>
      <c r="BD130">
        <v>0</v>
      </c>
      <c r="BE130">
        <v>305</v>
      </c>
      <c r="BF130">
        <v>305</v>
      </c>
      <c r="BG130">
        <v>14</v>
      </c>
      <c r="BH130">
        <v>291</v>
      </c>
      <c r="BI130">
        <v>0</v>
      </c>
      <c r="BJ130">
        <v>275</v>
      </c>
      <c r="BK130">
        <v>0</v>
      </c>
      <c r="BL130">
        <v>275</v>
      </c>
      <c r="BM130">
        <v>0</v>
      </c>
      <c r="BN130">
        <v>0</v>
      </c>
      <c r="BO130">
        <v>0</v>
      </c>
      <c r="BP130">
        <v>29</v>
      </c>
      <c r="BQ130">
        <v>13</v>
      </c>
      <c r="BR130">
        <v>16</v>
      </c>
      <c r="BS130">
        <v>0</v>
      </c>
      <c r="BT130">
        <v>0</v>
      </c>
      <c r="BU130">
        <v>0</v>
      </c>
      <c r="BV130">
        <v>1</v>
      </c>
      <c r="BW130">
        <v>1</v>
      </c>
      <c r="BX130">
        <v>0</v>
      </c>
      <c r="BY130">
        <v>0</v>
      </c>
      <c r="BZ130">
        <v>0</v>
      </c>
      <c r="CA130">
        <v>0</v>
      </c>
      <c r="CB130">
        <v>0</v>
      </c>
      <c r="CC130">
        <v>0</v>
      </c>
      <c r="CD130">
        <v>0</v>
      </c>
      <c r="CE130">
        <v>0</v>
      </c>
      <c r="CF130">
        <v>0</v>
      </c>
      <c r="CG130">
        <v>0</v>
      </c>
      <c r="CH130">
        <v>2902.77</v>
      </c>
      <c r="CI130">
        <v>4444.8</v>
      </c>
      <c r="CJ130" t="s">
        <v>885</v>
      </c>
      <c r="CK130" t="s">
        <v>117</v>
      </c>
      <c r="CL130" t="s">
        <v>885</v>
      </c>
      <c r="CM130" t="s">
        <v>117</v>
      </c>
      <c r="CN130">
        <v>0</v>
      </c>
      <c r="CO130">
        <v>1003</v>
      </c>
      <c r="CP130" t="s">
        <v>709</v>
      </c>
      <c r="CQ130" t="s">
        <v>857</v>
      </c>
      <c r="CR130" t="s">
        <v>860</v>
      </c>
      <c r="CS130" t="s">
        <v>710</v>
      </c>
      <c r="CT130">
        <v>1</v>
      </c>
      <c r="CU130" t="s">
        <v>117</v>
      </c>
      <c r="CV130">
        <v>0</v>
      </c>
      <c r="CW130" t="s">
        <v>270</v>
      </c>
      <c r="CX130" t="s">
        <v>1049</v>
      </c>
      <c r="CY130" t="s">
        <v>711</v>
      </c>
      <c r="CZ130" t="s">
        <v>311</v>
      </c>
      <c r="DA130" t="s">
        <v>117</v>
      </c>
      <c r="DB130">
        <v>0</v>
      </c>
      <c r="DC130" t="s">
        <v>1233</v>
      </c>
      <c r="DD130" s="133">
        <v>43528.459872685184</v>
      </c>
      <c r="DE130" s="134">
        <v>25570</v>
      </c>
      <c r="DF130" s="134">
        <v>43529</v>
      </c>
      <c r="DG130" s="134">
        <v>43529</v>
      </c>
      <c r="DH130" s="133">
        <v>43528.473900462966</v>
      </c>
      <c r="DI130" s="134">
        <v>25570</v>
      </c>
      <c r="DJ130" t="s">
        <v>712</v>
      </c>
      <c r="DK130" t="s">
        <v>713</v>
      </c>
      <c r="DL130" t="s">
        <v>713</v>
      </c>
      <c r="DM130" t="s">
        <v>713</v>
      </c>
      <c r="DN130" t="s">
        <v>715</v>
      </c>
      <c r="DO130" t="s">
        <v>714</v>
      </c>
      <c r="DP130" t="s">
        <v>117</v>
      </c>
      <c r="DQ130" t="s">
        <v>1324</v>
      </c>
      <c r="DR130" s="133">
        <v>43528.460034722222</v>
      </c>
      <c r="DS130">
        <v>10861</v>
      </c>
      <c r="DT130" s="133">
        <v>43528.612870370373</v>
      </c>
      <c r="DU130">
        <v>13226</v>
      </c>
      <c r="DV130" s="133">
        <v>43528.580451388887</v>
      </c>
      <c r="DW130">
        <v>-900</v>
      </c>
      <c r="DX130" t="s">
        <v>715</v>
      </c>
      <c r="DY130">
        <v>2070</v>
      </c>
    </row>
    <row r="131" spans="1:129" x14ac:dyDescent="0.2">
      <c r="A131">
        <v>113</v>
      </c>
      <c r="B131" t="s">
        <v>874</v>
      </c>
      <c r="C131">
        <v>30897</v>
      </c>
      <c r="D131" t="s">
        <v>1232</v>
      </c>
      <c r="E131">
        <v>1</v>
      </c>
      <c r="F131">
        <v>20226412</v>
      </c>
      <c r="G131">
        <v>0</v>
      </c>
      <c r="H131" t="s">
        <v>847</v>
      </c>
      <c r="I131" s="133">
        <v>43529</v>
      </c>
      <c r="J131">
        <v>781</v>
      </c>
      <c r="K131">
        <v>781</v>
      </c>
      <c r="L131">
        <v>18</v>
      </c>
      <c r="M131">
        <v>13</v>
      </c>
      <c r="N131">
        <v>0</v>
      </c>
      <c r="O131">
        <v>78</v>
      </c>
      <c r="P131" t="s">
        <v>979</v>
      </c>
      <c r="Q131" t="s">
        <v>117</v>
      </c>
      <c r="R131" t="s">
        <v>117</v>
      </c>
      <c r="S131" t="s">
        <v>117</v>
      </c>
      <c r="T131" t="s">
        <v>117</v>
      </c>
      <c r="U131">
        <v>1</v>
      </c>
      <c r="V131">
        <v>7</v>
      </c>
      <c r="W131">
        <v>7</v>
      </c>
      <c r="X131">
        <v>5</v>
      </c>
      <c r="Y131">
        <v>5</v>
      </c>
      <c r="Z131">
        <v>0</v>
      </c>
      <c r="AA131">
        <v>0</v>
      </c>
      <c r="AB131">
        <v>0</v>
      </c>
      <c r="AC131">
        <v>0</v>
      </c>
      <c r="AD131">
        <v>0</v>
      </c>
      <c r="AE131">
        <v>0</v>
      </c>
      <c r="AF131" t="s">
        <v>885</v>
      </c>
      <c r="AG131">
        <v>1</v>
      </c>
      <c r="AH131">
        <v>1</v>
      </c>
      <c r="AI131">
        <v>0</v>
      </c>
      <c r="AJ131">
        <v>0</v>
      </c>
      <c r="AK131">
        <v>0</v>
      </c>
      <c r="AL131">
        <v>0</v>
      </c>
      <c r="AM131">
        <v>1</v>
      </c>
      <c r="AN131">
        <v>1</v>
      </c>
      <c r="AO131">
        <v>0</v>
      </c>
      <c r="AP131">
        <v>0</v>
      </c>
      <c r="AQ131">
        <v>0</v>
      </c>
      <c r="AR131">
        <v>0</v>
      </c>
      <c r="AS131">
        <v>5</v>
      </c>
      <c r="AT131">
        <v>5</v>
      </c>
      <c r="AU131">
        <v>5</v>
      </c>
      <c r="AV131">
        <v>0</v>
      </c>
      <c r="AW131">
        <v>0</v>
      </c>
      <c r="AX131">
        <v>0</v>
      </c>
      <c r="AY131">
        <v>0</v>
      </c>
      <c r="AZ131">
        <v>0</v>
      </c>
      <c r="BA131">
        <v>0</v>
      </c>
      <c r="BB131">
        <v>0</v>
      </c>
      <c r="BC131">
        <v>0</v>
      </c>
      <c r="BD131">
        <v>0</v>
      </c>
      <c r="BE131">
        <v>430</v>
      </c>
      <c r="BF131">
        <v>430</v>
      </c>
      <c r="BG131">
        <v>420</v>
      </c>
      <c r="BH131">
        <v>10</v>
      </c>
      <c r="BI131">
        <v>0</v>
      </c>
      <c r="BJ131">
        <v>9</v>
      </c>
      <c r="BK131">
        <v>0</v>
      </c>
      <c r="BL131">
        <v>9</v>
      </c>
      <c r="BM131">
        <v>0</v>
      </c>
      <c r="BN131">
        <v>0</v>
      </c>
      <c r="BO131">
        <v>0</v>
      </c>
      <c r="BP131">
        <v>1</v>
      </c>
      <c r="BQ131">
        <v>0</v>
      </c>
      <c r="BR131">
        <v>1</v>
      </c>
      <c r="BS131">
        <v>0</v>
      </c>
      <c r="BT131">
        <v>0</v>
      </c>
      <c r="BU131">
        <v>0</v>
      </c>
      <c r="BV131">
        <v>420</v>
      </c>
      <c r="BW131">
        <v>420</v>
      </c>
      <c r="BX131">
        <v>0</v>
      </c>
      <c r="BY131">
        <v>0</v>
      </c>
      <c r="BZ131">
        <v>0</v>
      </c>
      <c r="CA131">
        <v>0</v>
      </c>
      <c r="CB131">
        <v>0</v>
      </c>
      <c r="CC131">
        <v>0</v>
      </c>
      <c r="CD131">
        <v>0</v>
      </c>
      <c r="CE131">
        <v>0</v>
      </c>
      <c r="CF131">
        <v>0</v>
      </c>
      <c r="CG131">
        <v>0</v>
      </c>
      <c r="CH131">
        <v>5795.53</v>
      </c>
      <c r="CI131">
        <v>20833.439999999999</v>
      </c>
      <c r="CJ131" t="s">
        <v>885</v>
      </c>
      <c r="CK131" t="s">
        <v>117</v>
      </c>
      <c r="CL131" t="s">
        <v>885</v>
      </c>
      <c r="CM131" t="s">
        <v>117</v>
      </c>
      <c r="CN131">
        <v>0</v>
      </c>
      <c r="CO131">
        <v>1003</v>
      </c>
      <c r="CP131" t="s">
        <v>709</v>
      </c>
      <c r="CQ131" t="s">
        <v>857</v>
      </c>
      <c r="CR131" t="s">
        <v>860</v>
      </c>
      <c r="CS131" t="s">
        <v>710</v>
      </c>
      <c r="CT131">
        <v>0</v>
      </c>
      <c r="CU131" t="s">
        <v>117</v>
      </c>
      <c r="CV131">
        <v>0</v>
      </c>
      <c r="CW131" t="s">
        <v>270</v>
      </c>
      <c r="CX131" t="s">
        <v>1049</v>
      </c>
      <c r="CY131" t="s">
        <v>711</v>
      </c>
      <c r="CZ131" t="s">
        <v>311</v>
      </c>
      <c r="DA131" t="s">
        <v>117</v>
      </c>
      <c r="DB131">
        <v>0</v>
      </c>
      <c r="DC131" t="s">
        <v>1233</v>
      </c>
      <c r="DD131" s="133">
        <v>43528.459872685184</v>
      </c>
      <c r="DE131" s="134">
        <v>25570</v>
      </c>
      <c r="DF131" s="134">
        <v>43529</v>
      </c>
      <c r="DG131" s="134">
        <v>43529</v>
      </c>
      <c r="DH131" s="133">
        <v>43528.473900462966</v>
      </c>
      <c r="DI131" s="134">
        <v>25570</v>
      </c>
      <c r="DJ131" t="s">
        <v>712</v>
      </c>
      <c r="DK131" t="s">
        <v>713</v>
      </c>
      <c r="DL131" t="s">
        <v>713</v>
      </c>
      <c r="DM131" t="s">
        <v>713</v>
      </c>
      <c r="DN131" t="s">
        <v>715</v>
      </c>
      <c r="DO131" t="s">
        <v>714</v>
      </c>
      <c r="DP131" t="s">
        <v>117</v>
      </c>
      <c r="DQ131" t="s">
        <v>1324</v>
      </c>
      <c r="DR131" s="133">
        <v>43528.460034722222</v>
      </c>
      <c r="DS131">
        <v>10861</v>
      </c>
      <c r="DT131" s="133">
        <v>43528.612870370373</v>
      </c>
      <c r="DU131">
        <v>13226</v>
      </c>
      <c r="DV131" s="133">
        <v>43528.580451388887</v>
      </c>
      <c r="DW131">
        <v>-900</v>
      </c>
      <c r="DX131" t="s">
        <v>715</v>
      </c>
      <c r="DY131">
        <v>2009</v>
      </c>
    </row>
    <row r="132" spans="1:129" x14ac:dyDescent="0.2">
      <c r="A132">
        <v>119</v>
      </c>
      <c r="B132" t="s">
        <v>874</v>
      </c>
      <c r="C132">
        <v>30906</v>
      </c>
      <c r="D132" t="s">
        <v>1065</v>
      </c>
      <c r="E132">
        <v>1</v>
      </c>
      <c r="F132">
        <v>20226416</v>
      </c>
      <c r="G132">
        <v>0</v>
      </c>
      <c r="H132" t="s">
        <v>847</v>
      </c>
      <c r="I132" s="133">
        <v>43529</v>
      </c>
      <c r="J132">
        <v>1182</v>
      </c>
      <c r="K132">
        <v>1182</v>
      </c>
      <c r="L132">
        <v>26</v>
      </c>
      <c r="M132">
        <v>26</v>
      </c>
      <c r="N132">
        <v>0</v>
      </c>
      <c r="O132">
        <v>801</v>
      </c>
      <c r="P132" t="s">
        <v>894</v>
      </c>
      <c r="Q132" t="s">
        <v>117</v>
      </c>
      <c r="R132" t="s">
        <v>117</v>
      </c>
      <c r="S132" t="s">
        <v>117</v>
      </c>
      <c r="T132" t="s">
        <v>117</v>
      </c>
      <c r="U132">
        <v>2</v>
      </c>
      <c r="V132">
        <v>17</v>
      </c>
      <c r="W132">
        <v>17</v>
      </c>
      <c r="X132">
        <v>6</v>
      </c>
      <c r="Y132">
        <v>4</v>
      </c>
      <c r="Z132">
        <v>0</v>
      </c>
      <c r="AA132">
        <v>1</v>
      </c>
      <c r="AB132">
        <v>0</v>
      </c>
      <c r="AC132">
        <v>0</v>
      </c>
      <c r="AD132">
        <v>0</v>
      </c>
      <c r="AE132">
        <v>0</v>
      </c>
      <c r="AF132" t="s">
        <v>930</v>
      </c>
      <c r="AG132">
        <v>9</v>
      </c>
      <c r="AH132">
        <v>9</v>
      </c>
      <c r="AI132">
        <v>0</v>
      </c>
      <c r="AJ132">
        <v>0</v>
      </c>
      <c r="AK132">
        <v>0</v>
      </c>
      <c r="AL132">
        <v>0</v>
      </c>
      <c r="AM132">
        <v>2</v>
      </c>
      <c r="AN132">
        <v>2</v>
      </c>
      <c r="AO132">
        <v>0</v>
      </c>
      <c r="AP132">
        <v>1</v>
      </c>
      <c r="AQ132">
        <v>1</v>
      </c>
      <c r="AR132">
        <v>1</v>
      </c>
      <c r="AS132">
        <v>4</v>
      </c>
      <c r="AT132">
        <v>4</v>
      </c>
      <c r="AU132">
        <v>4</v>
      </c>
      <c r="AV132">
        <v>0</v>
      </c>
      <c r="AW132">
        <v>0</v>
      </c>
      <c r="AX132">
        <v>0</v>
      </c>
      <c r="AY132">
        <v>0</v>
      </c>
      <c r="AZ132">
        <v>0</v>
      </c>
      <c r="BA132">
        <v>0</v>
      </c>
      <c r="BB132">
        <v>0</v>
      </c>
      <c r="BC132">
        <v>0</v>
      </c>
      <c r="BD132">
        <v>0</v>
      </c>
      <c r="BE132">
        <v>398</v>
      </c>
      <c r="BF132">
        <v>398</v>
      </c>
      <c r="BG132">
        <v>8</v>
      </c>
      <c r="BH132">
        <v>390</v>
      </c>
      <c r="BI132">
        <v>0</v>
      </c>
      <c r="BJ132">
        <v>293</v>
      </c>
      <c r="BK132">
        <v>0</v>
      </c>
      <c r="BL132">
        <v>293</v>
      </c>
      <c r="BM132">
        <v>0</v>
      </c>
      <c r="BN132">
        <v>0</v>
      </c>
      <c r="BO132">
        <v>0</v>
      </c>
      <c r="BP132">
        <v>82</v>
      </c>
      <c r="BQ132">
        <v>0</v>
      </c>
      <c r="BR132">
        <v>82</v>
      </c>
      <c r="BS132">
        <v>1</v>
      </c>
      <c r="BT132">
        <v>1</v>
      </c>
      <c r="BU132">
        <v>0</v>
      </c>
      <c r="BV132">
        <v>4</v>
      </c>
      <c r="BW132">
        <v>4</v>
      </c>
      <c r="BX132">
        <v>0</v>
      </c>
      <c r="BY132">
        <v>0</v>
      </c>
      <c r="BZ132">
        <v>0</v>
      </c>
      <c r="CA132">
        <v>0</v>
      </c>
      <c r="CB132">
        <v>0</v>
      </c>
      <c r="CC132">
        <v>0</v>
      </c>
      <c r="CD132">
        <v>0</v>
      </c>
      <c r="CE132">
        <v>0</v>
      </c>
      <c r="CF132">
        <v>0</v>
      </c>
      <c r="CG132">
        <v>0</v>
      </c>
      <c r="CH132">
        <v>6259.95</v>
      </c>
      <c r="CI132">
        <v>11094</v>
      </c>
      <c r="CJ132" t="s">
        <v>930</v>
      </c>
      <c r="CK132" t="s">
        <v>117</v>
      </c>
      <c r="CL132" t="s">
        <v>930</v>
      </c>
      <c r="CM132" t="s">
        <v>117</v>
      </c>
      <c r="CN132">
        <v>0</v>
      </c>
      <c r="CO132">
        <v>1003</v>
      </c>
      <c r="CP132" t="s">
        <v>709</v>
      </c>
      <c r="CQ132" t="s">
        <v>1025</v>
      </c>
      <c r="CR132" t="s">
        <v>860</v>
      </c>
      <c r="CS132" t="s">
        <v>710</v>
      </c>
      <c r="CT132">
        <v>2</v>
      </c>
      <c r="CU132" t="s">
        <v>117</v>
      </c>
      <c r="CV132">
        <v>0</v>
      </c>
      <c r="CW132" t="s">
        <v>265</v>
      </c>
      <c r="CX132" t="s">
        <v>1066</v>
      </c>
      <c r="CY132" t="s">
        <v>711</v>
      </c>
      <c r="CZ132" t="s">
        <v>1067</v>
      </c>
      <c r="DA132" t="s">
        <v>117</v>
      </c>
      <c r="DB132">
        <v>0</v>
      </c>
      <c r="DC132" t="s">
        <v>1068</v>
      </c>
      <c r="DD132" s="133">
        <v>43528.463865740741</v>
      </c>
      <c r="DE132" s="134">
        <v>25570</v>
      </c>
      <c r="DF132" s="134">
        <v>43529</v>
      </c>
      <c r="DG132" s="134">
        <v>43529</v>
      </c>
      <c r="DH132" s="133">
        <v>43528.473900462966</v>
      </c>
      <c r="DI132" s="134">
        <v>25570</v>
      </c>
      <c r="DJ132" t="s">
        <v>712</v>
      </c>
      <c r="DK132" t="s">
        <v>713</v>
      </c>
      <c r="DL132" t="s">
        <v>713</v>
      </c>
      <c r="DM132" t="s">
        <v>713</v>
      </c>
      <c r="DN132" t="s">
        <v>715</v>
      </c>
      <c r="DO132" t="s">
        <v>714</v>
      </c>
      <c r="DP132" t="s">
        <v>117</v>
      </c>
      <c r="DQ132" t="s">
        <v>1069</v>
      </c>
      <c r="DR132" s="133">
        <v>43528.464062500003</v>
      </c>
      <c r="DS132">
        <v>10861</v>
      </c>
      <c r="DT132" s="133">
        <v>43528.473900462966</v>
      </c>
      <c r="DU132">
        <v>10862</v>
      </c>
      <c r="DV132" s="133">
        <v>43528.579884259256</v>
      </c>
      <c r="DW132">
        <v>-900</v>
      </c>
      <c r="DX132" t="s">
        <v>715</v>
      </c>
      <c r="DY132">
        <v>2024</v>
      </c>
    </row>
    <row r="133" spans="1:129" x14ac:dyDescent="0.2">
      <c r="A133">
        <v>109</v>
      </c>
      <c r="B133" t="s">
        <v>874</v>
      </c>
      <c r="C133">
        <v>30906</v>
      </c>
      <c r="D133" t="s">
        <v>1065</v>
      </c>
      <c r="E133">
        <v>1</v>
      </c>
      <c r="F133">
        <v>20226415</v>
      </c>
      <c r="G133">
        <v>0</v>
      </c>
      <c r="H133" t="s">
        <v>847</v>
      </c>
      <c r="I133" s="133">
        <v>43529</v>
      </c>
      <c r="J133">
        <v>1182</v>
      </c>
      <c r="K133">
        <v>1182</v>
      </c>
      <c r="L133">
        <v>26</v>
      </c>
      <c r="M133">
        <v>26</v>
      </c>
      <c r="N133">
        <v>0</v>
      </c>
      <c r="O133">
        <v>2802</v>
      </c>
      <c r="P133" t="s">
        <v>1024</v>
      </c>
      <c r="Q133" t="s">
        <v>117</v>
      </c>
      <c r="R133" t="s">
        <v>117</v>
      </c>
      <c r="S133" t="s">
        <v>117</v>
      </c>
      <c r="T133" t="s">
        <v>117</v>
      </c>
      <c r="U133">
        <v>1</v>
      </c>
      <c r="V133">
        <v>27</v>
      </c>
      <c r="W133">
        <v>27</v>
      </c>
      <c r="X133">
        <v>7</v>
      </c>
      <c r="Y133">
        <v>4</v>
      </c>
      <c r="Z133">
        <v>3</v>
      </c>
      <c r="AA133">
        <v>0</v>
      </c>
      <c r="AB133">
        <v>3</v>
      </c>
      <c r="AC133">
        <v>0</v>
      </c>
      <c r="AD133">
        <v>0</v>
      </c>
      <c r="AE133">
        <v>0</v>
      </c>
      <c r="AF133" t="s">
        <v>930</v>
      </c>
      <c r="AG133">
        <v>19</v>
      </c>
      <c r="AH133">
        <v>19</v>
      </c>
      <c r="AI133">
        <v>1</v>
      </c>
      <c r="AJ133">
        <v>0</v>
      </c>
      <c r="AK133">
        <v>0</v>
      </c>
      <c r="AL133">
        <v>0</v>
      </c>
      <c r="AM133">
        <v>3</v>
      </c>
      <c r="AN133">
        <v>3</v>
      </c>
      <c r="AO133">
        <v>1</v>
      </c>
      <c r="AP133">
        <v>1</v>
      </c>
      <c r="AQ133">
        <v>1</v>
      </c>
      <c r="AR133">
        <v>1</v>
      </c>
      <c r="AS133">
        <v>4</v>
      </c>
      <c r="AT133">
        <v>4</v>
      </c>
      <c r="AU133">
        <v>4</v>
      </c>
      <c r="AV133">
        <v>0</v>
      </c>
      <c r="AW133">
        <v>0</v>
      </c>
      <c r="AX133">
        <v>0</v>
      </c>
      <c r="AY133">
        <v>0</v>
      </c>
      <c r="AZ133">
        <v>0</v>
      </c>
      <c r="BA133">
        <v>0</v>
      </c>
      <c r="BB133">
        <v>0</v>
      </c>
      <c r="BC133">
        <v>0</v>
      </c>
      <c r="BD133">
        <v>0</v>
      </c>
      <c r="BE133">
        <v>1060</v>
      </c>
      <c r="BF133">
        <v>1060</v>
      </c>
      <c r="BG133">
        <v>35</v>
      </c>
      <c r="BH133">
        <v>1025</v>
      </c>
      <c r="BI133">
        <v>0</v>
      </c>
      <c r="BJ133">
        <v>1013</v>
      </c>
      <c r="BK133">
        <v>20</v>
      </c>
      <c r="BL133">
        <v>993</v>
      </c>
      <c r="BM133">
        <v>0</v>
      </c>
      <c r="BN133">
        <v>0</v>
      </c>
      <c r="BO133">
        <v>0</v>
      </c>
      <c r="BP133">
        <v>42</v>
      </c>
      <c r="BQ133">
        <v>10</v>
      </c>
      <c r="BR133">
        <v>32</v>
      </c>
      <c r="BS133">
        <v>1</v>
      </c>
      <c r="BT133">
        <v>1</v>
      </c>
      <c r="BU133">
        <v>0</v>
      </c>
      <c r="BV133">
        <v>4</v>
      </c>
      <c r="BW133">
        <v>4</v>
      </c>
      <c r="BX133">
        <v>0</v>
      </c>
      <c r="BY133">
        <v>0</v>
      </c>
      <c r="BZ133">
        <v>0</v>
      </c>
      <c r="CA133">
        <v>0</v>
      </c>
      <c r="CB133">
        <v>0</v>
      </c>
      <c r="CC133">
        <v>0</v>
      </c>
      <c r="CD133">
        <v>0</v>
      </c>
      <c r="CE133">
        <v>0</v>
      </c>
      <c r="CF133">
        <v>0</v>
      </c>
      <c r="CG133">
        <v>0</v>
      </c>
      <c r="CH133">
        <v>10421.31</v>
      </c>
      <c r="CI133">
        <v>13512.96</v>
      </c>
      <c r="CJ133" t="s">
        <v>930</v>
      </c>
      <c r="CK133" t="s">
        <v>117</v>
      </c>
      <c r="CL133" t="s">
        <v>930</v>
      </c>
      <c r="CM133" t="s">
        <v>117</v>
      </c>
      <c r="CN133">
        <v>0</v>
      </c>
      <c r="CO133">
        <v>1003</v>
      </c>
      <c r="CP133" t="s">
        <v>709</v>
      </c>
      <c r="CQ133" t="s">
        <v>1025</v>
      </c>
      <c r="CR133" t="s">
        <v>860</v>
      </c>
      <c r="CS133" t="s">
        <v>710</v>
      </c>
      <c r="CT133">
        <v>6</v>
      </c>
      <c r="CU133" t="s">
        <v>117</v>
      </c>
      <c r="CV133">
        <v>0</v>
      </c>
      <c r="CW133" t="s">
        <v>265</v>
      </c>
      <c r="CX133" t="s">
        <v>1066</v>
      </c>
      <c r="CY133" t="s">
        <v>711</v>
      </c>
      <c r="CZ133" t="s">
        <v>1067</v>
      </c>
      <c r="DA133" t="s">
        <v>117</v>
      </c>
      <c r="DB133">
        <v>0</v>
      </c>
      <c r="DC133" t="s">
        <v>1068</v>
      </c>
      <c r="DD133" s="133">
        <v>43528.463865740741</v>
      </c>
      <c r="DE133" s="134">
        <v>25570</v>
      </c>
      <c r="DF133" s="134">
        <v>43529</v>
      </c>
      <c r="DG133" s="134">
        <v>43529</v>
      </c>
      <c r="DH133" s="133">
        <v>43528.473900462966</v>
      </c>
      <c r="DI133" s="134">
        <v>25570</v>
      </c>
      <c r="DJ133" t="s">
        <v>712</v>
      </c>
      <c r="DK133" t="s">
        <v>713</v>
      </c>
      <c r="DL133" t="s">
        <v>713</v>
      </c>
      <c r="DM133" t="s">
        <v>713</v>
      </c>
      <c r="DN133" t="s">
        <v>715</v>
      </c>
      <c r="DO133" t="s">
        <v>714</v>
      </c>
      <c r="DP133" t="s">
        <v>117</v>
      </c>
      <c r="DQ133" t="s">
        <v>1069</v>
      </c>
      <c r="DR133" s="133">
        <v>43528.464062500003</v>
      </c>
      <c r="DS133">
        <v>10861</v>
      </c>
      <c r="DT133" s="133">
        <v>43528.473900462966</v>
      </c>
      <c r="DU133">
        <v>10862</v>
      </c>
      <c r="DV133" s="133">
        <v>43528.579884259256</v>
      </c>
      <c r="DW133">
        <v>-900</v>
      </c>
      <c r="DX133" t="s">
        <v>715</v>
      </c>
      <c r="DY133">
        <v>2040</v>
      </c>
    </row>
    <row r="134" spans="1:129" x14ac:dyDescent="0.2">
      <c r="A134">
        <v>132</v>
      </c>
      <c r="B134" t="s">
        <v>874</v>
      </c>
      <c r="C134">
        <v>30912</v>
      </c>
      <c r="D134" t="s">
        <v>1234</v>
      </c>
      <c r="E134">
        <v>1</v>
      </c>
      <c r="F134">
        <v>20226420</v>
      </c>
      <c r="G134">
        <v>0</v>
      </c>
      <c r="H134" t="s">
        <v>847</v>
      </c>
      <c r="I134" s="133">
        <v>43529.041666666664</v>
      </c>
      <c r="J134">
        <v>836</v>
      </c>
      <c r="K134">
        <v>836</v>
      </c>
      <c r="L134">
        <v>13</v>
      </c>
      <c r="M134">
        <v>13</v>
      </c>
      <c r="N134">
        <v>0</v>
      </c>
      <c r="O134">
        <v>80</v>
      </c>
      <c r="P134" t="s">
        <v>984</v>
      </c>
      <c r="Q134" t="s">
        <v>117</v>
      </c>
      <c r="R134" t="s">
        <v>117</v>
      </c>
      <c r="S134" t="s">
        <v>117</v>
      </c>
      <c r="T134" t="s">
        <v>117</v>
      </c>
      <c r="U134">
        <v>3</v>
      </c>
      <c r="V134">
        <v>18</v>
      </c>
      <c r="W134">
        <v>18</v>
      </c>
      <c r="X134">
        <v>1</v>
      </c>
      <c r="Y134">
        <v>0</v>
      </c>
      <c r="Z134">
        <v>0</v>
      </c>
      <c r="AA134">
        <v>1</v>
      </c>
      <c r="AB134">
        <v>0</v>
      </c>
      <c r="AC134">
        <v>0</v>
      </c>
      <c r="AD134">
        <v>0</v>
      </c>
      <c r="AE134">
        <v>0</v>
      </c>
      <c r="AF134" t="s">
        <v>936</v>
      </c>
      <c r="AG134">
        <v>15</v>
      </c>
      <c r="AH134">
        <v>15</v>
      </c>
      <c r="AI134">
        <v>0</v>
      </c>
      <c r="AJ134">
        <v>1</v>
      </c>
      <c r="AK134">
        <v>1</v>
      </c>
      <c r="AL134">
        <v>1</v>
      </c>
      <c r="AM134">
        <v>2</v>
      </c>
      <c r="AN134">
        <v>2</v>
      </c>
      <c r="AO134">
        <v>0</v>
      </c>
      <c r="AP134">
        <v>0</v>
      </c>
      <c r="AQ134">
        <v>0</v>
      </c>
      <c r="AR134">
        <v>0</v>
      </c>
      <c r="AS134">
        <v>0</v>
      </c>
      <c r="AT134">
        <v>0</v>
      </c>
      <c r="AU134">
        <v>0</v>
      </c>
      <c r="AV134">
        <v>0</v>
      </c>
      <c r="AW134">
        <v>0</v>
      </c>
      <c r="AX134">
        <v>0</v>
      </c>
      <c r="AY134">
        <v>0</v>
      </c>
      <c r="AZ134">
        <v>0</v>
      </c>
      <c r="BA134">
        <v>0</v>
      </c>
      <c r="BB134">
        <v>0</v>
      </c>
      <c r="BC134">
        <v>0</v>
      </c>
      <c r="BD134">
        <v>0</v>
      </c>
      <c r="BE134">
        <v>668</v>
      </c>
      <c r="BF134">
        <v>668</v>
      </c>
      <c r="BG134">
        <v>34</v>
      </c>
      <c r="BH134">
        <v>634</v>
      </c>
      <c r="BI134">
        <v>0</v>
      </c>
      <c r="BJ134">
        <v>624</v>
      </c>
      <c r="BK134">
        <v>0</v>
      </c>
      <c r="BL134">
        <v>624</v>
      </c>
      <c r="BM134">
        <v>34</v>
      </c>
      <c r="BN134">
        <v>34</v>
      </c>
      <c r="BO134">
        <v>0</v>
      </c>
      <c r="BP134">
        <v>10</v>
      </c>
      <c r="BQ134">
        <v>0</v>
      </c>
      <c r="BR134">
        <v>10</v>
      </c>
      <c r="BS134">
        <v>0</v>
      </c>
      <c r="BT134">
        <v>0</v>
      </c>
      <c r="BU134">
        <v>0</v>
      </c>
      <c r="BV134">
        <v>0</v>
      </c>
      <c r="BW134">
        <v>0</v>
      </c>
      <c r="BX134">
        <v>0</v>
      </c>
      <c r="BY134">
        <v>0</v>
      </c>
      <c r="BZ134">
        <v>0</v>
      </c>
      <c r="CA134">
        <v>0</v>
      </c>
      <c r="CB134">
        <v>0</v>
      </c>
      <c r="CC134">
        <v>0</v>
      </c>
      <c r="CD134">
        <v>0</v>
      </c>
      <c r="CE134">
        <v>0</v>
      </c>
      <c r="CF134">
        <v>0</v>
      </c>
      <c r="CG134">
        <v>0</v>
      </c>
      <c r="CH134">
        <v>5307.58</v>
      </c>
      <c r="CI134">
        <v>3286.08</v>
      </c>
      <c r="CJ134" t="s">
        <v>936</v>
      </c>
      <c r="CK134" t="s">
        <v>117</v>
      </c>
      <c r="CL134" t="s">
        <v>936</v>
      </c>
      <c r="CM134" t="s">
        <v>117</v>
      </c>
      <c r="CN134">
        <v>0</v>
      </c>
      <c r="CO134">
        <v>1003</v>
      </c>
      <c r="CP134" t="s">
        <v>709</v>
      </c>
      <c r="CQ134" t="s">
        <v>857</v>
      </c>
      <c r="CR134" t="s">
        <v>860</v>
      </c>
      <c r="CS134" t="s">
        <v>710</v>
      </c>
      <c r="CT134">
        <v>3</v>
      </c>
      <c r="CU134" t="s">
        <v>117</v>
      </c>
      <c r="CV134">
        <v>0</v>
      </c>
      <c r="CW134" t="s">
        <v>275</v>
      </c>
      <c r="CX134" t="s">
        <v>1235</v>
      </c>
      <c r="CY134" t="s">
        <v>711</v>
      </c>
      <c r="CZ134" t="s">
        <v>1236</v>
      </c>
      <c r="DA134" t="s">
        <v>117</v>
      </c>
      <c r="DB134">
        <v>0</v>
      </c>
      <c r="DC134" t="s">
        <v>1237</v>
      </c>
      <c r="DD134" s="133">
        <v>43528.465578703705</v>
      </c>
      <c r="DE134" s="134">
        <v>25570</v>
      </c>
      <c r="DF134" s="134">
        <v>43529</v>
      </c>
      <c r="DG134" s="134">
        <v>43529</v>
      </c>
      <c r="DH134" s="133">
        <v>43528.485092592593</v>
      </c>
      <c r="DI134" s="134">
        <v>25570</v>
      </c>
      <c r="DJ134" t="s">
        <v>712</v>
      </c>
      <c r="DK134" t="s">
        <v>713</v>
      </c>
      <c r="DL134" t="s">
        <v>713</v>
      </c>
      <c r="DM134" t="s">
        <v>713</v>
      </c>
      <c r="DN134" t="s">
        <v>715</v>
      </c>
      <c r="DO134" t="s">
        <v>714</v>
      </c>
      <c r="DP134" t="s">
        <v>117</v>
      </c>
      <c r="DQ134" t="s">
        <v>1327</v>
      </c>
      <c r="DR134" s="133">
        <v>43528.465798611112</v>
      </c>
      <c r="DS134">
        <v>10861</v>
      </c>
      <c r="DT134" s="133">
        <v>43528.485092592593</v>
      </c>
      <c r="DU134">
        <v>10862</v>
      </c>
      <c r="DV134" s="133">
        <v>43528.58965277778</v>
      </c>
      <c r="DW134">
        <v>-900</v>
      </c>
      <c r="DX134" t="s">
        <v>715</v>
      </c>
      <c r="DY134">
        <v>2010</v>
      </c>
    </row>
    <row r="135" spans="1:129" x14ac:dyDescent="0.2">
      <c r="A135">
        <v>130</v>
      </c>
      <c r="B135" t="s">
        <v>874</v>
      </c>
      <c r="C135">
        <v>30912</v>
      </c>
      <c r="D135" t="s">
        <v>1234</v>
      </c>
      <c r="E135">
        <v>1</v>
      </c>
      <c r="F135">
        <v>20226419</v>
      </c>
      <c r="G135">
        <v>0</v>
      </c>
      <c r="H135" t="s">
        <v>847</v>
      </c>
      <c r="I135" s="133">
        <v>43529.041666666664</v>
      </c>
      <c r="J135">
        <v>836</v>
      </c>
      <c r="K135">
        <v>836</v>
      </c>
      <c r="L135">
        <v>13</v>
      </c>
      <c r="M135">
        <v>13</v>
      </c>
      <c r="N135">
        <v>0</v>
      </c>
      <c r="O135">
        <v>8002</v>
      </c>
      <c r="P135" t="s">
        <v>1029</v>
      </c>
      <c r="Q135" t="s">
        <v>117</v>
      </c>
      <c r="R135" t="s">
        <v>117</v>
      </c>
      <c r="S135" t="s">
        <v>117</v>
      </c>
      <c r="T135" t="s">
        <v>117</v>
      </c>
      <c r="U135">
        <v>2</v>
      </c>
      <c r="V135">
        <v>16</v>
      </c>
      <c r="W135">
        <v>16</v>
      </c>
      <c r="X135">
        <v>3</v>
      </c>
      <c r="Y135">
        <v>3</v>
      </c>
      <c r="Z135">
        <v>0</v>
      </c>
      <c r="AA135">
        <v>0</v>
      </c>
      <c r="AB135">
        <v>0</v>
      </c>
      <c r="AC135">
        <v>0</v>
      </c>
      <c r="AD135">
        <v>0</v>
      </c>
      <c r="AE135">
        <v>0</v>
      </c>
      <c r="AF135" t="s">
        <v>936</v>
      </c>
      <c r="AG135">
        <v>11</v>
      </c>
      <c r="AH135">
        <v>11</v>
      </c>
      <c r="AI135">
        <v>0</v>
      </c>
      <c r="AJ135">
        <v>0</v>
      </c>
      <c r="AK135">
        <v>0</v>
      </c>
      <c r="AL135">
        <v>0</v>
      </c>
      <c r="AM135">
        <v>2</v>
      </c>
      <c r="AN135">
        <v>2</v>
      </c>
      <c r="AO135">
        <v>0</v>
      </c>
      <c r="AP135">
        <v>0</v>
      </c>
      <c r="AQ135">
        <v>0</v>
      </c>
      <c r="AR135">
        <v>0</v>
      </c>
      <c r="AS135">
        <v>3</v>
      </c>
      <c r="AT135">
        <v>3</v>
      </c>
      <c r="AU135">
        <v>3</v>
      </c>
      <c r="AV135">
        <v>0</v>
      </c>
      <c r="AW135">
        <v>0</v>
      </c>
      <c r="AX135">
        <v>0</v>
      </c>
      <c r="AY135">
        <v>0</v>
      </c>
      <c r="AZ135">
        <v>0</v>
      </c>
      <c r="BA135">
        <v>0</v>
      </c>
      <c r="BB135">
        <v>0</v>
      </c>
      <c r="BC135">
        <v>0</v>
      </c>
      <c r="BD135">
        <v>0</v>
      </c>
      <c r="BE135">
        <v>388</v>
      </c>
      <c r="BF135">
        <v>388</v>
      </c>
      <c r="BG135">
        <v>3</v>
      </c>
      <c r="BH135">
        <v>385</v>
      </c>
      <c r="BI135">
        <v>0</v>
      </c>
      <c r="BJ135">
        <v>372</v>
      </c>
      <c r="BK135">
        <v>0</v>
      </c>
      <c r="BL135">
        <v>372</v>
      </c>
      <c r="BM135">
        <v>0</v>
      </c>
      <c r="BN135">
        <v>0</v>
      </c>
      <c r="BO135">
        <v>0</v>
      </c>
      <c r="BP135">
        <v>13</v>
      </c>
      <c r="BQ135">
        <v>0</v>
      </c>
      <c r="BR135">
        <v>13</v>
      </c>
      <c r="BS135">
        <v>0</v>
      </c>
      <c r="BT135">
        <v>0</v>
      </c>
      <c r="BU135">
        <v>0</v>
      </c>
      <c r="BV135">
        <v>3</v>
      </c>
      <c r="BW135">
        <v>3</v>
      </c>
      <c r="BX135">
        <v>0</v>
      </c>
      <c r="BY135">
        <v>0</v>
      </c>
      <c r="BZ135">
        <v>0</v>
      </c>
      <c r="CA135">
        <v>0</v>
      </c>
      <c r="CB135">
        <v>0</v>
      </c>
      <c r="CC135">
        <v>0</v>
      </c>
      <c r="CD135">
        <v>0</v>
      </c>
      <c r="CE135">
        <v>0</v>
      </c>
      <c r="CF135">
        <v>0</v>
      </c>
      <c r="CG135">
        <v>0</v>
      </c>
      <c r="CH135">
        <v>5550.28</v>
      </c>
      <c r="CI135">
        <v>10983.84</v>
      </c>
      <c r="CJ135" t="s">
        <v>936</v>
      </c>
      <c r="CK135" t="s">
        <v>117</v>
      </c>
      <c r="CL135" t="s">
        <v>936</v>
      </c>
      <c r="CM135" t="s">
        <v>117</v>
      </c>
      <c r="CN135">
        <v>0</v>
      </c>
      <c r="CO135">
        <v>1003</v>
      </c>
      <c r="CP135" t="s">
        <v>709</v>
      </c>
      <c r="CQ135" t="s">
        <v>857</v>
      </c>
      <c r="CR135" t="s">
        <v>860</v>
      </c>
      <c r="CS135" t="s">
        <v>710</v>
      </c>
      <c r="CT135">
        <v>1</v>
      </c>
      <c r="CU135" t="s">
        <v>117</v>
      </c>
      <c r="CV135">
        <v>0</v>
      </c>
      <c r="CW135" t="s">
        <v>275</v>
      </c>
      <c r="CX135" t="s">
        <v>1235</v>
      </c>
      <c r="CY135" t="s">
        <v>711</v>
      </c>
      <c r="CZ135" t="s">
        <v>1236</v>
      </c>
      <c r="DA135" t="s">
        <v>117</v>
      </c>
      <c r="DB135">
        <v>0</v>
      </c>
      <c r="DC135" t="s">
        <v>1237</v>
      </c>
      <c r="DD135" s="133">
        <v>43528.465578703705</v>
      </c>
      <c r="DE135" s="134">
        <v>25570</v>
      </c>
      <c r="DF135" s="134">
        <v>43529</v>
      </c>
      <c r="DG135" s="134">
        <v>43529</v>
      </c>
      <c r="DH135" s="133">
        <v>43528.485092592593</v>
      </c>
      <c r="DI135" s="134">
        <v>25570</v>
      </c>
      <c r="DJ135" t="s">
        <v>712</v>
      </c>
      <c r="DK135" t="s">
        <v>713</v>
      </c>
      <c r="DL135" t="s">
        <v>713</v>
      </c>
      <c r="DM135" t="s">
        <v>713</v>
      </c>
      <c r="DN135" t="s">
        <v>715</v>
      </c>
      <c r="DO135" t="s">
        <v>714</v>
      </c>
      <c r="DP135" t="s">
        <v>117</v>
      </c>
      <c r="DQ135" t="s">
        <v>1327</v>
      </c>
      <c r="DR135" s="133">
        <v>43528.465798611112</v>
      </c>
      <c r="DS135">
        <v>10861</v>
      </c>
      <c r="DT135" s="133">
        <v>43528.485092592593</v>
      </c>
      <c r="DU135">
        <v>10862</v>
      </c>
      <c r="DV135" s="133">
        <v>43528.58965277778</v>
      </c>
      <c r="DW135">
        <v>-900</v>
      </c>
      <c r="DX135" t="s">
        <v>715</v>
      </c>
      <c r="DY135">
        <v>2073</v>
      </c>
    </row>
    <row r="136" spans="1:129" x14ac:dyDescent="0.2">
      <c r="A136">
        <v>124</v>
      </c>
      <c r="B136" t="s">
        <v>874</v>
      </c>
      <c r="C136">
        <v>30912</v>
      </c>
      <c r="D136" t="s">
        <v>1234</v>
      </c>
      <c r="E136">
        <v>1</v>
      </c>
      <c r="F136">
        <v>20226418</v>
      </c>
      <c r="G136">
        <v>0</v>
      </c>
      <c r="H136" t="s">
        <v>847</v>
      </c>
      <c r="I136" s="133">
        <v>43529.041666666664</v>
      </c>
      <c r="J136">
        <v>836</v>
      </c>
      <c r="K136">
        <v>836</v>
      </c>
      <c r="L136">
        <v>13</v>
      </c>
      <c r="M136">
        <v>13</v>
      </c>
      <c r="N136">
        <v>0</v>
      </c>
      <c r="O136">
        <v>8</v>
      </c>
      <c r="P136" t="s">
        <v>892</v>
      </c>
      <c r="Q136" t="s">
        <v>117</v>
      </c>
      <c r="R136" t="s">
        <v>117</v>
      </c>
      <c r="S136" t="s">
        <v>117</v>
      </c>
      <c r="T136" t="s">
        <v>117</v>
      </c>
      <c r="U136">
        <v>1</v>
      </c>
      <c r="V136">
        <v>10</v>
      </c>
      <c r="W136">
        <v>10</v>
      </c>
      <c r="X136">
        <v>3</v>
      </c>
      <c r="Y136">
        <v>2</v>
      </c>
      <c r="Z136">
        <v>0</v>
      </c>
      <c r="AA136">
        <v>1</v>
      </c>
      <c r="AB136">
        <v>0</v>
      </c>
      <c r="AC136">
        <v>0</v>
      </c>
      <c r="AD136">
        <v>0</v>
      </c>
      <c r="AE136">
        <v>0</v>
      </c>
      <c r="AF136" t="s">
        <v>936</v>
      </c>
      <c r="AG136">
        <v>5</v>
      </c>
      <c r="AH136">
        <v>5</v>
      </c>
      <c r="AI136">
        <v>0</v>
      </c>
      <c r="AJ136">
        <v>0</v>
      </c>
      <c r="AK136">
        <v>0</v>
      </c>
      <c r="AL136">
        <v>0</v>
      </c>
      <c r="AM136">
        <v>2</v>
      </c>
      <c r="AN136">
        <v>2</v>
      </c>
      <c r="AO136">
        <v>0</v>
      </c>
      <c r="AP136">
        <v>1</v>
      </c>
      <c r="AQ136">
        <v>1</v>
      </c>
      <c r="AR136">
        <v>1</v>
      </c>
      <c r="AS136">
        <v>2</v>
      </c>
      <c r="AT136">
        <v>2</v>
      </c>
      <c r="AU136">
        <v>2</v>
      </c>
      <c r="AV136">
        <v>0</v>
      </c>
      <c r="AW136">
        <v>0</v>
      </c>
      <c r="AX136">
        <v>0</v>
      </c>
      <c r="AY136">
        <v>0</v>
      </c>
      <c r="AZ136">
        <v>0</v>
      </c>
      <c r="BA136">
        <v>0</v>
      </c>
      <c r="BB136">
        <v>0</v>
      </c>
      <c r="BC136">
        <v>0</v>
      </c>
      <c r="BD136">
        <v>0</v>
      </c>
      <c r="BE136">
        <v>199</v>
      </c>
      <c r="BF136">
        <v>199</v>
      </c>
      <c r="BG136">
        <v>87</v>
      </c>
      <c r="BH136">
        <v>112</v>
      </c>
      <c r="BI136">
        <v>0</v>
      </c>
      <c r="BJ136">
        <v>85</v>
      </c>
      <c r="BK136">
        <v>0</v>
      </c>
      <c r="BL136">
        <v>85</v>
      </c>
      <c r="BM136">
        <v>0</v>
      </c>
      <c r="BN136">
        <v>0</v>
      </c>
      <c r="BO136">
        <v>0</v>
      </c>
      <c r="BP136">
        <v>27</v>
      </c>
      <c r="BQ136">
        <v>0</v>
      </c>
      <c r="BR136">
        <v>27</v>
      </c>
      <c r="BS136">
        <v>2</v>
      </c>
      <c r="BT136">
        <v>2</v>
      </c>
      <c r="BU136">
        <v>0</v>
      </c>
      <c r="BV136">
        <v>85</v>
      </c>
      <c r="BW136">
        <v>85</v>
      </c>
      <c r="BX136">
        <v>0</v>
      </c>
      <c r="BY136">
        <v>0</v>
      </c>
      <c r="BZ136">
        <v>0</v>
      </c>
      <c r="CA136">
        <v>0</v>
      </c>
      <c r="CB136">
        <v>0</v>
      </c>
      <c r="CC136">
        <v>0</v>
      </c>
      <c r="CD136">
        <v>0</v>
      </c>
      <c r="CE136">
        <v>0</v>
      </c>
      <c r="CF136">
        <v>0</v>
      </c>
      <c r="CG136">
        <v>0</v>
      </c>
      <c r="CH136">
        <v>2973.92</v>
      </c>
      <c r="CI136">
        <v>9448.7999999999993</v>
      </c>
      <c r="CJ136" t="s">
        <v>936</v>
      </c>
      <c r="CK136" t="s">
        <v>117</v>
      </c>
      <c r="CL136" t="s">
        <v>936</v>
      </c>
      <c r="CM136" t="s">
        <v>117</v>
      </c>
      <c r="CN136">
        <v>0</v>
      </c>
      <c r="CO136">
        <v>1003</v>
      </c>
      <c r="CP136" t="s">
        <v>709</v>
      </c>
      <c r="CQ136" t="s">
        <v>857</v>
      </c>
      <c r="CR136" t="s">
        <v>860</v>
      </c>
      <c r="CS136" t="s">
        <v>710</v>
      </c>
      <c r="CT136">
        <v>0</v>
      </c>
      <c r="CU136" t="s">
        <v>117</v>
      </c>
      <c r="CV136">
        <v>0</v>
      </c>
      <c r="CW136" t="s">
        <v>275</v>
      </c>
      <c r="CX136" t="s">
        <v>1235</v>
      </c>
      <c r="CY136" t="s">
        <v>711</v>
      </c>
      <c r="CZ136" t="s">
        <v>1236</v>
      </c>
      <c r="DA136" t="s">
        <v>117</v>
      </c>
      <c r="DB136">
        <v>0</v>
      </c>
      <c r="DC136" t="s">
        <v>1237</v>
      </c>
      <c r="DD136" s="133">
        <v>43528.465578703705</v>
      </c>
      <c r="DE136" s="134">
        <v>25570</v>
      </c>
      <c r="DF136" s="134">
        <v>43529</v>
      </c>
      <c r="DG136" s="134">
        <v>43529</v>
      </c>
      <c r="DH136" s="133">
        <v>43528.485092592593</v>
      </c>
      <c r="DI136" s="134">
        <v>25570</v>
      </c>
      <c r="DJ136" t="s">
        <v>712</v>
      </c>
      <c r="DK136" t="s">
        <v>713</v>
      </c>
      <c r="DL136" t="s">
        <v>713</v>
      </c>
      <c r="DM136" t="s">
        <v>713</v>
      </c>
      <c r="DN136" t="s">
        <v>715</v>
      </c>
      <c r="DO136" t="s">
        <v>714</v>
      </c>
      <c r="DP136" t="s">
        <v>117</v>
      </c>
      <c r="DQ136" t="s">
        <v>1327</v>
      </c>
      <c r="DR136" s="133">
        <v>43528.465798611112</v>
      </c>
      <c r="DS136">
        <v>10861</v>
      </c>
      <c r="DT136" s="133">
        <v>43528.485092592593</v>
      </c>
      <c r="DU136">
        <v>10862</v>
      </c>
      <c r="DV136" s="133">
        <v>43528.58965277778</v>
      </c>
      <c r="DW136">
        <v>-900</v>
      </c>
      <c r="DX136" t="s">
        <v>715</v>
      </c>
      <c r="DY136">
        <v>1976</v>
      </c>
    </row>
    <row r="137" spans="1:129" x14ac:dyDescent="0.2">
      <c r="A137">
        <v>204</v>
      </c>
      <c r="B137" t="s">
        <v>874</v>
      </c>
      <c r="C137">
        <v>30932</v>
      </c>
      <c r="D137" t="s">
        <v>1061</v>
      </c>
      <c r="E137">
        <v>1</v>
      </c>
      <c r="F137">
        <v>20226422</v>
      </c>
      <c r="G137">
        <v>0</v>
      </c>
      <c r="H137" t="s">
        <v>847</v>
      </c>
      <c r="I137" s="133">
        <v>43529.458333333336</v>
      </c>
      <c r="J137">
        <v>1533</v>
      </c>
      <c r="K137">
        <v>1533</v>
      </c>
      <c r="L137">
        <v>0</v>
      </c>
      <c r="M137">
        <v>0</v>
      </c>
      <c r="N137">
        <v>0</v>
      </c>
      <c r="O137">
        <v>701</v>
      </c>
      <c r="P137" t="s">
        <v>891</v>
      </c>
      <c r="Q137" t="s">
        <v>117</v>
      </c>
      <c r="R137" t="s">
        <v>117</v>
      </c>
      <c r="S137" t="s">
        <v>117</v>
      </c>
      <c r="T137" t="s">
        <v>117</v>
      </c>
      <c r="U137">
        <v>2</v>
      </c>
      <c r="V137">
        <v>19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>
        <v>0</v>
      </c>
      <c r="AE137">
        <v>0</v>
      </c>
      <c r="AF137" t="s">
        <v>971</v>
      </c>
      <c r="AG137">
        <v>13</v>
      </c>
      <c r="AH137">
        <v>0</v>
      </c>
      <c r="AI137">
        <v>0</v>
      </c>
      <c r="AJ137">
        <v>0</v>
      </c>
      <c r="AK137">
        <v>0</v>
      </c>
      <c r="AL137">
        <v>0</v>
      </c>
      <c r="AM137">
        <v>2</v>
      </c>
      <c r="AN137">
        <v>0</v>
      </c>
      <c r="AO137">
        <v>0</v>
      </c>
      <c r="AP137">
        <v>1</v>
      </c>
      <c r="AQ137">
        <v>0</v>
      </c>
      <c r="AR137">
        <v>0</v>
      </c>
      <c r="AS137">
        <v>3</v>
      </c>
      <c r="AT137">
        <v>0</v>
      </c>
      <c r="AU137">
        <v>0</v>
      </c>
      <c r="AV137">
        <v>0</v>
      </c>
      <c r="AW137">
        <v>0</v>
      </c>
      <c r="AX137">
        <v>0</v>
      </c>
      <c r="AY137">
        <v>0</v>
      </c>
      <c r="AZ137">
        <v>0</v>
      </c>
      <c r="BA137">
        <v>0</v>
      </c>
      <c r="BB137">
        <v>0</v>
      </c>
      <c r="BC137">
        <v>0</v>
      </c>
      <c r="BD137">
        <v>0</v>
      </c>
      <c r="BE137">
        <v>511</v>
      </c>
      <c r="BF137">
        <v>4</v>
      </c>
      <c r="BG137">
        <v>0</v>
      </c>
      <c r="BH137">
        <v>511</v>
      </c>
      <c r="BI137">
        <v>0</v>
      </c>
      <c r="BJ137">
        <v>465</v>
      </c>
      <c r="BK137">
        <v>0</v>
      </c>
      <c r="BL137">
        <v>465</v>
      </c>
      <c r="BM137">
        <v>0</v>
      </c>
      <c r="BN137">
        <v>0</v>
      </c>
      <c r="BO137">
        <v>0</v>
      </c>
      <c r="BP137">
        <v>40</v>
      </c>
      <c r="BQ137">
        <v>0</v>
      </c>
      <c r="BR137">
        <v>40</v>
      </c>
      <c r="BS137">
        <v>1</v>
      </c>
      <c r="BT137">
        <v>0</v>
      </c>
      <c r="BU137">
        <v>1</v>
      </c>
      <c r="BV137">
        <v>5</v>
      </c>
      <c r="BW137">
        <v>0</v>
      </c>
      <c r="BX137">
        <v>5</v>
      </c>
      <c r="BY137">
        <v>0</v>
      </c>
      <c r="BZ137">
        <v>0</v>
      </c>
      <c r="CA137">
        <v>0</v>
      </c>
      <c r="CB137">
        <v>0</v>
      </c>
      <c r="CC137">
        <v>0</v>
      </c>
      <c r="CD137">
        <v>0</v>
      </c>
      <c r="CE137">
        <v>0</v>
      </c>
      <c r="CF137">
        <v>0</v>
      </c>
      <c r="CG137">
        <v>0</v>
      </c>
      <c r="CH137">
        <v>6773.79</v>
      </c>
      <c r="CI137">
        <v>2700</v>
      </c>
      <c r="CJ137" t="s">
        <v>971</v>
      </c>
      <c r="CK137" t="s">
        <v>117</v>
      </c>
      <c r="CL137" t="s">
        <v>971</v>
      </c>
      <c r="CM137" t="s">
        <v>117</v>
      </c>
      <c r="CN137">
        <v>0</v>
      </c>
      <c r="CO137">
        <v>1003</v>
      </c>
      <c r="CP137" t="s">
        <v>709</v>
      </c>
      <c r="CQ137" t="s">
        <v>857</v>
      </c>
      <c r="CR137" t="s">
        <v>890</v>
      </c>
      <c r="CS137" t="s">
        <v>710</v>
      </c>
      <c r="CT137">
        <v>3</v>
      </c>
      <c r="CU137" t="s">
        <v>117</v>
      </c>
      <c r="CV137">
        <v>0</v>
      </c>
      <c r="CW137" t="s">
        <v>266</v>
      </c>
      <c r="CX137" t="s">
        <v>1053</v>
      </c>
      <c r="CY137" t="s">
        <v>711</v>
      </c>
      <c r="CZ137" t="s">
        <v>1062</v>
      </c>
      <c r="DA137" t="s">
        <v>117</v>
      </c>
      <c r="DB137">
        <v>0</v>
      </c>
      <c r="DC137" t="s">
        <v>129</v>
      </c>
      <c r="DD137" s="133">
        <v>43528.471909722219</v>
      </c>
      <c r="DE137" s="134">
        <v>25570</v>
      </c>
      <c r="DF137" s="134">
        <v>43529</v>
      </c>
      <c r="DG137" s="134">
        <v>43529</v>
      </c>
      <c r="DH137" s="133">
        <v>43528.611400462964</v>
      </c>
      <c r="DI137" s="134">
        <v>25570</v>
      </c>
      <c r="DJ137" t="s">
        <v>712</v>
      </c>
      <c r="DK137" t="s">
        <v>713</v>
      </c>
      <c r="DL137" t="s">
        <v>713</v>
      </c>
      <c r="DM137" t="s">
        <v>713</v>
      </c>
      <c r="DN137" t="s">
        <v>715</v>
      </c>
      <c r="DO137" t="s">
        <v>714</v>
      </c>
      <c r="DP137" t="s">
        <v>117</v>
      </c>
      <c r="DQ137" t="s">
        <v>1373</v>
      </c>
      <c r="DR137" s="133">
        <v>43528.472083333334</v>
      </c>
      <c r="DS137">
        <v>10861</v>
      </c>
      <c r="DT137" s="133">
        <v>43528.611400462964</v>
      </c>
      <c r="DU137">
        <v>10862</v>
      </c>
      <c r="DV137" s="133">
        <v>43528.612546296295</v>
      </c>
      <c r="DW137">
        <v>-501080000</v>
      </c>
      <c r="DX137" t="s">
        <v>715</v>
      </c>
      <c r="DY137">
        <v>2023</v>
      </c>
    </row>
    <row r="138" spans="1:129" x14ac:dyDescent="0.2">
      <c r="A138">
        <v>199</v>
      </c>
      <c r="B138" t="s">
        <v>874</v>
      </c>
      <c r="C138">
        <v>30932</v>
      </c>
      <c r="D138" t="s">
        <v>1061</v>
      </c>
      <c r="E138">
        <v>1</v>
      </c>
      <c r="F138">
        <v>20226421</v>
      </c>
      <c r="G138">
        <v>0</v>
      </c>
      <c r="H138" t="s">
        <v>847</v>
      </c>
      <c r="I138" s="133">
        <v>43529.458333333336</v>
      </c>
      <c r="J138">
        <v>1533</v>
      </c>
      <c r="K138">
        <v>1533</v>
      </c>
      <c r="L138">
        <v>0</v>
      </c>
      <c r="M138">
        <v>0</v>
      </c>
      <c r="N138">
        <v>0</v>
      </c>
      <c r="O138">
        <v>7</v>
      </c>
      <c r="P138" t="s">
        <v>889</v>
      </c>
      <c r="Q138" t="s">
        <v>117</v>
      </c>
      <c r="R138" t="s">
        <v>117</v>
      </c>
      <c r="S138" t="s">
        <v>117</v>
      </c>
      <c r="T138" t="s">
        <v>117</v>
      </c>
      <c r="U138">
        <v>1</v>
      </c>
      <c r="V138">
        <v>36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>
        <v>0</v>
      </c>
      <c r="AE138">
        <v>0</v>
      </c>
      <c r="AF138" t="s">
        <v>971</v>
      </c>
      <c r="AG138">
        <v>30</v>
      </c>
      <c r="AH138">
        <v>0</v>
      </c>
      <c r="AI138">
        <v>0</v>
      </c>
      <c r="AJ138">
        <v>1</v>
      </c>
      <c r="AK138">
        <v>0</v>
      </c>
      <c r="AL138">
        <v>0</v>
      </c>
      <c r="AM138">
        <v>4</v>
      </c>
      <c r="AN138">
        <v>0</v>
      </c>
      <c r="AO138">
        <v>0</v>
      </c>
      <c r="AP138">
        <v>0</v>
      </c>
      <c r="AQ138">
        <v>0</v>
      </c>
      <c r="AR138">
        <v>0</v>
      </c>
      <c r="AS138">
        <v>0</v>
      </c>
      <c r="AT138">
        <v>0</v>
      </c>
      <c r="AU138">
        <v>0</v>
      </c>
      <c r="AV138">
        <v>0</v>
      </c>
      <c r="AW138">
        <v>0</v>
      </c>
      <c r="AX138">
        <v>0</v>
      </c>
      <c r="AY138">
        <v>0</v>
      </c>
      <c r="AZ138">
        <v>0</v>
      </c>
      <c r="BA138">
        <v>0</v>
      </c>
      <c r="BB138">
        <v>0</v>
      </c>
      <c r="BC138">
        <v>0</v>
      </c>
      <c r="BD138">
        <v>0</v>
      </c>
      <c r="BE138">
        <v>1480</v>
      </c>
      <c r="BF138">
        <v>0</v>
      </c>
      <c r="BG138">
        <v>0</v>
      </c>
      <c r="BH138">
        <v>1480</v>
      </c>
      <c r="BI138">
        <v>0</v>
      </c>
      <c r="BJ138">
        <v>1280</v>
      </c>
      <c r="BK138">
        <v>0</v>
      </c>
      <c r="BL138">
        <v>1280</v>
      </c>
      <c r="BM138">
        <v>29</v>
      </c>
      <c r="BN138">
        <v>0</v>
      </c>
      <c r="BO138">
        <v>29</v>
      </c>
      <c r="BP138">
        <v>120</v>
      </c>
      <c r="BQ138">
        <v>0</v>
      </c>
      <c r="BR138">
        <v>120</v>
      </c>
      <c r="BS138">
        <v>0</v>
      </c>
      <c r="BT138">
        <v>0</v>
      </c>
      <c r="BU138">
        <v>0</v>
      </c>
      <c r="BV138">
        <v>0</v>
      </c>
      <c r="BW138">
        <v>0</v>
      </c>
      <c r="BX138">
        <v>0</v>
      </c>
      <c r="BY138">
        <v>0</v>
      </c>
      <c r="BZ138">
        <v>0</v>
      </c>
      <c r="CA138">
        <v>0</v>
      </c>
      <c r="CB138">
        <v>0</v>
      </c>
      <c r="CC138">
        <v>0</v>
      </c>
      <c r="CD138">
        <v>0</v>
      </c>
      <c r="CE138">
        <v>0</v>
      </c>
      <c r="CF138">
        <v>0</v>
      </c>
      <c r="CG138">
        <v>0</v>
      </c>
      <c r="CH138">
        <v>10756.33</v>
      </c>
      <c r="CI138">
        <v>5011.2</v>
      </c>
      <c r="CJ138" t="s">
        <v>971</v>
      </c>
      <c r="CK138" t="s">
        <v>117</v>
      </c>
      <c r="CL138" t="s">
        <v>971</v>
      </c>
      <c r="CM138" t="s">
        <v>117</v>
      </c>
      <c r="CN138">
        <v>0</v>
      </c>
      <c r="CO138">
        <v>1003</v>
      </c>
      <c r="CP138" t="s">
        <v>709</v>
      </c>
      <c r="CQ138" t="s">
        <v>857</v>
      </c>
      <c r="CR138" t="s">
        <v>890</v>
      </c>
      <c r="CS138" t="s">
        <v>710</v>
      </c>
      <c r="CT138">
        <v>1</v>
      </c>
      <c r="CU138" t="s">
        <v>117</v>
      </c>
      <c r="CV138">
        <v>0</v>
      </c>
      <c r="CW138" t="s">
        <v>266</v>
      </c>
      <c r="CX138" t="s">
        <v>1053</v>
      </c>
      <c r="CY138" t="s">
        <v>711</v>
      </c>
      <c r="CZ138" t="s">
        <v>1062</v>
      </c>
      <c r="DA138" t="s">
        <v>117</v>
      </c>
      <c r="DB138">
        <v>0</v>
      </c>
      <c r="DC138" t="s">
        <v>129</v>
      </c>
      <c r="DD138" s="133">
        <v>43528.471909722219</v>
      </c>
      <c r="DE138" s="134">
        <v>25570</v>
      </c>
      <c r="DF138" s="134">
        <v>43529</v>
      </c>
      <c r="DG138" s="134">
        <v>43529</v>
      </c>
      <c r="DH138" s="133">
        <v>43528.611400462964</v>
      </c>
      <c r="DI138" s="134">
        <v>25570</v>
      </c>
      <c r="DJ138" t="s">
        <v>712</v>
      </c>
      <c r="DK138" t="s">
        <v>713</v>
      </c>
      <c r="DL138" t="s">
        <v>713</v>
      </c>
      <c r="DM138" t="s">
        <v>713</v>
      </c>
      <c r="DN138" t="s">
        <v>715</v>
      </c>
      <c r="DO138" t="s">
        <v>714</v>
      </c>
      <c r="DP138" t="s">
        <v>117</v>
      </c>
      <c r="DQ138" t="s">
        <v>1373</v>
      </c>
      <c r="DR138" s="133">
        <v>43528.472083333334</v>
      </c>
      <c r="DS138">
        <v>10861</v>
      </c>
      <c r="DT138" s="133">
        <v>43528.611400462964</v>
      </c>
      <c r="DU138">
        <v>10862</v>
      </c>
      <c r="DV138" s="133">
        <v>43528.612546296295</v>
      </c>
      <c r="DW138">
        <v>-501080000</v>
      </c>
      <c r="DX138" t="s">
        <v>715</v>
      </c>
      <c r="DY138">
        <v>1975</v>
      </c>
    </row>
    <row r="139" spans="1:129" x14ac:dyDescent="0.2">
      <c r="A139">
        <v>147</v>
      </c>
      <c r="B139" t="s">
        <v>874</v>
      </c>
      <c r="C139">
        <v>30934</v>
      </c>
      <c r="D139" t="s">
        <v>1120</v>
      </c>
      <c r="E139">
        <v>1</v>
      </c>
      <c r="F139">
        <v>20226424</v>
      </c>
      <c r="G139">
        <v>0</v>
      </c>
      <c r="H139" t="s">
        <v>847</v>
      </c>
      <c r="I139" s="133">
        <v>43529.208333333336</v>
      </c>
      <c r="J139">
        <v>639</v>
      </c>
      <c r="K139">
        <v>639</v>
      </c>
      <c r="L139">
        <v>16</v>
      </c>
      <c r="M139">
        <v>16</v>
      </c>
      <c r="N139">
        <v>0</v>
      </c>
      <c r="O139">
        <v>2801</v>
      </c>
      <c r="P139" t="s">
        <v>1023</v>
      </c>
      <c r="Q139" t="s">
        <v>117</v>
      </c>
      <c r="R139" t="s">
        <v>117</v>
      </c>
      <c r="S139" t="s">
        <v>117</v>
      </c>
      <c r="T139" t="s">
        <v>117</v>
      </c>
      <c r="U139">
        <v>2</v>
      </c>
      <c r="V139">
        <v>33</v>
      </c>
      <c r="W139">
        <v>33</v>
      </c>
      <c r="X139">
        <v>11</v>
      </c>
      <c r="Y139">
        <v>11</v>
      </c>
      <c r="Z139">
        <v>0</v>
      </c>
      <c r="AA139">
        <v>0</v>
      </c>
      <c r="AB139">
        <v>0</v>
      </c>
      <c r="AC139">
        <v>0</v>
      </c>
      <c r="AD139">
        <v>0</v>
      </c>
      <c r="AE139">
        <v>0</v>
      </c>
      <c r="AF139" t="s">
        <v>1012</v>
      </c>
      <c r="AG139">
        <v>18</v>
      </c>
      <c r="AH139">
        <v>18</v>
      </c>
      <c r="AI139">
        <v>0</v>
      </c>
      <c r="AJ139">
        <v>0</v>
      </c>
      <c r="AK139">
        <v>0</v>
      </c>
      <c r="AL139">
        <v>0</v>
      </c>
      <c r="AM139">
        <v>3</v>
      </c>
      <c r="AN139">
        <v>3</v>
      </c>
      <c r="AO139">
        <v>0</v>
      </c>
      <c r="AP139">
        <v>1</v>
      </c>
      <c r="AQ139">
        <v>1</v>
      </c>
      <c r="AR139">
        <v>0</v>
      </c>
      <c r="AS139">
        <v>11</v>
      </c>
      <c r="AT139">
        <v>11</v>
      </c>
      <c r="AU139">
        <v>11</v>
      </c>
      <c r="AV139">
        <v>0</v>
      </c>
      <c r="AW139">
        <v>0</v>
      </c>
      <c r="AX139">
        <v>0</v>
      </c>
      <c r="AY139">
        <v>0</v>
      </c>
      <c r="AZ139">
        <v>0</v>
      </c>
      <c r="BA139">
        <v>0</v>
      </c>
      <c r="BB139">
        <v>0</v>
      </c>
      <c r="BC139">
        <v>0</v>
      </c>
      <c r="BD139">
        <v>0</v>
      </c>
      <c r="BE139">
        <v>1293</v>
      </c>
      <c r="BF139">
        <v>1293</v>
      </c>
      <c r="BG139">
        <v>481</v>
      </c>
      <c r="BH139">
        <v>812</v>
      </c>
      <c r="BI139">
        <v>0</v>
      </c>
      <c r="BJ139">
        <v>672</v>
      </c>
      <c r="BK139">
        <v>0</v>
      </c>
      <c r="BL139">
        <v>672</v>
      </c>
      <c r="BM139">
        <v>0</v>
      </c>
      <c r="BN139">
        <v>0</v>
      </c>
      <c r="BO139">
        <v>0</v>
      </c>
      <c r="BP139">
        <v>139</v>
      </c>
      <c r="BQ139">
        <v>0</v>
      </c>
      <c r="BR139">
        <v>139</v>
      </c>
      <c r="BS139">
        <v>1</v>
      </c>
      <c r="BT139">
        <v>0</v>
      </c>
      <c r="BU139">
        <v>1</v>
      </c>
      <c r="BV139">
        <v>481</v>
      </c>
      <c r="BW139">
        <v>481</v>
      </c>
      <c r="BX139">
        <v>0</v>
      </c>
      <c r="BY139">
        <v>0</v>
      </c>
      <c r="BZ139">
        <v>0</v>
      </c>
      <c r="CA139">
        <v>0</v>
      </c>
      <c r="CB139">
        <v>0</v>
      </c>
      <c r="CC139">
        <v>0</v>
      </c>
      <c r="CD139">
        <v>0</v>
      </c>
      <c r="CE139">
        <v>0</v>
      </c>
      <c r="CF139">
        <v>0</v>
      </c>
      <c r="CG139">
        <v>0</v>
      </c>
      <c r="CH139">
        <v>14672.65</v>
      </c>
      <c r="CI139">
        <v>32883.839999999997</v>
      </c>
      <c r="CJ139" t="s">
        <v>1012</v>
      </c>
      <c r="CK139" t="s">
        <v>117</v>
      </c>
      <c r="CL139" t="s">
        <v>1012</v>
      </c>
      <c r="CM139" t="s">
        <v>117</v>
      </c>
      <c r="CN139">
        <v>0</v>
      </c>
      <c r="CO139">
        <v>1003</v>
      </c>
      <c r="CP139" t="s">
        <v>709</v>
      </c>
      <c r="CQ139" t="s">
        <v>857</v>
      </c>
      <c r="CR139" t="s">
        <v>890</v>
      </c>
      <c r="CS139" t="s">
        <v>710</v>
      </c>
      <c r="CT139">
        <v>1</v>
      </c>
      <c r="CU139" t="s">
        <v>117</v>
      </c>
      <c r="CV139">
        <v>0</v>
      </c>
      <c r="CW139" t="s">
        <v>262</v>
      </c>
      <c r="CX139" t="s">
        <v>1121</v>
      </c>
      <c r="CY139" t="s">
        <v>711</v>
      </c>
      <c r="CZ139" t="s">
        <v>1122</v>
      </c>
      <c r="DA139" t="s">
        <v>117</v>
      </c>
      <c r="DB139">
        <v>0</v>
      </c>
      <c r="DC139" t="s">
        <v>254</v>
      </c>
      <c r="DD139" s="133">
        <v>43528.473020833335</v>
      </c>
      <c r="DE139" s="134">
        <v>25570</v>
      </c>
      <c r="DF139" s="134">
        <v>43529</v>
      </c>
      <c r="DG139" s="134">
        <v>43529</v>
      </c>
      <c r="DH139" s="133">
        <v>43528.607488425929</v>
      </c>
      <c r="DI139" s="134">
        <v>25570</v>
      </c>
      <c r="DJ139" t="s">
        <v>712</v>
      </c>
      <c r="DK139" t="s">
        <v>713</v>
      </c>
      <c r="DL139" t="s">
        <v>713</v>
      </c>
      <c r="DM139" t="s">
        <v>713</v>
      </c>
      <c r="DN139" t="s">
        <v>715</v>
      </c>
      <c r="DO139" t="s">
        <v>714</v>
      </c>
      <c r="DP139" t="s">
        <v>117</v>
      </c>
      <c r="DQ139" t="s">
        <v>1331</v>
      </c>
      <c r="DR139" s="133">
        <v>43528.473194444443</v>
      </c>
      <c r="DS139">
        <v>10861</v>
      </c>
      <c r="DT139" s="133">
        <v>43528.607488425929</v>
      </c>
      <c r="DU139">
        <v>10862</v>
      </c>
      <c r="DV139" s="133">
        <v>43528.610185185185</v>
      </c>
      <c r="DW139">
        <v>-508090000</v>
      </c>
      <c r="DX139" t="s">
        <v>715</v>
      </c>
      <c r="DY139">
        <v>2039</v>
      </c>
    </row>
    <row r="140" spans="1:129" x14ac:dyDescent="0.2">
      <c r="A140">
        <v>140</v>
      </c>
      <c r="B140" t="s">
        <v>874</v>
      </c>
      <c r="C140">
        <v>30934</v>
      </c>
      <c r="D140" t="s">
        <v>1120</v>
      </c>
      <c r="E140">
        <v>1</v>
      </c>
      <c r="F140">
        <v>20226423</v>
      </c>
      <c r="G140">
        <v>0</v>
      </c>
      <c r="H140" t="s">
        <v>847</v>
      </c>
      <c r="I140" s="133">
        <v>43529.208333333336</v>
      </c>
      <c r="J140">
        <v>639</v>
      </c>
      <c r="K140">
        <v>639</v>
      </c>
      <c r="L140">
        <v>16</v>
      </c>
      <c r="M140">
        <v>16</v>
      </c>
      <c r="N140">
        <v>0</v>
      </c>
      <c r="O140">
        <v>28</v>
      </c>
      <c r="P140" t="s">
        <v>920</v>
      </c>
      <c r="Q140" t="s">
        <v>117</v>
      </c>
      <c r="R140" t="s">
        <v>117</v>
      </c>
      <c r="S140" t="s">
        <v>117</v>
      </c>
      <c r="T140" t="s">
        <v>117</v>
      </c>
      <c r="U140">
        <v>1</v>
      </c>
      <c r="V140">
        <v>6</v>
      </c>
      <c r="W140">
        <v>6</v>
      </c>
      <c r="X140">
        <v>5</v>
      </c>
      <c r="Y140">
        <v>5</v>
      </c>
      <c r="Z140">
        <v>0</v>
      </c>
      <c r="AA140">
        <v>0</v>
      </c>
      <c r="AB140">
        <v>0</v>
      </c>
      <c r="AC140">
        <v>0</v>
      </c>
      <c r="AD140">
        <v>0</v>
      </c>
      <c r="AE140">
        <v>0</v>
      </c>
      <c r="AF140" t="s">
        <v>1012</v>
      </c>
      <c r="AG140">
        <v>0</v>
      </c>
      <c r="AH140">
        <v>0</v>
      </c>
      <c r="AI140">
        <v>0</v>
      </c>
      <c r="AJ140">
        <v>0</v>
      </c>
      <c r="AK140">
        <v>0</v>
      </c>
      <c r="AL140">
        <v>0</v>
      </c>
      <c r="AM140">
        <v>1</v>
      </c>
      <c r="AN140">
        <v>1</v>
      </c>
      <c r="AO140">
        <v>0</v>
      </c>
      <c r="AP140">
        <v>0</v>
      </c>
      <c r="AQ140">
        <v>0</v>
      </c>
      <c r="AR140">
        <v>0</v>
      </c>
      <c r="AS140">
        <v>5</v>
      </c>
      <c r="AT140">
        <v>5</v>
      </c>
      <c r="AU140">
        <v>5</v>
      </c>
      <c r="AV140">
        <v>0</v>
      </c>
      <c r="AW140">
        <v>0</v>
      </c>
      <c r="AX140">
        <v>0</v>
      </c>
      <c r="AY140">
        <v>0</v>
      </c>
      <c r="AZ140">
        <v>0</v>
      </c>
      <c r="BA140">
        <v>0</v>
      </c>
      <c r="BB140">
        <v>0</v>
      </c>
      <c r="BC140">
        <v>0</v>
      </c>
      <c r="BD140">
        <v>0</v>
      </c>
      <c r="BE140">
        <v>6</v>
      </c>
      <c r="BF140">
        <v>6</v>
      </c>
      <c r="BG140">
        <v>5</v>
      </c>
      <c r="BH140">
        <v>1</v>
      </c>
      <c r="BI140">
        <v>0</v>
      </c>
      <c r="BJ140">
        <v>0</v>
      </c>
      <c r="BK140">
        <v>0</v>
      </c>
      <c r="BL140">
        <v>0</v>
      </c>
      <c r="BM140">
        <v>0</v>
      </c>
      <c r="BN140">
        <v>0</v>
      </c>
      <c r="BO140">
        <v>0</v>
      </c>
      <c r="BP140">
        <v>1</v>
      </c>
      <c r="BQ140">
        <v>0</v>
      </c>
      <c r="BR140">
        <v>1</v>
      </c>
      <c r="BS140">
        <v>0</v>
      </c>
      <c r="BT140">
        <v>0</v>
      </c>
      <c r="BU140">
        <v>0</v>
      </c>
      <c r="BV140">
        <v>5</v>
      </c>
      <c r="BW140">
        <v>5</v>
      </c>
      <c r="BX140">
        <v>0</v>
      </c>
      <c r="BY140">
        <v>0</v>
      </c>
      <c r="BZ140">
        <v>0</v>
      </c>
      <c r="CA140">
        <v>0</v>
      </c>
      <c r="CB140">
        <v>0</v>
      </c>
      <c r="CC140">
        <v>0</v>
      </c>
      <c r="CD140">
        <v>0</v>
      </c>
      <c r="CE140">
        <v>0</v>
      </c>
      <c r="CF140">
        <v>0</v>
      </c>
      <c r="CG140">
        <v>0</v>
      </c>
      <c r="CH140">
        <v>911.47</v>
      </c>
      <c r="CI140">
        <v>10889.28</v>
      </c>
      <c r="CJ140" t="s">
        <v>1012</v>
      </c>
      <c r="CK140" t="s">
        <v>117</v>
      </c>
      <c r="CL140" t="s">
        <v>1012</v>
      </c>
      <c r="CM140" t="s">
        <v>117</v>
      </c>
      <c r="CN140">
        <v>0</v>
      </c>
      <c r="CO140">
        <v>1003</v>
      </c>
      <c r="CP140" t="s">
        <v>709</v>
      </c>
      <c r="CQ140" t="s">
        <v>857</v>
      </c>
      <c r="CR140" t="s">
        <v>890</v>
      </c>
      <c r="CS140" t="s">
        <v>710</v>
      </c>
      <c r="CT140">
        <v>0</v>
      </c>
      <c r="CU140" t="s">
        <v>117</v>
      </c>
      <c r="CV140">
        <v>0</v>
      </c>
      <c r="CW140" t="s">
        <v>262</v>
      </c>
      <c r="CX140" t="s">
        <v>1121</v>
      </c>
      <c r="CY140" t="s">
        <v>711</v>
      </c>
      <c r="CZ140" t="s">
        <v>1122</v>
      </c>
      <c r="DA140" t="s">
        <v>117</v>
      </c>
      <c r="DB140">
        <v>0</v>
      </c>
      <c r="DC140" t="s">
        <v>254</v>
      </c>
      <c r="DD140" s="133">
        <v>43528.473020833335</v>
      </c>
      <c r="DE140" s="134">
        <v>25570</v>
      </c>
      <c r="DF140" s="134">
        <v>43529</v>
      </c>
      <c r="DG140" s="134">
        <v>43529</v>
      </c>
      <c r="DH140" s="133">
        <v>43528.607488425929</v>
      </c>
      <c r="DI140" s="134">
        <v>25570</v>
      </c>
      <c r="DJ140" t="s">
        <v>712</v>
      </c>
      <c r="DK140" t="s">
        <v>713</v>
      </c>
      <c r="DL140" t="s">
        <v>713</v>
      </c>
      <c r="DM140" t="s">
        <v>713</v>
      </c>
      <c r="DN140" t="s">
        <v>715</v>
      </c>
      <c r="DO140" t="s">
        <v>714</v>
      </c>
      <c r="DP140" t="s">
        <v>117</v>
      </c>
      <c r="DQ140" t="s">
        <v>1331</v>
      </c>
      <c r="DR140" s="133">
        <v>43528.473194444443</v>
      </c>
      <c r="DS140">
        <v>10861</v>
      </c>
      <c r="DT140" s="133">
        <v>43528.607488425929</v>
      </c>
      <c r="DU140">
        <v>10862</v>
      </c>
      <c r="DV140" s="133">
        <v>43528.610185185185</v>
      </c>
      <c r="DW140">
        <v>-508090000</v>
      </c>
      <c r="DX140" t="s">
        <v>715</v>
      </c>
      <c r="DY140">
        <v>1989</v>
      </c>
    </row>
    <row r="141" spans="1:129" x14ac:dyDescent="0.2">
      <c r="A141">
        <v>227</v>
      </c>
      <c r="B141" t="s">
        <v>874</v>
      </c>
      <c r="C141">
        <v>30938</v>
      </c>
      <c r="D141" t="s">
        <v>1107</v>
      </c>
      <c r="E141">
        <v>1</v>
      </c>
      <c r="F141">
        <v>20226426</v>
      </c>
      <c r="G141">
        <v>0</v>
      </c>
      <c r="H141" t="s">
        <v>847</v>
      </c>
      <c r="I141" s="133">
        <v>43529.541666666664</v>
      </c>
      <c r="J141">
        <v>805</v>
      </c>
      <c r="K141">
        <v>805</v>
      </c>
      <c r="L141">
        <v>0</v>
      </c>
      <c r="M141">
        <v>0</v>
      </c>
      <c r="N141">
        <v>0</v>
      </c>
      <c r="O141">
        <v>23</v>
      </c>
      <c r="P141" t="s">
        <v>913</v>
      </c>
      <c r="Q141" t="s">
        <v>117</v>
      </c>
      <c r="R141" t="s">
        <v>117</v>
      </c>
      <c r="S141" t="s">
        <v>117</v>
      </c>
      <c r="T141" t="s">
        <v>117</v>
      </c>
      <c r="U141">
        <v>2</v>
      </c>
      <c r="V141">
        <v>5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>
        <v>0</v>
      </c>
      <c r="AE141">
        <v>0</v>
      </c>
      <c r="AF141" t="s">
        <v>983</v>
      </c>
      <c r="AG141">
        <v>2</v>
      </c>
      <c r="AH141">
        <v>0</v>
      </c>
      <c r="AI141">
        <v>0</v>
      </c>
      <c r="AJ141">
        <v>0</v>
      </c>
      <c r="AK141">
        <v>0</v>
      </c>
      <c r="AL141">
        <v>0</v>
      </c>
      <c r="AM141">
        <v>1</v>
      </c>
      <c r="AN141">
        <v>0</v>
      </c>
      <c r="AO141">
        <v>0</v>
      </c>
      <c r="AP141">
        <v>0</v>
      </c>
      <c r="AQ141">
        <v>0</v>
      </c>
      <c r="AR141">
        <v>0</v>
      </c>
      <c r="AS141">
        <v>2</v>
      </c>
      <c r="AT141">
        <v>0</v>
      </c>
      <c r="AU141">
        <v>0</v>
      </c>
      <c r="AV141">
        <v>0</v>
      </c>
      <c r="AW141">
        <v>0</v>
      </c>
      <c r="AX141">
        <v>0</v>
      </c>
      <c r="AY141">
        <v>0</v>
      </c>
      <c r="AZ141">
        <v>0</v>
      </c>
      <c r="BA141">
        <v>0</v>
      </c>
      <c r="BB141">
        <v>0</v>
      </c>
      <c r="BC141">
        <v>0</v>
      </c>
      <c r="BD141">
        <v>0</v>
      </c>
      <c r="BE141">
        <v>43</v>
      </c>
      <c r="BF141">
        <v>0</v>
      </c>
      <c r="BG141">
        <v>0</v>
      </c>
      <c r="BH141">
        <v>43</v>
      </c>
      <c r="BI141">
        <v>0</v>
      </c>
      <c r="BJ141">
        <v>40</v>
      </c>
      <c r="BK141">
        <v>0</v>
      </c>
      <c r="BL141">
        <v>40</v>
      </c>
      <c r="BM141">
        <v>0</v>
      </c>
      <c r="BN141">
        <v>0</v>
      </c>
      <c r="BO141">
        <v>0</v>
      </c>
      <c r="BP141">
        <v>1</v>
      </c>
      <c r="BQ141">
        <v>0</v>
      </c>
      <c r="BR141">
        <v>1</v>
      </c>
      <c r="BS141">
        <v>0</v>
      </c>
      <c r="BT141">
        <v>0</v>
      </c>
      <c r="BU141">
        <v>0</v>
      </c>
      <c r="BV141">
        <v>2</v>
      </c>
      <c r="BW141">
        <v>0</v>
      </c>
      <c r="BX141">
        <v>2</v>
      </c>
      <c r="BY141">
        <v>0</v>
      </c>
      <c r="BZ141">
        <v>0</v>
      </c>
      <c r="CA141">
        <v>0</v>
      </c>
      <c r="CB141">
        <v>0</v>
      </c>
      <c r="CC141">
        <v>0</v>
      </c>
      <c r="CD141">
        <v>0</v>
      </c>
      <c r="CE141">
        <v>0</v>
      </c>
      <c r="CF141">
        <v>0</v>
      </c>
      <c r="CG141">
        <v>0</v>
      </c>
      <c r="CH141">
        <v>599.82000000000005</v>
      </c>
      <c r="CI141">
        <v>696</v>
      </c>
      <c r="CJ141" t="s">
        <v>983</v>
      </c>
      <c r="CK141" t="s">
        <v>117</v>
      </c>
      <c r="CL141" t="s">
        <v>983</v>
      </c>
      <c r="CM141" t="s">
        <v>117</v>
      </c>
      <c r="CN141">
        <v>0</v>
      </c>
      <c r="CO141">
        <v>1003</v>
      </c>
      <c r="CP141" t="s">
        <v>709</v>
      </c>
      <c r="CQ141" t="s">
        <v>857</v>
      </c>
      <c r="CR141" t="s">
        <v>890</v>
      </c>
      <c r="CS141" t="s">
        <v>710</v>
      </c>
      <c r="CT141">
        <v>0</v>
      </c>
      <c r="CU141" t="s">
        <v>117</v>
      </c>
      <c r="CV141">
        <v>0</v>
      </c>
      <c r="CW141" t="s">
        <v>388</v>
      </c>
      <c r="CX141" t="s">
        <v>1108</v>
      </c>
      <c r="CY141" t="s">
        <v>711</v>
      </c>
      <c r="CZ141" t="s">
        <v>1054</v>
      </c>
      <c r="DA141" t="s">
        <v>117</v>
      </c>
      <c r="DB141">
        <v>0</v>
      </c>
      <c r="DC141" t="s">
        <v>215</v>
      </c>
      <c r="DD141" s="133">
        <v>43528.474247685182</v>
      </c>
      <c r="DE141" s="134">
        <v>25570</v>
      </c>
      <c r="DF141" s="134">
        <v>43529</v>
      </c>
      <c r="DG141" s="134">
        <v>43529</v>
      </c>
      <c r="DH141" s="133">
        <v>43528.61142361111</v>
      </c>
      <c r="DI141" s="134">
        <v>25570</v>
      </c>
      <c r="DJ141" t="s">
        <v>712</v>
      </c>
      <c r="DK141" t="s">
        <v>713</v>
      </c>
      <c r="DL141" t="s">
        <v>713</v>
      </c>
      <c r="DM141" t="s">
        <v>713</v>
      </c>
      <c r="DN141" t="s">
        <v>715</v>
      </c>
      <c r="DO141" t="s">
        <v>714</v>
      </c>
      <c r="DP141" t="s">
        <v>117</v>
      </c>
      <c r="DQ141" t="s">
        <v>1387</v>
      </c>
      <c r="DR141" s="133">
        <v>43528.474409722221</v>
      </c>
      <c r="DS141">
        <v>10861</v>
      </c>
      <c r="DT141" s="133">
        <v>43528.61142361111</v>
      </c>
      <c r="DU141">
        <v>10862</v>
      </c>
      <c r="DV141" s="133">
        <v>43528.61277777778</v>
      </c>
      <c r="DW141">
        <v>-501080000</v>
      </c>
      <c r="DX141" t="s">
        <v>715</v>
      </c>
      <c r="DY141">
        <v>1986</v>
      </c>
    </row>
    <row r="142" spans="1:129" x14ac:dyDescent="0.2">
      <c r="A142">
        <v>224</v>
      </c>
      <c r="B142" t="s">
        <v>874</v>
      </c>
      <c r="C142">
        <v>30938</v>
      </c>
      <c r="D142" t="s">
        <v>1107</v>
      </c>
      <c r="E142">
        <v>1</v>
      </c>
      <c r="F142">
        <v>20226425</v>
      </c>
      <c r="G142">
        <v>0</v>
      </c>
      <c r="H142" t="s">
        <v>847</v>
      </c>
      <c r="I142" s="133">
        <v>43529.541666666664</v>
      </c>
      <c r="J142">
        <v>805</v>
      </c>
      <c r="K142">
        <v>805</v>
      </c>
      <c r="L142">
        <v>0</v>
      </c>
      <c r="M142">
        <v>0</v>
      </c>
      <c r="N142">
        <v>0</v>
      </c>
      <c r="O142">
        <v>2301</v>
      </c>
      <c r="P142" t="s">
        <v>914</v>
      </c>
      <c r="Q142" t="s">
        <v>117</v>
      </c>
      <c r="R142" t="s">
        <v>117</v>
      </c>
      <c r="S142" t="s">
        <v>117</v>
      </c>
      <c r="T142" t="s">
        <v>117</v>
      </c>
      <c r="U142">
        <v>1</v>
      </c>
      <c r="V142">
        <v>34</v>
      </c>
      <c r="W142">
        <v>5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>
        <v>0</v>
      </c>
      <c r="AE142">
        <v>0</v>
      </c>
      <c r="AF142" t="s">
        <v>983</v>
      </c>
      <c r="AG142">
        <v>25</v>
      </c>
      <c r="AH142">
        <v>4</v>
      </c>
      <c r="AI142">
        <v>0</v>
      </c>
      <c r="AJ142">
        <v>0</v>
      </c>
      <c r="AK142">
        <v>0</v>
      </c>
      <c r="AL142">
        <v>0</v>
      </c>
      <c r="AM142">
        <v>1</v>
      </c>
      <c r="AN142">
        <v>0</v>
      </c>
      <c r="AO142">
        <v>0</v>
      </c>
      <c r="AP142">
        <v>0</v>
      </c>
      <c r="AQ142">
        <v>0</v>
      </c>
      <c r="AR142">
        <v>0</v>
      </c>
      <c r="AS142">
        <v>7</v>
      </c>
      <c r="AT142">
        <v>1</v>
      </c>
      <c r="AU142">
        <v>0</v>
      </c>
      <c r="AV142">
        <v>0</v>
      </c>
      <c r="AW142">
        <v>0</v>
      </c>
      <c r="AX142">
        <v>0</v>
      </c>
      <c r="AY142">
        <v>0</v>
      </c>
      <c r="AZ142">
        <v>0</v>
      </c>
      <c r="BA142">
        <v>0</v>
      </c>
      <c r="BB142">
        <v>0</v>
      </c>
      <c r="BC142">
        <v>0</v>
      </c>
      <c r="BD142">
        <v>0</v>
      </c>
      <c r="BE142">
        <v>1014</v>
      </c>
      <c r="BF142">
        <v>122</v>
      </c>
      <c r="BG142">
        <v>0</v>
      </c>
      <c r="BH142">
        <v>1014</v>
      </c>
      <c r="BI142">
        <v>0</v>
      </c>
      <c r="BJ142">
        <v>968</v>
      </c>
      <c r="BK142">
        <v>0</v>
      </c>
      <c r="BL142">
        <v>968</v>
      </c>
      <c r="BM142">
        <v>0</v>
      </c>
      <c r="BN142">
        <v>0</v>
      </c>
      <c r="BO142">
        <v>0</v>
      </c>
      <c r="BP142">
        <v>6</v>
      </c>
      <c r="BQ142">
        <v>0</v>
      </c>
      <c r="BR142">
        <v>6</v>
      </c>
      <c r="BS142">
        <v>0</v>
      </c>
      <c r="BT142">
        <v>0</v>
      </c>
      <c r="BU142">
        <v>0</v>
      </c>
      <c r="BV142">
        <v>7</v>
      </c>
      <c r="BW142">
        <v>0</v>
      </c>
      <c r="BX142">
        <v>7</v>
      </c>
      <c r="BY142">
        <v>0</v>
      </c>
      <c r="BZ142">
        <v>0</v>
      </c>
      <c r="CA142">
        <v>0</v>
      </c>
      <c r="CB142">
        <v>0</v>
      </c>
      <c r="CC142">
        <v>0</v>
      </c>
      <c r="CD142">
        <v>0</v>
      </c>
      <c r="CE142">
        <v>0</v>
      </c>
      <c r="CF142">
        <v>0</v>
      </c>
      <c r="CG142">
        <v>0</v>
      </c>
      <c r="CH142">
        <v>12540.06</v>
      </c>
      <c r="CI142">
        <v>4898.3999999999996</v>
      </c>
      <c r="CJ142" t="s">
        <v>983</v>
      </c>
      <c r="CK142" t="s">
        <v>117</v>
      </c>
      <c r="CL142" t="s">
        <v>983</v>
      </c>
      <c r="CM142" t="s">
        <v>117</v>
      </c>
      <c r="CN142">
        <v>0</v>
      </c>
      <c r="CO142">
        <v>1003</v>
      </c>
      <c r="CP142" t="s">
        <v>709</v>
      </c>
      <c r="CQ142" t="s">
        <v>857</v>
      </c>
      <c r="CR142" t="s">
        <v>890</v>
      </c>
      <c r="CS142" t="s">
        <v>710</v>
      </c>
      <c r="CT142">
        <v>3</v>
      </c>
      <c r="CU142" t="s">
        <v>117</v>
      </c>
      <c r="CV142">
        <v>0</v>
      </c>
      <c r="CW142" t="s">
        <v>388</v>
      </c>
      <c r="CX142" t="s">
        <v>1108</v>
      </c>
      <c r="CY142" t="s">
        <v>711</v>
      </c>
      <c r="CZ142" t="s">
        <v>1054</v>
      </c>
      <c r="DA142" t="s">
        <v>117</v>
      </c>
      <c r="DB142">
        <v>0</v>
      </c>
      <c r="DC142" t="s">
        <v>215</v>
      </c>
      <c r="DD142" s="133">
        <v>43528.474247685182</v>
      </c>
      <c r="DE142" s="134">
        <v>25570</v>
      </c>
      <c r="DF142" s="134">
        <v>43529</v>
      </c>
      <c r="DG142" s="134">
        <v>43529</v>
      </c>
      <c r="DH142" s="133">
        <v>43528.61142361111</v>
      </c>
      <c r="DI142" s="134">
        <v>25570</v>
      </c>
      <c r="DJ142" t="s">
        <v>712</v>
      </c>
      <c r="DK142" t="s">
        <v>713</v>
      </c>
      <c r="DL142" t="s">
        <v>713</v>
      </c>
      <c r="DM142" t="s">
        <v>713</v>
      </c>
      <c r="DN142" t="s">
        <v>715</v>
      </c>
      <c r="DO142" t="s">
        <v>714</v>
      </c>
      <c r="DP142" t="s">
        <v>117</v>
      </c>
      <c r="DQ142" t="s">
        <v>1387</v>
      </c>
      <c r="DR142" s="133">
        <v>43528.474409722221</v>
      </c>
      <c r="DS142">
        <v>10861</v>
      </c>
      <c r="DT142" s="133">
        <v>43528.61142361111</v>
      </c>
      <c r="DU142">
        <v>10862</v>
      </c>
      <c r="DV142" s="133">
        <v>43528.61277777778</v>
      </c>
      <c r="DW142">
        <v>-501080000</v>
      </c>
      <c r="DX142" t="s">
        <v>715</v>
      </c>
      <c r="DY142">
        <v>2035</v>
      </c>
    </row>
    <row r="143" spans="1:129" x14ac:dyDescent="0.2">
      <c r="A143">
        <v>146</v>
      </c>
      <c r="B143" t="s">
        <v>874</v>
      </c>
      <c r="C143">
        <v>30941</v>
      </c>
      <c r="D143" t="s">
        <v>1109</v>
      </c>
      <c r="E143">
        <v>1</v>
      </c>
      <c r="F143">
        <v>20226428</v>
      </c>
      <c r="G143">
        <v>0</v>
      </c>
      <c r="H143" t="s">
        <v>847</v>
      </c>
      <c r="I143" s="133">
        <v>43529.208333333336</v>
      </c>
      <c r="J143">
        <v>1490</v>
      </c>
      <c r="K143">
        <v>1490</v>
      </c>
      <c r="L143">
        <v>0</v>
      </c>
      <c r="M143">
        <v>0</v>
      </c>
      <c r="N143">
        <v>0</v>
      </c>
      <c r="O143">
        <v>23</v>
      </c>
      <c r="P143" t="s">
        <v>913</v>
      </c>
      <c r="Q143" t="s">
        <v>117</v>
      </c>
      <c r="R143" t="s">
        <v>117</v>
      </c>
      <c r="S143" t="s">
        <v>117</v>
      </c>
      <c r="T143" t="s">
        <v>117</v>
      </c>
      <c r="U143">
        <v>2</v>
      </c>
      <c r="V143">
        <v>16</v>
      </c>
      <c r="W143">
        <v>16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>
        <v>0</v>
      </c>
      <c r="AE143">
        <v>0</v>
      </c>
      <c r="AF143" t="s">
        <v>916</v>
      </c>
      <c r="AG143">
        <v>12</v>
      </c>
      <c r="AH143">
        <v>12</v>
      </c>
      <c r="AI143">
        <v>0</v>
      </c>
      <c r="AJ143">
        <v>0</v>
      </c>
      <c r="AK143">
        <v>0</v>
      </c>
      <c r="AL143">
        <v>0</v>
      </c>
      <c r="AM143">
        <v>1</v>
      </c>
      <c r="AN143">
        <v>1</v>
      </c>
      <c r="AO143">
        <v>0</v>
      </c>
      <c r="AP143">
        <v>1</v>
      </c>
      <c r="AQ143">
        <v>1</v>
      </c>
      <c r="AR143">
        <v>0</v>
      </c>
      <c r="AS143">
        <v>2</v>
      </c>
      <c r="AT143">
        <v>2</v>
      </c>
      <c r="AU143">
        <v>0</v>
      </c>
      <c r="AV143">
        <v>0</v>
      </c>
      <c r="AW143">
        <v>0</v>
      </c>
      <c r="AX143">
        <v>0</v>
      </c>
      <c r="AY143">
        <v>0</v>
      </c>
      <c r="AZ143">
        <v>0</v>
      </c>
      <c r="BA143">
        <v>0</v>
      </c>
      <c r="BB143">
        <v>0</v>
      </c>
      <c r="BC143">
        <v>0</v>
      </c>
      <c r="BD143">
        <v>0</v>
      </c>
      <c r="BE143">
        <v>680</v>
      </c>
      <c r="BF143">
        <v>680</v>
      </c>
      <c r="BG143">
        <v>0</v>
      </c>
      <c r="BH143">
        <v>680</v>
      </c>
      <c r="BI143">
        <v>0</v>
      </c>
      <c r="BJ143">
        <v>628</v>
      </c>
      <c r="BK143">
        <v>0</v>
      </c>
      <c r="BL143">
        <v>628</v>
      </c>
      <c r="BM143">
        <v>0</v>
      </c>
      <c r="BN143">
        <v>0</v>
      </c>
      <c r="BO143">
        <v>0</v>
      </c>
      <c r="BP143">
        <v>48</v>
      </c>
      <c r="BQ143">
        <v>0</v>
      </c>
      <c r="BR143">
        <v>48</v>
      </c>
      <c r="BS143">
        <v>2</v>
      </c>
      <c r="BT143">
        <v>0</v>
      </c>
      <c r="BU143">
        <v>2</v>
      </c>
      <c r="BV143">
        <v>2</v>
      </c>
      <c r="BW143">
        <v>0</v>
      </c>
      <c r="BX143">
        <v>2</v>
      </c>
      <c r="BY143">
        <v>0</v>
      </c>
      <c r="BZ143">
        <v>0</v>
      </c>
      <c r="CA143">
        <v>0</v>
      </c>
      <c r="CB143">
        <v>0</v>
      </c>
      <c r="CC143">
        <v>0</v>
      </c>
      <c r="CD143">
        <v>0</v>
      </c>
      <c r="CE143">
        <v>0</v>
      </c>
      <c r="CF143">
        <v>0</v>
      </c>
      <c r="CG143">
        <v>0</v>
      </c>
      <c r="CH143">
        <v>6849.04</v>
      </c>
      <c r="CI143">
        <v>2282.4</v>
      </c>
      <c r="CJ143" t="s">
        <v>916</v>
      </c>
      <c r="CK143" t="s">
        <v>117</v>
      </c>
      <c r="CL143" t="s">
        <v>916</v>
      </c>
      <c r="CM143" t="s">
        <v>117</v>
      </c>
      <c r="CN143">
        <v>0</v>
      </c>
      <c r="CO143">
        <v>1003</v>
      </c>
      <c r="CP143" t="s">
        <v>709</v>
      </c>
      <c r="CQ143" t="s">
        <v>857</v>
      </c>
      <c r="CR143" t="s">
        <v>890</v>
      </c>
      <c r="CS143" t="s">
        <v>710</v>
      </c>
      <c r="CT143">
        <v>0</v>
      </c>
      <c r="CU143" t="s">
        <v>117</v>
      </c>
      <c r="CV143">
        <v>0</v>
      </c>
      <c r="CW143" t="s">
        <v>266</v>
      </c>
      <c r="CX143" t="s">
        <v>1110</v>
      </c>
      <c r="CY143" t="s">
        <v>711</v>
      </c>
      <c r="CZ143" t="s">
        <v>1111</v>
      </c>
      <c r="DA143" t="s">
        <v>117</v>
      </c>
      <c r="DB143">
        <v>0</v>
      </c>
      <c r="DC143" t="s">
        <v>231</v>
      </c>
      <c r="DD143" s="133">
        <v>43528.475243055553</v>
      </c>
      <c r="DE143" s="134">
        <v>25570</v>
      </c>
      <c r="DF143" s="134">
        <v>43529</v>
      </c>
      <c r="DG143" s="134">
        <v>43529</v>
      </c>
      <c r="DH143" s="133">
        <v>43528.607488425929</v>
      </c>
      <c r="DI143" s="134">
        <v>25570</v>
      </c>
      <c r="DJ143" t="s">
        <v>712</v>
      </c>
      <c r="DK143" t="s">
        <v>713</v>
      </c>
      <c r="DL143" t="s">
        <v>713</v>
      </c>
      <c r="DM143" t="s">
        <v>713</v>
      </c>
      <c r="DN143" t="s">
        <v>715</v>
      </c>
      <c r="DO143" t="s">
        <v>714</v>
      </c>
      <c r="DP143" t="s">
        <v>117</v>
      </c>
      <c r="DQ143" t="s">
        <v>1334</v>
      </c>
      <c r="DR143" s="133">
        <v>43528.475405092591</v>
      </c>
      <c r="DS143">
        <v>10861</v>
      </c>
      <c r="DT143" s="133">
        <v>43528.607488425929</v>
      </c>
      <c r="DU143">
        <v>10862</v>
      </c>
      <c r="DV143" s="133">
        <v>43528.61215277778</v>
      </c>
      <c r="DW143">
        <v>-541070000</v>
      </c>
      <c r="DX143" t="s">
        <v>715</v>
      </c>
      <c r="DY143">
        <v>1986</v>
      </c>
    </row>
    <row r="144" spans="1:129" x14ac:dyDescent="0.2">
      <c r="A144">
        <v>143</v>
      </c>
      <c r="B144" t="s">
        <v>874</v>
      </c>
      <c r="C144">
        <v>30941</v>
      </c>
      <c r="D144" t="s">
        <v>1109</v>
      </c>
      <c r="E144">
        <v>1</v>
      </c>
      <c r="F144">
        <v>20226427</v>
      </c>
      <c r="G144">
        <v>0</v>
      </c>
      <c r="H144" t="s">
        <v>847</v>
      </c>
      <c r="I144" s="133">
        <v>43529.208333333336</v>
      </c>
      <c r="J144">
        <v>1490</v>
      </c>
      <c r="K144">
        <v>1490</v>
      </c>
      <c r="L144">
        <v>0</v>
      </c>
      <c r="M144">
        <v>0</v>
      </c>
      <c r="N144">
        <v>0</v>
      </c>
      <c r="O144">
        <v>86</v>
      </c>
      <c r="P144" t="s">
        <v>921</v>
      </c>
      <c r="Q144" t="s">
        <v>117</v>
      </c>
      <c r="R144" t="s">
        <v>117</v>
      </c>
      <c r="S144" t="s">
        <v>117</v>
      </c>
      <c r="T144" t="s">
        <v>117</v>
      </c>
      <c r="U144">
        <v>1</v>
      </c>
      <c r="V144">
        <v>35</v>
      </c>
      <c r="W144">
        <v>34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>
        <v>0</v>
      </c>
      <c r="AE144">
        <v>0</v>
      </c>
      <c r="AF144" t="s">
        <v>916</v>
      </c>
      <c r="AG144">
        <v>28</v>
      </c>
      <c r="AH144">
        <v>28</v>
      </c>
      <c r="AI144">
        <v>0</v>
      </c>
      <c r="AJ144">
        <v>1</v>
      </c>
      <c r="AK144">
        <v>1</v>
      </c>
      <c r="AL144">
        <v>0</v>
      </c>
      <c r="AM144">
        <v>4</v>
      </c>
      <c r="AN144">
        <v>4</v>
      </c>
      <c r="AO144">
        <v>0</v>
      </c>
      <c r="AP144">
        <v>1</v>
      </c>
      <c r="AQ144">
        <v>1</v>
      </c>
      <c r="AR144">
        <v>0</v>
      </c>
      <c r="AS144">
        <v>0</v>
      </c>
      <c r="AT144">
        <v>0</v>
      </c>
      <c r="AU144">
        <v>0</v>
      </c>
      <c r="AV144">
        <v>0</v>
      </c>
      <c r="AW144">
        <v>0</v>
      </c>
      <c r="AX144">
        <v>0</v>
      </c>
      <c r="AY144">
        <v>0</v>
      </c>
      <c r="AZ144">
        <v>0</v>
      </c>
      <c r="BA144">
        <v>0</v>
      </c>
      <c r="BB144">
        <v>0</v>
      </c>
      <c r="BC144">
        <v>0</v>
      </c>
      <c r="BD144">
        <v>0</v>
      </c>
      <c r="BE144">
        <v>1482</v>
      </c>
      <c r="BF144">
        <v>1472</v>
      </c>
      <c r="BG144">
        <v>0</v>
      </c>
      <c r="BH144">
        <v>1482</v>
      </c>
      <c r="BI144">
        <v>0</v>
      </c>
      <c r="BJ144">
        <v>1329</v>
      </c>
      <c r="BK144">
        <v>0</v>
      </c>
      <c r="BL144">
        <v>1329</v>
      </c>
      <c r="BM144">
        <v>21</v>
      </c>
      <c r="BN144">
        <v>0</v>
      </c>
      <c r="BO144">
        <v>21</v>
      </c>
      <c r="BP144">
        <v>121</v>
      </c>
      <c r="BQ144">
        <v>0</v>
      </c>
      <c r="BR144">
        <v>121</v>
      </c>
      <c r="BS144">
        <v>1</v>
      </c>
      <c r="BT144">
        <v>0</v>
      </c>
      <c r="BU144">
        <v>1</v>
      </c>
      <c r="BV144">
        <v>0</v>
      </c>
      <c r="BW144">
        <v>0</v>
      </c>
      <c r="BX144">
        <v>0</v>
      </c>
      <c r="BY144">
        <v>0</v>
      </c>
      <c r="BZ144">
        <v>0</v>
      </c>
      <c r="CA144">
        <v>0</v>
      </c>
      <c r="CB144">
        <v>0</v>
      </c>
      <c r="CC144">
        <v>0</v>
      </c>
      <c r="CD144">
        <v>0</v>
      </c>
      <c r="CE144">
        <v>0</v>
      </c>
      <c r="CF144">
        <v>0</v>
      </c>
      <c r="CG144">
        <v>0</v>
      </c>
      <c r="CH144">
        <v>10111.52</v>
      </c>
      <c r="CI144">
        <v>4872</v>
      </c>
      <c r="CJ144" t="s">
        <v>916</v>
      </c>
      <c r="CK144" t="s">
        <v>117</v>
      </c>
      <c r="CL144" t="s">
        <v>916</v>
      </c>
      <c r="CM144" t="s">
        <v>117</v>
      </c>
      <c r="CN144">
        <v>0</v>
      </c>
      <c r="CO144">
        <v>1003</v>
      </c>
      <c r="CP144" t="s">
        <v>709</v>
      </c>
      <c r="CQ144" t="s">
        <v>857</v>
      </c>
      <c r="CR144" t="s">
        <v>890</v>
      </c>
      <c r="CS144" t="s">
        <v>710</v>
      </c>
      <c r="CT144">
        <v>1</v>
      </c>
      <c r="CU144" t="s">
        <v>117</v>
      </c>
      <c r="CV144">
        <v>0</v>
      </c>
      <c r="CW144" t="s">
        <v>266</v>
      </c>
      <c r="CX144" t="s">
        <v>1110</v>
      </c>
      <c r="CY144" t="s">
        <v>711</v>
      </c>
      <c r="CZ144" t="s">
        <v>1111</v>
      </c>
      <c r="DA144" t="s">
        <v>117</v>
      </c>
      <c r="DB144">
        <v>0</v>
      </c>
      <c r="DC144" t="s">
        <v>231</v>
      </c>
      <c r="DD144" s="133">
        <v>43528.475243055553</v>
      </c>
      <c r="DE144" s="134">
        <v>25570</v>
      </c>
      <c r="DF144" s="134">
        <v>43529</v>
      </c>
      <c r="DG144" s="134">
        <v>43529</v>
      </c>
      <c r="DH144" s="133">
        <v>43528.607488425929</v>
      </c>
      <c r="DI144" s="134">
        <v>25570</v>
      </c>
      <c r="DJ144" t="s">
        <v>712</v>
      </c>
      <c r="DK144" t="s">
        <v>713</v>
      </c>
      <c r="DL144" t="s">
        <v>713</v>
      </c>
      <c r="DM144" t="s">
        <v>713</v>
      </c>
      <c r="DN144" t="s">
        <v>715</v>
      </c>
      <c r="DO144" t="s">
        <v>714</v>
      </c>
      <c r="DP144" t="s">
        <v>117</v>
      </c>
      <c r="DQ144" t="s">
        <v>1334</v>
      </c>
      <c r="DR144" s="133">
        <v>43528.475405092591</v>
      </c>
      <c r="DS144">
        <v>10861</v>
      </c>
      <c r="DT144" s="133">
        <v>43528.607488425929</v>
      </c>
      <c r="DU144">
        <v>10862</v>
      </c>
      <c r="DV144" s="133">
        <v>43528.61215277778</v>
      </c>
      <c r="DW144">
        <v>-541070000</v>
      </c>
      <c r="DX144" t="s">
        <v>715</v>
      </c>
      <c r="DY144">
        <v>2015</v>
      </c>
    </row>
    <row r="145" spans="1:129" x14ac:dyDescent="0.2">
      <c r="A145">
        <v>219</v>
      </c>
      <c r="B145" t="s">
        <v>874</v>
      </c>
      <c r="C145">
        <v>30948</v>
      </c>
      <c r="D145" t="s">
        <v>1078</v>
      </c>
      <c r="E145">
        <v>1</v>
      </c>
      <c r="F145">
        <v>20226431</v>
      </c>
      <c r="G145">
        <v>0</v>
      </c>
      <c r="H145" t="s">
        <v>847</v>
      </c>
      <c r="I145" s="133">
        <v>43529.5</v>
      </c>
      <c r="J145">
        <v>421</v>
      </c>
      <c r="K145">
        <v>421</v>
      </c>
      <c r="L145">
        <v>0</v>
      </c>
      <c r="M145">
        <v>0</v>
      </c>
      <c r="N145">
        <v>0</v>
      </c>
      <c r="O145">
        <v>1102</v>
      </c>
      <c r="P145" t="s">
        <v>900</v>
      </c>
      <c r="Q145" t="s">
        <v>117</v>
      </c>
      <c r="R145" t="s">
        <v>117</v>
      </c>
      <c r="S145" t="s">
        <v>117</v>
      </c>
      <c r="T145" t="s">
        <v>117</v>
      </c>
      <c r="U145">
        <v>3</v>
      </c>
      <c r="V145">
        <v>13</v>
      </c>
      <c r="W145">
        <v>2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>
        <v>0</v>
      </c>
      <c r="AE145">
        <v>0</v>
      </c>
      <c r="AF145" t="s">
        <v>977</v>
      </c>
      <c r="AG145">
        <v>8</v>
      </c>
      <c r="AH145">
        <v>0</v>
      </c>
      <c r="AI145">
        <v>0</v>
      </c>
      <c r="AJ145">
        <v>0</v>
      </c>
      <c r="AK145">
        <v>0</v>
      </c>
      <c r="AL145">
        <v>0</v>
      </c>
      <c r="AM145">
        <v>2</v>
      </c>
      <c r="AN145">
        <v>0</v>
      </c>
      <c r="AO145">
        <v>0</v>
      </c>
      <c r="AP145">
        <v>0</v>
      </c>
      <c r="AQ145">
        <v>0</v>
      </c>
      <c r="AR145">
        <v>0</v>
      </c>
      <c r="AS145">
        <v>3</v>
      </c>
      <c r="AT145">
        <v>2</v>
      </c>
      <c r="AU145">
        <v>0</v>
      </c>
      <c r="AV145">
        <v>0</v>
      </c>
      <c r="AW145">
        <v>0</v>
      </c>
      <c r="AX145">
        <v>0</v>
      </c>
      <c r="AY145">
        <v>0</v>
      </c>
      <c r="AZ145">
        <v>0</v>
      </c>
      <c r="BA145">
        <v>0</v>
      </c>
      <c r="BB145">
        <v>0</v>
      </c>
      <c r="BC145">
        <v>0</v>
      </c>
      <c r="BD145">
        <v>0</v>
      </c>
      <c r="BE145">
        <v>334</v>
      </c>
      <c r="BF145">
        <v>2</v>
      </c>
      <c r="BG145">
        <v>0</v>
      </c>
      <c r="BH145">
        <v>334</v>
      </c>
      <c r="BI145">
        <v>0</v>
      </c>
      <c r="BJ145">
        <v>306</v>
      </c>
      <c r="BK145">
        <v>0</v>
      </c>
      <c r="BL145">
        <v>306</v>
      </c>
      <c r="BM145">
        <v>0</v>
      </c>
      <c r="BN145">
        <v>0</v>
      </c>
      <c r="BO145">
        <v>0</v>
      </c>
      <c r="BP145">
        <v>25</v>
      </c>
      <c r="BQ145">
        <v>0</v>
      </c>
      <c r="BR145">
        <v>25</v>
      </c>
      <c r="BS145">
        <v>0</v>
      </c>
      <c r="BT145">
        <v>0</v>
      </c>
      <c r="BU145">
        <v>0</v>
      </c>
      <c r="BV145">
        <v>3</v>
      </c>
      <c r="BW145">
        <v>0</v>
      </c>
      <c r="BX145">
        <v>3</v>
      </c>
      <c r="BY145">
        <v>0</v>
      </c>
      <c r="BZ145">
        <v>0</v>
      </c>
      <c r="CA145">
        <v>0</v>
      </c>
      <c r="CB145">
        <v>0</v>
      </c>
      <c r="CC145">
        <v>0</v>
      </c>
      <c r="CD145">
        <v>0</v>
      </c>
      <c r="CE145">
        <v>0</v>
      </c>
      <c r="CF145">
        <v>0</v>
      </c>
      <c r="CG145">
        <v>0</v>
      </c>
      <c r="CH145">
        <v>5606.79</v>
      </c>
      <c r="CI145">
        <v>1920</v>
      </c>
      <c r="CJ145" t="s">
        <v>977</v>
      </c>
      <c r="CK145" t="s">
        <v>117</v>
      </c>
      <c r="CL145" t="s">
        <v>977</v>
      </c>
      <c r="CM145" t="s">
        <v>117</v>
      </c>
      <c r="CN145">
        <v>0</v>
      </c>
      <c r="CO145">
        <v>1003</v>
      </c>
      <c r="CP145" t="s">
        <v>709</v>
      </c>
      <c r="CQ145" t="s">
        <v>857</v>
      </c>
      <c r="CR145" t="s">
        <v>890</v>
      </c>
      <c r="CS145" t="s">
        <v>710</v>
      </c>
      <c r="CT145">
        <v>2</v>
      </c>
      <c r="CU145" t="s">
        <v>117</v>
      </c>
      <c r="CV145">
        <v>0</v>
      </c>
      <c r="CW145" t="s">
        <v>279</v>
      </c>
      <c r="CX145" t="s">
        <v>1080</v>
      </c>
      <c r="CY145" t="s">
        <v>711</v>
      </c>
      <c r="CZ145" t="s">
        <v>1081</v>
      </c>
      <c r="DA145" t="s">
        <v>117</v>
      </c>
      <c r="DB145">
        <v>0</v>
      </c>
      <c r="DC145" t="s">
        <v>1374</v>
      </c>
      <c r="DD145" s="133">
        <v>43528.477210648147</v>
      </c>
      <c r="DE145" s="134">
        <v>25570</v>
      </c>
      <c r="DF145" s="134">
        <v>43529</v>
      </c>
      <c r="DG145" s="134">
        <v>43529</v>
      </c>
      <c r="DH145" s="133">
        <v>43528.61141203704</v>
      </c>
      <c r="DI145" s="134">
        <v>25570</v>
      </c>
      <c r="DJ145" t="s">
        <v>712</v>
      </c>
      <c r="DK145" t="s">
        <v>713</v>
      </c>
      <c r="DL145" t="s">
        <v>713</v>
      </c>
      <c r="DM145" t="s">
        <v>713</v>
      </c>
      <c r="DN145" t="s">
        <v>715</v>
      </c>
      <c r="DO145" t="s">
        <v>714</v>
      </c>
      <c r="DP145" t="s">
        <v>117</v>
      </c>
      <c r="DQ145" t="s">
        <v>1375</v>
      </c>
      <c r="DR145" s="133">
        <v>43528.477407407408</v>
      </c>
      <c r="DS145">
        <v>10861</v>
      </c>
      <c r="DT145" s="133">
        <v>43528.61141203704</v>
      </c>
      <c r="DU145">
        <v>10862</v>
      </c>
      <c r="DV145" s="133">
        <v>43528.612627314818</v>
      </c>
      <c r="DW145">
        <v>-501080000</v>
      </c>
      <c r="DX145" t="s">
        <v>715</v>
      </c>
      <c r="DY145">
        <v>2027</v>
      </c>
    </row>
    <row r="146" spans="1:129" x14ac:dyDescent="0.2">
      <c r="A146">
        <v>214</v>
      </c>
      <c r="B146" t="s">
        <v>874</v>
      </c>
      <c r="C146">
        <v>30948</v>
      </c>
      <c r="D146" t="s">
        <v>1078</v>
      </c>
      <c r="E146">
        <v>1</v>
      </c>
      <c r="F146">
        <v>20226430</v>
      </c>
      <c r="G146">
        <v>0</v>
      </c>
      <c r="H146" t="s">
        <v>847</v>
      </c>
      <c r="I146" s="133">
        <v>43529.5</v>
      </c>
      <c r="J146">
        <v>421</v>
      </c>
      <c r="K146">
        <v>421</v>
      </c>
      <c r="L146">
        <v>0</v>
      </c>
      <c r="M146">
        <v>0</v>
      </c>
      <c r="N146">
        <v>0</v>
      </c>
      <c r="O146">
        <v>11</v>
      </c>
      <c r="P146" t="s">
        <v>899</v>
      </c>
      <c r="Q146" t="s">
        <v>117</v>
      </c>
      <c r="R146" t="s">
        <v>117</v>
      </c>
      <c r="S146" t="s">
        <v>117</v>
      </c>
      <c r="T146" t="s">
        <v>117</v>
      </c>
      <c r="U146">
        <v>2</v>
      </c>
      <c r="V146">
        <v>24</v>
      </c>
      <c r="W146">
        <v>9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>
        <v>0</v>
      </c>
      <c r="AE146">
        <v>0</v>
      </c>
      <c r="AF146" t="s">
        <v>977</v>
      </c>
      <c r="AG146">
        <v>14</v>
      </c>
      <c r="AH146">
        <v>0</v>
      </c>
      <c r="AI146">
        <v>0</v>
      </c>
      <c r="AJ146">
        <v>0</v>
      </c>
      <c r="AK146">
        <v>0</v>
      </c>
      <c r="AL146">
        <v>0</v>
      </c>
      <c r="AM146">
        <v>1</v>
      </c>
      <c r="AN146">
        <v>0</v>
      </c>
      <c r="AO146">
        <v>0</v>
      </c>
      <c r="AP146">
        <v>0</v>
      </c>
      <c r="AQ146">
        <v>0</v>
      </c>
      <c r="AR146">
        <v>0</v>
      </c>
      <c r="AS146">
        <v>9</v>
      </c>
      <c r="AT146">
        <v>9</v>
      </c>
      <c r="AU146">
        <v>0</v>
      </c>
      <c r="AV146">
        <v>0</v>
      </c>
      <c r="AW146">
        <v>0</v>
      </c>
      <c r="AX146">
        <v>0</v>
      </c>
      <c r="AY146">
        <v>0</v>
      </c>
      <c r="AZ146">
        <v>0</v>
      </c>
      <c r="BA146">
        <v>0</v>
      </c>
      <c r="BB146">
        <v>0</v>
      </c>
      <c r="BC146">
        <v>0</v>
      </c>
      <c r="BD146">
        <v>0</v>
      </c>
      <c r="BE146">
        <v>598</v>
      </c>
      <c r="BF146">
        <v>9</v>
      </c>
      <c r="BG146">
        <v>0</v>
      </c>
      <c r="BH146">
        <v>598</v>
      </c>
      <c r="BI146">
        <v>0</v>
      </c>
      <c r="BJ146">
        <v>588</v>
      </c>
      <c r="BK146">
        <v>0</v>
      </c>
      <c r="BL146">
        <v>588</v>
      </c>
      <c r="BM146">
        <v>0</v>
      </c>
      <c r="BN146">
        <v>0</v>
      </c>
      <c r="BO146">
        <v>0</v>
      </c>
      <c r="BP146">
        <v>1</v>
      </c>
      <c r="BQ146">
        <v>0</v>
      </c>
      <c r="BR146">
        <v>1</v>
      </c>
      <c r="BS146">
        <v>0</v>
      </c>
      <c r="BT146">
        <v>0</v>
      </c>
      <c r="BU146">
        <v>0</v>
      </c>
      <c r="BV146">
        <v>9</v>
      </c>
      <c r="BW146">
        <v>0</v>
      </c>
      <c r="BX146">
        <v>9</v>
      </c>
      <c r="BY146">
        <v>0</v>
      </c>
      <c r="BZ146">
        <v>0</v>
      </c>
      <c r="CA146">
        <v>0</v>
      </c>
      <c r="CB146">
        <v>0</v>
      </c>
      <c r="CC146">
        <v>0</v>
      </c>
      <c r="CD146">
        <v>0</v>
      </c>
      <c r="CE146">
        <v>0</v>
      </c>
      <c r="CF146">
        <v>0</v>
      </c>
      <c r="CG146">
        <v>0</v>
      </c>
      <c r="CH146">
        <v>8913.31</v>
      </c>
      <c r="CI146">
        <v>3561.6</v>
      </c>
      <c r="CJ146" t="s">
        <v>977</v>
      </c>
      <c r="CK146" t="s">
        <v>117</v>
      </c>
      <c r="CL146" t="s">
        <v>977</v>
      </c>
      <c r="CM146" t="s">
        <v>117</v>
      </c>
      <c r="CN146">
        <v>0</v>
      </c>
      <c r="CO146">
        <v>1003</v>
      </c>
      <c r="CP146" t="s">
        <v>709</v>
      </c>
      <c r="CQ146" t="s">
        <v>857</v>
      </c>
      <c r="CR146" t="s">
        <v>890</v>
      </c>
      <c r="CS146" t="s">
        <v>710</v>
      </c>
      <c r="CT146">
        <v>1</v>
      </c>
      <c r="CU146" t="s">
        <v>117</v>
      </c>
      <c r="CV146">
        <v>0</v>
      </c>
      <c r="CW146" t="s">
        <v>279</v>
      </c>
      <c r="CX146" t="s">
        <v>1080</v>
      </c>
      <c r="CY146" t="s">
        <v>711</v>
      </c>
      <c r="CZ146" t="s">
        <v>1081</v>
      </c>
      <c r="DA146" t="s">
        <v>117</v>
      </c>
      <c r="DB146">
        <v>0</v>
      </c>
      <c r="DC146" t="s">
        <v>1374</v>
      </c>
      <c r="DD146" s="133">
        <v>43528.477210648147</v>
      </c>
      <c r="DE146" s="134">
        <v>25570</v>
      </c>
      <c r="DF146" s="134">
        <v>43529</v>
      </c>
      <c r="DG146" s="134">
        <v>43529</v>
      </c>
      <c r="DH146" s="133">
        <v>43528.61141203704</v>
      </c>
      <c r="DI146" s="134">
        <v>25570</v>
      </c>
      <c r="DJ146" t="s">
        <v>712</v>
      </c>
      <c r="DK146" t="s">
        <v>713</v>
      </c>
      <c r="DL146" t="s">
        <v>713</v>
      </c>
      <c r="DM146" t="s">
        <v>713</v>
      </c>
      <c r="DN146" t="s">
        <v>715</v>
      </c>
      <c r="DO146" t="s">
        <v>714</v>
      </c>
      <c r="DP146" t="s">
        <v>117</v>
      </c>
      <c r="DQ146" t="s">
        <v>1375</v>
      </c>
      <c r="DR146" s="133">
        <v>43528.477407407408</v>
      </c>
      <c r="DS146">
        <v>10861</v>
      </c>
      <c r="DT146" s="133">
        <v>43528.61141203704</v>
      </c>
      <c r="DU146">
        <v>10862</v>
      </c>
      <c r="DV146" s="133">
        <v>43528.612627314818</v>
      </c>
      <c r="DW146">
        <v>-501080000</v>
      </c>
      <c r="DX146" t="s">
        <v>715</v>
      </c>
      <c r="DY146">
        <v>1979</v>
      </c>
    </row>
    <row r="147" spans="1:129" x14ac:dyDescent="0.2">
      <c r="A147">
        <v>205</v>
      </c>
      <c r="B147" t="s">
        <v>874</v>
      </c>
      <c r="C147">
        <v>30948</v>
      </c>
      <c r="D147" t="s">
        <v>1078</v>
      </c>
      <c r="E147">
        <v>1</v>
      </c>
      <c r="F147">
        <v>20226429</v>
      </c>
      <c r="G147">
        <v>0</v>
      </c>
      <c r="H147" t="s">
        <v>847</v>
      </c>
      <c r="I147" s="133">
        <v>43529.5</v>
      </c>
      <c r="J147">
        <v>421</v>
      </c>
      <c r="K147">
        <v>421</v>
      </c>
      <c r="L147">
        <v>0</v>
      </c>
      <c r="M147">
        <v>0</v>
      </c>
      <c r="N147">
        <v>0</v>
      </c>
      <c r="O147">
        <v>1103</v>
      </c>
      <c r="P147" t="s">
        <v>1079</v>
      </c>
      <c r="Q147" t="s">
        <v>117</v>
      </c>
      <c r="R147" t="s">
        <v>117</v>
      </c>
      <c r="S147" t="s">
        <v>117</v>
      </c>
      <c r="T147" t="s">
        <v>117</v>
      </c>
      <c r="U147">
        <v>1</v>
      </c>
      <c r="V147">
        <v>1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>
        <v>0</v>
      </c>
      <c r="AE147">
        <v>0</v>
      </c>
      <c r="AF147" t="s">
        <v>977</v>
      </c>
      <c r="AG147">
        <v>1</v>
      </c>
      <c r="AH147">
        <v>0</v>
      </c>
      <c r="AI147">
        <v>0</v>
      </c>
      <c r="AJ147">
        <v>0</v>
      </c>
      <c r="AK147">
        <v>0</v>
      </c>
      <c r="AL147">
        <v>0</v>
      </c>
      <c r="AM147">
        <v>0</v>
      </c>
      <c r="AN147">
        <v>0</v>
      </c>
      <c r="AO147">
        <v>0</v>
      </c>
      <c r="AP147">
        <v>0</v>
      </c>
      <c r="AQ147">
        <v>0</v>
      </c>
      <c r="AR147">
        <v>0</v>
      </c>
      <c r="AS147">
        <v>0</v>
      </c>
      <c r="AT147">
        <v>0</v>
      </c>
      <c r="AU147">
        <v>0</v>
      </c>
      <c r="AV147">
        <v>0</v>
      </c>
      <c r="AW147">
        <v>0</v>
      </c>
      <c r="AX147">
        <v>0</v>
      </c>
      <c r="AY147">
        <v>0</v>
      </c>
      <c r="AZ147">
        <v>0</v>
      </c>
      <c r="BA147">
        <v>0</v>
      </c>
      <c r="BB147">
        <v>0</v>
      </c>
      <c r="BC147">
        <v>0</v>
      </c>
      <c r="BD147">
        <v>0</v>
      </c>
      <c r="BE147">
        <v>1</v>
      </c>
      <c r="BF147">
        <v>0</v>
      </c>
      <c r="BG147">
        <v>0</v>
      </c>
      <c r="BH147">
        <v>1</v>
      </c>
      <c r="BI147">
        <v>0</v>
      </c>
      <c r="BJ147">
        <v>1</v>
      </c>
      <c r="BK147">
        <v>0</v>
      </c>
      <c r="BL147">
        <v>1</v>
      </c>
      <c r="BM147">
        <v>0</v>
      </c>
      <c r="BN147">
        <v>0</v>
      </c>
      <c r="BO147">
        <v>0</v>
      </c>
      <c r="BP147">
        <v>0</v>
      </c>
      <c r="BQ147">
        <v>0</v>
      </c>
      <c r="BR147">
        <v>0</v>
      </c>
      <c r="BS147">
        <v>0</v>
      </c>
      <c r="BT147">
        <v>0</v>
      </c>
      <c r="BU147">
        <v>0</v>
      </c>
      <c r="BV147">
        <v>0</v>
      </c>
      <c r="BW147">
        <v>0</v>
      </c>
      <c r="BX147">
        <v>0</v>
      </c>
      <c r="BY147">
        <v>0</v>
      </c>
      <c r="BZ147">
        <v>0</v>
      </c>
      <c r="CA147">
        <v>0</v>
      </c>
      <c r="CB147">
        <v>0</v>
      </c>
      <c r="CC147">
        <v>0</v>
      </c>
      <c r="CD147">
        <v>0</v>
      </c>
      <c r="CE147">
        <v>0</v>
      </c>
      <c r="CF147">
        <v>0</v>
      </c>
      <c r="CG147">
        <v>0</v>
      </c>
      <c r="CH147">
        <v>26.42</v>
      </c>
      <c r="CI147">
        <v>139.19999999999999</v>
      </c>
      <c r="CJ147" t="s">
        <v>977</v>
      </c>
      <c r="CK147" t="s">
        <v>117</v>
      </c>
      <c r="CL147" t="s">
        <v>977</v>
      </c>
      <c r="CM147" t="s">
        <v>117</v>
      </c>
      <c r="CN147">
        <v>0</v>
      </c>
      <c r="CO147">
        <v>1003</v>
      </c>
      <c r="CP147" t="s">
        <v>709</v>
      </c>
      <c r="CQ147" t="s">
        <v>857</v>
      </c>
      <c r="CR147" t="s">
        <v>890</v>
      </c>
      <c r="CS147" t="s">
        <v>710</v>
      </c>
      <c r="CT147">
        <v>0</v>
      </c>
      <c r="CU147" t="s">
        <v>117</v>
      </c>
      <c r="CV147">
        <v>0</v>
      </c>
      <c r="CW147" t="s">
        <v>279</v>
      </c>
      <c r="CX147" t="s">
        <v>1080</v>
      </c>
      <c r="CY147" t="s">
        <v>711</v>
      </c>
      <c r="CZ147" t="s">
        <v>1081</v>
      </c>
      <c r="DA147" t="s">
        <v>117</v>
      </c>
      <c r="DB147">
        <v>0</v>
      </c>
      <c r="DC147" t="s">
        <v>1374</v>
      </c>
      <c r="DD147" s="133">
        <v>43528.477210648147</v>
      </c>
      <c r="DE147" s="134">
        <v>25570</v>
      </c>
      <c r="DF147" s="134">
        <v>43529</v>
      </c>
      <c r="DG147" s="134">
        <v>43529</v>
      </c>
      <c r="DH147" s="133">
        <v>43528.61141203704</v>
      </c>
      <c r="DI147" s="134">
        <v>25570</v>
      </c>
      <c r="DJ147" t="s">
        <v>712</v>
      </c>
      <c r="DK147" t="s">
        <v>713</v>
      </c>
      <c r="DL147" t="s">
        <v>713</v>
      </c>
      <c r="DM147" t="s">
        <v>713</v>
      </c>
      <c r="DN147" t="s">
        <v>715</v>
      </c>
      <c r="DO147" t="s">
        <v>714</v>
      </c>
      <c r="DP147" t="s">
        <v>117</v>
      </c>
      <c r="DQ147" t="s">
        <v>1375</v>
      </c>
      <c r="DR147" s="133">
        <v>43528.477407407408</v>
      </c>
      <c r="DS147">
        <v>10861</v>
      </c>
      <c r="DT147" s="133">
        <v>43528.61141203704</v>
      </c>
      <c r="DU147">
        <v>10862</v>
      </c>
      <c r="DV147" s="133">
        <v>43528.612627314818</v>
      </c>
      <c r="DW147">
        <v>-501080000</v>
      </c>
      <c r="DX147" t="s">
        <v>715</v>
      </c>
      <c r="DY147">
        <v>2028</v>
      </c>
    </row>
    <row r="148" spans="1:129" x14ac:dyDescent="0.2">
      <c r="A148">
        <v>202</v>
      </c>
      <c r="B148" t="s">
        <v>874</v>
      </c>
      <c r="C148">
        <v>30951</v>
      </c>
      <c r="D148" t="s">
        <v>1101</v>
      </c>
      <c r="E148">
        <v>1</v>
      </c>
      <c r="F148">
        <v>20226433</v>
      </c>
      <c r="G148">
        <v>0</v>
      </c>
      <c r="H148" t="s">
        <v>847</v>
      </c>
      <c r="I148" s="133">
        <v>43529.458333333336</v>
      </c>
      <c r="J148">
        <v>508</v>
      </c>
      <c r="K148">
        <v>508</v>
      </c>
      <c r="L148">
        <v>0</v>
      </c>
      <c r="M148">
        <v>0</v>
      </c>
      <c r="N148">
        <v>0</v>
      </c>
      <c r="O148">
        <v>2203</v>
      </c>
      <c r="P148" t="s">
        <v>901</v>
      </c>
      <c r="Q148" t="s">
        <v>117</v>
      </c>
      <c r="R148" t="s">
        <v>117</v>
      </c>
      <c r="S148" t="s">
        <v>117</v>
      </c>
      <c r="T148" t="s">
        <v>117</v>
      </c>
      <c r="U148">
        <v>2</v>
      </c>
      <c r="V148">
        <v>25</v>
      </c>
      <c r="W148">
        <v>7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>
        <v>0</v>
      </c>
      <c r="AE148">
        <v>0</v>
      </c>
      <c r="AF148" t="s">
        <v>885</v>
      </c>
      <c r="AG148">
        <v>17</v>
      </c>
      <c r="AH148">
        <v>6</v>
      </c>
      <c r="AI148">
        <v>0</v>
      </c>
      <c r="AJ148">
        <v>0</v>
      </c>
      <c r="AK148">
        <v>0</v>
      </c>
      <c r="AL148">
        <v>0</v>
      </c>
      <c r="AM148">
        <v>2</v>
      </c>
      <c r="AN148">
        <v>0</v>
      </c>
      <c r="AO148">
        <v>0</v>
      </c>
      <c r="AP148">
        <v>0</v>
      </c>
      <c r="AQ148">
        <v>0</v>
      </c>
      <c r="AR148">
        <v>0</v>
      </c>
      <c r="AS148">
        <v>6</v>
      </c>
      <c r="AT148">
        <v>1</v>
      </c>
      <c r="AU148">
        <v>0</v>
      </c>
      <c r="AV148">
        <v>0</v>
      </c>
      <c r="AW148">
        <v>0</v>
      </c>
      <c r="AX148">
        <v>0</v>
      </c>
      <c r="AY148">
        <v>0</v>
      </c>
      <c r="AZ148">
        <v>0</v>
      </c>
      <c r="BA148">
        <v>0</v>
      </c>
      <c r="BB148">
        <v>0</v>
      </c>
      <c r="BC148">
        <v>0</v>
      </c>
      <c r="BD148">
        <v>0</v>
      </c>
      <c r="BE148">
        <v>723</v>
      </c>
      <c r="BF148">
        <v>381</v>
      </c>
      <c r="BG148">
        <v>0</v>
      </c>
      <c r="BH148">
        <v>723</v>
      </c>
      <c r="BI148">
        <v>0</v>
      </c>
      <c r="BJ148">
        <v>483</v>
      </c>
      <c r="BK148">
        <v>0</v>
      </c>
      <c r="BL148">
        <v>483</v>
      </c>
      <c r="BM148">
        <v>0</v>
      </c>
      <c r="BN148">
        <v>0</v>
      </c>
      <c r="BO148">
        <v>0</v>
      </c>
      <c r="BP148">
        <v>8</v>
      </c>
      <c r="BQ148">
        <v>0</v>
      </c>
      <c r="BR148">
        <v>8</v>
      </c>
      <c r="BS148">
        <v>0</v>
      </c>
      <c r="BT148">
        <v>0</v>
      </c>
      <c r="BU148">
        <v>0</v>
      </c>
      <c r="BV148">
        <v>232</v>
      </c>
      <c r="BW148">
        <v>0</v>
      </c>
      <c r="BX148">
        <v>232</v>
      </c>
      <c r="BY148">
        <v>0</v>
      </c>
      <c r="BZ148">
        <v>0</v>
      </c>
      <c r="CA148">
        <v>0</v>
      </c>
      <c r="CB148">
        <v>0</v>
      </c>
      <c r="CC148">
        <v>0</v>
      </c>
      <c r="CD148">
        <v>0</v>
      </c>
      <c r="CE148">
        <v>0</v>
      </c>
      <c r="CF148">
        <v>0</v>
      </c>
      <c r="CG148">
        <v>0</v>
      </c>
      <c r="CH148">
        <v>9674.02</v>
      </c>
      <c r="CI148">
        <v>3645.6</v>
      </c>
      <c r="CJ148" t="s">
        <v>885</v>
      </c>
      <c r="CK148" t="s">
        <v>117</v>
      </c>
      <c r="CL148" t="s">
        <v>885</v>
      </c>
      <c r="CM148" t="s">
        <v>117</v>
      </c>
      <c r="CN148">
        <v>0</v>
      </c>
      <c r="CO148">
        <v>1003</v>
      </c>
      <c r="CP148" t="s">
        <v>709</v>
      </c>
      <c r="CQ148" t="s">
        <v>857</v>
      </c>
      <c r="CR148" t="s">
        <v>890</v>
      </c>
      <c r="CS148" t="s">
        <v>710</v>
      </c>
      <c r="CT148">
        <v>1</v>
      </c>
      <c r="CU148" t="s">
        <v>117</v>
      </c>
      <c r="CV148">
        <v>0</v>
      </c>
      <c r="CW148" t="s">
        <v>274</v>
      </c>
      <c r="CX148" t="s">
        <v>1102</v>
      </c>
      <c r="CY148" t="s">
        <v>711</v>
      </c>
      <c r="CZ148" t="s">
        <v>1103</v>
      </c>
      <c r="DA148" t="s">
        <v>117</v>
      </c>
      <c r="DB148">
        <v>0</v>
      </c>
      <c r="DC148" t="s">
        <v>131</v>
      </c>
      <c r="DD148" s="133">
        <v>43528.478379629632</v>
      </c>
      <c r="DE148" s="134">
        <v>25570</v>
      </c>
      <c r="DF148" s="134">
        <v>43529</v>
      </c>
      <c r="DG148" s="134">
        <v>43529</v>
      </c>
      <c r="DH148" s="133">
        <v>43528.611400462964</v>
      </c>
      <c r="DI148" s="134">
        <v>25570</v>
      </c>
      <c r="DJ148" t="s">
        <v>712</v>
      </c>
      <c r="DK148" t="s">
        <v>713</v>
      </c>
      <c r="DL148" t="s">
        <v>713</v>
      </c>
      <c r="DM148" t="s">
        <v>713</v>
      </c>
      <c r="DN148" t="s">
        <v>715</v>
      </c>
      <c r="DO148" t="s">
        <v>714</v>
      </c>
      <c r="DP148" t="s">
        <v>117</v>
      </c>
      <c r="DQ148" t="s">
        <v>1370</v>
      </c>
      <c r="DR148" s="133">
        <v>43528.47855324074</v>
      </c>
      <c r="DS148">
        <v>10861</v>
      </c>
      <c r="DT148" s="133">
        <v>43528.611400462964</v>
      </c>
      <c r="DU148">
        <v>10862</v>
      </c>
      <c r="DV148" s="133">
        <v>43528.612546296295</v>
      </c>
      <c r="DW148">
        <v>-501080000</v>
      </c>
      <c r="DX148" t="s">
        <v>715</v>
      </c>
      <c r="DY148">
        <v>2033</v>
      </c>
    </row>
    <row r="149" spans="1:129" x14ac:dyDescent="0.2">
      <c r="A149">
        <v>196</v>
      </c>
      <c r="B149" t="s">
        <v>874</v>
      </c>
      <c r="C149">
        <v>30951</v>
      </c>
      <c r="D149" t="s">
        <v>1101</v>
      </c>
      <c r="E149">
        <v>1</v>
      </c>
      <c r="F149">
        <v>20226432</v>
      </c>
      <c r="G149">
        <v>0</v>
      </c>
      <c r="H149" t="s">
        <v>847</v>
      </c>
      <c r="I149" s="133">
        <v>43529.458333333336</v>
      </c>
      <c r="J149">
        <v>508</v>
      </c>
      <c r="K149">
        <v>508</v>
      </c>
      <c r="L149">
        <v>0</v>
      </c>
      <c r="M149">
        <v>0</v>
      </c>
      <c r="N149">
        <v>0</v>
      </c>
      <c r="O149">
        <v>2201</v>
      </c>
      <c r="P149" t="s">
        <v>902</v>
      </c>
      <c r="Q149" t="s">
        <v>117</v>
      </c>
      <c r="R149" t="s">
        <v>117</v>
      </c>
      <c r="S149" t="s">
        <v>117</v>
      </c>
      <c r="T149" t="s">
        <v>117</v>
      </c>
      <c r="U149">
        <v>1</v>
      </c>
      <c r="V149">
        <v>14</v>
      </c>
      <c r="W149">
        <v>1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>
        <v>0</v>
      </c>
      <c r="AE149">
        <v>0</v>
      </c>
      <c r="AF149" t="s">
        <v>885</v>
      </c>
      <c r="AG149">
        <v>8</v>
      </c>
      <c r="AH149">
        <v>1</v>
      </c>
      <c r="AI149">
        <v>0</v>
      </c>
      <c r="AJ149">
        <v>0</v>
      </c>
      <c r="AK149">
        <v>0</v>
      </c>
      <c r="AL149">
        <v>0</v>
      </c>
      <c r="AM149">
        <v>1</v>
      </c>
      <c r="AN149">
        <v>0</v>
      </c>
      <c r="AO149">
        <v>0</v>
      </c>
      <c r="AP149">
        <v>0</v>
      </c>
      <c r="AQ149">
        <v>0</v>
      </c>
      <c r="AR149">
        <v>0</v>
      </c>
      <c r="AS149">
        <v>5</v>
      </c>
      <c r="AT149">
        <v>0</v>
      </c>
      <c r="AU149">
        <v>0</v>
      </c>
      <c r="AV149">
        <v>0</v>
      </c>
      <c r="AW149">
        <v>0</v>
      </c>
      <c r="AX149">
        <v>0</v>
      </c>
      <c r="AY149">
        <v>0</v>
      </c>
      <c r="AZ149">
        <v>0</v>
      </c>
      <c r="BA149">
        <v>0</v>
      </c>
      <c r="BB149">
        <v>0</v>
      </c>
      <c r="BC149">
        <v>0</v>
      </c>
      <c r="BD149">
        <v>0</v>
      </c>
      <c r="BE149">
        <v>328</v>
      </c>
      <c r="BF149">
        <v>48</v>
      </c>
      <c r="BG149">
        <v>0</v>
      </c>
      <c r="BH149">
        <v>328</v>
      </c>
      <c r="BI149">
        <v>0</v>
      </c>
      <c r="BJ149">
        <v>313</v>
      </c>
      <c r="BK149">
        <v>0</v>
      </c>
      <c r="BL149">
        <v>313</v>
      </c>
      <c r="BM149">
        <v>0</v>
      </c>
      <c r="BN149">
        <v>0</v>
      </c>
      <c r="BO149">
        <v>0</v>
      </c>
      <c r="BP149">
        <v>10</v>
      </c>
      <c r="BQ149">
        <v>0</v>
      </c>
      <c r="BR149">
        <v>10</v>
      </c>
      <c r="BS149">
        <v>0</v>
      </c>
      <c r="BT149">
        <v>0</v>
      </c>
      <c r="BU149">
        <v>0</v>
      </c>
      <c r="BV149">
        <v>5</v>
      </c>
      <c r="BW149">
        <v>0</v>
      </c>
      <c r="BX149">
        <v>5</v>
      </c>
      <c r="BY149">
        <v>0</v>
      </c>
      <c r="BZ149">
        <v>0</v>
      </c>
      <c r="CA149">
        <v>0</v>
      </c>
      <c r="CB149">
        <v>0</v>
      </c>
      <c r="CC149">
        <v>0</v>
      </c>
      <c r="CD149">
        <v>0</v>
      </c>
      <c r="CE149">
        <v>0</v>
      </c>
      <c r="CF149">
        <v>0</v>
      </c>
      <c r="CG149">
        <v>0</v>
      </c>
      <c r="CH149">
        <v>7370.06</v>
      </c>
      <c r="CI149">
        <v>2059.1999999999998</v>
      </c>
      <c r="CJ149" t="s">
        <v>885</v>
      </c>
      <c r="CK149" t="s">
        <v>117</v>
      </c>
      <c r="CL149" t="s">
        <v>885</v>
      </c>
      <c r="CM149" t="s">
        <v>117</v>
      </c>
      <c r="CN149">
        <v>0</v>
      </c>
      <c r="CO149">
        <v>1003</v>
      </c>
      <c r="CP149" t="s">
        <v>709</v>
      </c>
      <c r="CQ149" t="s">
        <v>857</v>
      </c>
      <c r="CR149" t="s">
        <v>890</v>
      </c>
      <c r="CS149" t="s">
        <v>710</v>
      </c>
      <c r="CT149">
        <v>2</v>
      </c>
      <c r="CU149" t="s">
        <v>117</v>
      </c>
      <c r="CV149">
        <v>0</v>
      </c>
      <c r="CW149" t="s">
        <v>274</v>
      </c>
      <c r="CX149" t="s">
        <v>1102</v>
      </c>
      <c r="CY149" t="s">
        <v>711</v>
      </c>
      <c r="CZ149" t="s">
        <v>1103</v>
      </c>
      <c r="DA149" t="s">
        <v>117</v>
      </c>
      <c r="DB149">
        <v>0</v>
      </c>
      <c r="DC149" t="s">
        <v>131</v>
      </c>
      <c r="DD149" s="133">
        <v>43528.478379629632</v>
      </c>
      <c r="DE149" s="134">
        <v>25570</v>
      </c>
      <c r="DF149" s="134">
        <v>43529</v>
      </c>
      <c r="DG149" s="134">
        <v>43529</v>
      </c>
      <c r="DH149" s="133">
        <v>43528.611400462964</v>
      </c>
      <c r="DI149" s="134">
        <v>25570</v>
      </c>
      <c r="DJ149" t="s">
        <v>712</v>
      </c>
      <c r="DK149" t="s">
        <v>713</v>
      </c>
      <c r="DL149" t="s">
        <v>713</v>
      </c>
      <c r="DM149" t="s">
        <v>713</v>
      </c>
      <c r="DN149" t="s">
        <v>715</v>
      </c>
      <c r="DO149" t="s">
        <v>714</v>
      </c>
      <c r="DP149" t="s">
        <v>117</v>
      </c>
      <c r="DQ149" t="s">
        <v>1370</v>
      </c>
      <c r="DR149" s="133">
        <v>43528.47855324074</v>
      </c>
      <c r="DS149">
        <v>10861</v>
      </c>
      <c r="DT149" s="133">
        <v>43528.611400462964</v>
      </c>
      <c r="DU149">
        <v>10862</v>
      </c>
      <c r="DV149" s="133">
        <v>43528.612546296295</v>
      </c>
      <c r="DW149">
        <v>-501080000</v>
      </c>
      <c r="DX149" t="s">
        <v>715</v>
      </c>
      <c r="DY149">
        <v>2032</v>
      </c>
    </row>
    <row r="150" spans="1:129" x14ac:dyDescent="0.2">
      <c r="A150">
        <v>203</v>
      </c>
      <c r="B150" t="s">
        <v>874</v>
      </c>
      <c r="C150">
        <v>30954</v>
      </c>
      <c r="D150" t="s">
        <v>1130</v>
      </c>
      <c r="E150">
        <v>1</v>
      </c>
      <c r="F150">
        <v>20226437</v>
      </c>
      <c r="G150">
        <v>0</v>
      </c>
      <c r="H150" t="s">
        <v>847</v>
      </c>
      <c r="I150" s="133">
        <v>43529.458333333336</v>
      </c>
      <c r="J150">
        <v>826</v>
      </c>
      <c r="K150">
        <v>826</v>
      </c>
      <c r="L150">
        <v>0</v>
      </c>
      <c r="M150">
        <v>0</v>
      </c>
      <c r="N150">
        <v>0</v>
      </c>
      <c r="O150">
        <v>3308</v>
      </c>
      <c r="P150" t="s">
        <v>908</v>
      </c>
      <c r="Q150" t="s">
        <v>117</v>
      </c>
      <c r="R150" t="s">
        <v>117</v>
      </c>
      <c r="S150" t="s">
        <v>117</v>
      </c>
      <c r="T150" t="s">
        <v>117</v>
      </c>
      <c r="U150">
        <v>2</v>
      </c>
      <c r="V150">
        <v>18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>
        <v>0</v>
      </c>
      <c r="AE150">
        <v>0</v>
      </c>
      <c r="AF150" t="s">
        <v>919</v>
      </c>
      <c r="AG150">
        <v>12</v>
      </c>
      <c r="AH150">
        <v>0</v>
      </c>
      <c r="AI150">
        <v>0</v>
      </c>
      <c r="AJ150">
        <v>0</v>
      </c>
      <c r="AK150">
        <v>0</v>
      </c>
      <c r="AL150">
        <v>0</v>
      </c>
      <c r="AM150">
        <v>2</v>
      </c>
      <c r="AN150">
        <v>0</v>
      </c>
      <c r="AO150">
        <v>0</v>
      </c>
      <c r="AP150">
        <v>0</v>
      </c>
      <c r="AQ150">
        <v>0</v>
      </c>
      <c r="AR150">
        <v>0</v>
      </c>
      <c r="AS150">
        <v>4</v>
      </c>
      <c r="AT150">
        <v>0</v>
      </c>
      <c r="AU150">
        <v>0</v>
      </c>
      <c r="AV150">
        <v>0</v>
      </c>
      <c r="AW150">
        <v>0</v>
      </c>
      <c r="AX150">
        <v>0</v>
      </c>
      <c r="AY150">
        <v>0</v>
      </c>
      <c r="AZ150">
        <v>0</v>
      </c>
      <c r="BA150">
        <v>0</v>
      </c>
      <c r="BB150">
        <v>0</v>
      </c>
      <c r="BC150">
        <v>0</v>
      </c>
      <c r="BD150">
        <v>0</v>
      </c>
      <c r="BE150">
        <v>585.6</v>
      </c>
      <c r="BF150">
        <v>105.6</v>
      </c>
      <c r="BG150">
        <v>0</v>
      </c>
      <c r="BH150">
        <v>585.6</v>
      </c>
      <c r="BI150">
        <v>0</v>
      </c>
      <c r="BJ150">
        <v>417</v>
      </c>
      <c r="BK150">
        <v>0</v>
      </c>
      <c r="BL150">
        <v>417</v>
      </c>
      <c r="BM150">
        <v>0</v>
      </c>
      <c r="BN150">
        <v>0</v>
      </c>
      <c r="BO150">
        <v>0</v>
      </c>
      <c r="BP150">
        <v>60</v>
      </c>
      <c r="BQ150">
        <v>0</v>
      </c>
      <c r="BR150">
        <v>60</v>
      </c>
      <c r="BS150">
        <v>0</v>
      </c>
      <c r="BT150">
        <v>0</v>
      </c>
      <c r="BU150">
        <v>0</v>
      </c>
      <c r="BV150">
        <v>108</v>
      </c>
      <c r="BW150">
        <v>0</v>
      </c>
      <c r="BX150">
        <v>108</v>
      </c>
      <c r="BY150">
        <v>0</v>
      </c>
      <c r="BZ150">
        <v>0</v>
      </c>
      <c r="CA150">
        <v>0</v>
      </c>
      <c r="CB150">
        <v>0</v>
      </c>
      <c r="CC150">
        <v>0</v>
      </c>
      <c r="CD150">
        <v>0</v>
      </c>
      <c r="CE150">
        <v>0</v>
      </c>
      <c r="CF150">
        <v>0</v>
      </c>
      <c r="CG150">
        <v>0</v>
      </c>
      <c r="CH150">
        <v>6287.46</v>
      </c>
      <c r="CI150">
        <v>2505.6</v>
      </c>
      <c r="CJ150" t="s">
        <v>919</v>
      </c>
      <c r="CK150" t="s">
        <v>117</v>
      </c>
      <c r="CL150" t="s">
        <v>919</v>
      </c>
      <c r="CM150" t="s">
        <v>117</v>
      </c>
      <c r="CN150">
        <v>0</v>
      </c>
      <c r="CO150">
        <v>1003</v>
      </c>
      <c r="CP150" t="s">
        <v>709</v>
      </c>
      <c r="CQ150" t="s">
        <v>857</v>
      </c>
      <c r="CR150" t="s">
        <v>890</v>
      </c>
      <c r="CS150" t="s">
        <v>710</v>
      </c>
      <c r="CT150">
        <v>1</v>
      </c>
      <c r="CU150" t="s">
        <v>117</v>
      </c>
      <c r="CV150">
        <v>0</v>
      </c>
      <c r="CW150" t="s">
        <v>264</v>
      </c>
      <c r="CX150" t="s">
        <v>1131</v>
      </c>
      <c r="CY150" t="s">
        <v>711</v>
      </c>
      <c r="CZ150" t="s">
        <v>1132</v>
      </c>
      <c r="DA150" t="s">
        <v>117</v>
      </c>
      <c r="DB150">
        <v>0</v>
      </c>
      <c r="DC150" t="s">
        <v>130</v>
      </c>
      <c r="DD150" s="133">
        <v>43528.479618055557</v>
      </c>
      <c r="DE150" s="134">
        <v>25570</v>
      </c>
      <c r="DF150" s="134">
        <v>43529</v>
      </c>
      <c r="DG150" s="134">
        <v>43529</v>
      </c>
      <c r="DH150" s="133">
        <v>43528.611400462964</v>
      </c>
      <c r="DI150" s="134">
        <v>25570</v>
      </c>
      <c r="DJ150" t="s">
        <v>712</v>
      </c>
      <c r="DK150" t="s">
        <v>713</v>
      </c>
      <c r="DL150" t="s">
        <v>713</v>
      </c>
      <c r="DM150" t="s">
        <v>713</v>
      </c>
      <c r="DN150" t="s">
        <v>715</v>
      </c>
      <c r="DO150" t="s">
        <v>714</v>
      </c>
      <c r="DP150" t="s">
        <v>117</v>
      </c>
      <c r="DQ150" t="s">
        <v>1371</v>
      </c>
      <c r="DR150" s="133">
        <v>43528.479849537034</v>
      </c>
      <c r="DS150">
        <v>10861</v>
      </c>
      <c r="DT150" s="133">
        <v>43528.611400462964</v>
      </c>
      <c r="DU150">
        <v>10862</v>
      </c>
      <c r="DV150" s="133">
        <v>43528.612557870372</v>
      </c>
      <c r="DW150">
        <v>-501080000</v>
      </c>
      <c r="DX150" t="s">
        <v>715</v>
      </c>
      <c r="DY150">
        <v>2089</v>
      </c>
    </row>
    <row r="151" spans="1:129" x14ac:dyDescent="0.2">
      <c r="A151">
        <v>197</v>
      </c>
      <c r="B151" t="s">
        <v>874</v>
      </c>
      <c r="C151">
        <v>30954</v>
      </c>
      <c r="D151" t="s">
        <v>1130</v>
      </c>
      <c r="E151">
        <v>1</v>
      </c>
      <c r="F151">
        <v>20226434</v>
      </c>
      <c r="G151">
        <v>0</v>
      </c>
      <c r="H151" t="s">
        <v>847</v>
      </c>
      <c r="I151" s="133">
        <v>43529.458333333336</v>
      </c>
      <c r="J151">
        <v>826</v>
      </c>
      <c r="K151">
        <v>826</v>
      </c>
      <c r="L151">
        <v>0</v>
      </c>
      <c r="M151">
        <v>0</v>
      </c>
      <c r="N151">
        <v>0</v>
      </c>
      <c r="O151">
        <v>3301</v>
      </c>
      <c r="P151" t="s">
        <v>1020</v>
      </c>
      <c r="Q151" t="s">
        <v>117</v>
      </c>
      <c r="R151" t="s">
        <v>117</v>
      </c>
      <c r="S151" t="s">
        <v>117</v>
      </c>
      <c r="T151" t="s">
        <v>117</v>
      </c>
      <c r="U151">
        <v>1</v>
      </c>
      <c r="V151">
        <v>20</v>
      </c>
      <c r="W151">
        <v>2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>
        <v>0</v>
      </c>
      <c r="AE151">
        <v>0</v>
      </c>
      <c r="AF151" t="s">
        <v>919</v>
      </c>
      <c r="AG151">
        <v>13</v>
      </c>
      <c r="AH151">
        <v>2</v>
      </c>
      <c r="AI151">
        <v>0</v>
      </c>
      <c r="AJ151">
        <v>0</v>
      </c>
      <c r="AK151">
        <v>0</v>
      </c>
      <c r="AL151">
        <v>0</v>
      </c>
      <c r="AM151">
        <v>2</v>
      </c>
      <c r="AN151">
        <v>0</v>
      </c>
      <c r="AO151">
        <v>0</v>
      </c>
      <c r="AP151">
        <v>1</v>
      </c>
      <c r="AQ151">
        <v>0</v>
      </c>
      <c r="AR151">
        <v>0</v>
      </c>
      <c r="AS151">
        <v>4</v>
      </c>
      <c r="AT151">
        <v>0</v>
      </c>
      <c r="AU151">
        <v>0</v>
      </c>
      <c r="AV151">
        <v>0</v>
      </c>
      <c r="AW151">
        <v>0</v>
      </c>
      <c r="AX151">
        <v>0</v>
      </c>
      <c r="AY151">
        <v>0</v>
      </c>
      <c r="AZ151">
        <v>0</v>
      </c>
      <c r="BA151">
        <v>0</v>
      </c>
      <c r="BB151">
        <v>0</v>
      </c>
      <c r="BC151">
        <v>0</v>
      </c>
      <c r="BD151">
        <v>0</v>
      </c>
      <c r="BE151">
        <v>603</v>
      </c>
      <c r="BF151">
        <v>90</v>
      </c>
      <c r="BG151">
        <v>0</v>
      </c>
      <c r="BH151">
        <v>603</v>
      </c>
      <c r="BI151">
        <v>0</v>
      </c>
      <c r="BJ151">
        <v>581</v>
      </c>
      <c r="BK151">
        <v>0</v>
      </c>
      <c r="BL151">
        <v>581</v>
      </c>
      <c r="BM151">
        <v>0</v>
      </c>
      <c r="BN151">
        <v>0</v>
      </c>
      <c r="BO151">
        <v>0</v>
      </c>
      <c r="BP151">
        <v>16</v>
      </c>
      <c r="BQ151">
        <v>0</v>
      </c>
      <c r="BR151">
        <v>16</v>
      </c>
      <c r="BS151">
        <v>2</v>
      </c>
      <c r="BT151">
        <v>0</v>
      </c>
      <c r="BU151">
        <v>2</v>
      </c>
      <c r="BV151">
        <v>4</v>
      </c>
      <c r="BW151">
        <v>0</v>
      </c>
      <c r="BX151">
        <v>4</v>
      </c>
      <c r="BY151">
        <v>0</v>
      </c>
      <c r="BZ151">
        <v>0</v>
      </c>
      <c r="CA151">
        <v>0</v>
      </c>
      <c r="CB151">
        <v>0</v>
      </c>
      <c r="CC151">
        <v>0</v>
      </c>
      <c r="CD151">
        <v>0</v>
      </c>
      <c r="CE151">
        <v>0</v>
      </c>
      <c r="CF151">
        <v>0</v>
      </c>
      <c r="CG151">
        <v>0</v>
      </c>
      <c r="CH151">
        <v>8759.7000000000007</v>
      </c>
      <c r="CI151">
        <v>2949.6</v>
      </c>
      <c r="CJ151" t="s">
        <v>919</v>
      </c>
      <c r="CK151" t="s">
        <v>117</v>
      </c>
      <c r="CL151" t="s">
        <v>919</v>
      </c>
      <c r="CM151" t="s">
        <v>117</v>
      </c>
      <c r="CN151">
        <v>0</v>
      </c>
      <c r="CO151">
        <v>1003</v>
      </c>
      <c r="CP151" t="s">
        <v>709</v>
      </c>
      <c r="CQ151" t="s">
        <v>857</v>
      </c>
      <c r="CR151" t="s">
        <v>890</v>
      </c>
      <c r="CS151" t="s">
        <v>710</v>
      </c>
      <c r="CT151">
        <v>2</v>
      </c>
      <c r="CU151" t="s">
        <v>117</v>
      </c>
      <c r="CV151">
        <v>0</v>
      </c>
      <c r="CW151" t="s">
        <v>264</v>
      </c>
      <c r="CX151" t="s">
        <v>1131</v>
      </c>
      <c r="CY151" t="s">
        <v>711</v>
      </c>
      <c r="CZ151" t="s">
        <v>1132</v>
      </c>
      <c r="DA151" t="s">
        <v>117</v>
      </c>
      <c r="DB151">
        <v>0</v>
      </c>
      <c r="DC151" t="s">
        <v>130</v>
      </c>
      <c r="DD151" s="133">
        <v>43528.479618055557</v>
      </c>
      <c r="DE151" s="134">
        <v>25570</v>
      </c>
      <c r="DF151" s="134">
        <v>43529</v>
      </c>
      <c r="DG151" s="134">
        <v>43529</v>
      </c>
      <c r="DH151" s="133">
        <v>43528.611400462964</v>
      </c>
      <c r="DI151" s="134">
        <v>25570</v>
      </c>
      <c r="DJ151" t="s">
        <v>712</v>
      </c>
      <c r="DK151" t="s">
        <v>713</v>
      </c>
      <c r="DL151" t="s">
        <v>713</v>
      </c>
      <c r="DM151" t="s">
        <v>713</v>
      </c>
      <c r="DN151" t="s">
        <v>715</v>
      </c>
      <c r="DO151" t="s">
        <v>714</v>
      </c>
      <c r="DP151" t="s">
        <v>117</v>
      </c>
      <c r="DQ151" t="s">
        <v>1371</v>
      </c>
      <c r="DR151" s="133">
        <v>43528.479849537034</v>
      </c>
      <c r="DS151">
        <v>10861</v>
      </c>
      <c r="DT151" s="133">
        <v>43528.611400462964</v>
      </c>
      <c r="DU151">
        <v>10862</v>
      </c>
      <c r="DV151" s="133">
        <v>43528.612557870372</v>
      </c>
      <c r="DW151">
        <v>-501080000</v>
      </c>
      <c r="DX151" t="s">
        <v>715</v>
      </c>
      <c r="DY151">
        <v>2041</v>
      </c>
    </row>
    <row r="152" spans="1:129" x14ac:dyDescent="0.2">
      <c r="A152">
        <v>169</v>
      </c>
      <c r="B152" t="s">
        <v>874</v>
      </c>
      <c r="C152">
        <v>30966</v>
      </c>
      <c r="D152" t="s">
        <v>1276</v>
      </c>
      <c r="E152">
        <v>1</v>
      </c>
      <c r="F152">
        <v>20226440</v>
      </c>
      <c r="G152">
        <v>0</v>
      </c>
      <c r="H152" t="s">
        <v>847</v>
      </c>
      <c r="I152" s="133">
        <v>43529.291666666664</v>
      </c>
      <c r="J152">
        <v>1798</v>
      </c>
      <c r="K152">
        <v>1798</v>
      </c>
      <c r="L152">
        <v>0</v>
      </c>
      <c r="M152">
        <v>0</v>
      </c>
      <c r="N152">
        <v>0</v>
      </c>
      <c r="O152">
        <v>9102</v>
      </c>
      <c r="P152" t="s">
        <v>991</v>
      </c>
      <c r="Q152" t="s">
        <v>117</v>
      </c>
      <c r="R152" t="s">
        <v>117</v>
      </c>
      <c r="S152" t="s">
        <v>117</v>
      </c>
      <c r="T152" t="s">
        <v>117</v>
      </c>
      <c r="U152">
        <v>3</v>
      </c>
      <c r="V152">
        <v>16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>
        <v>0</v>
      </c>
      <c r="AE152">
        <v>0</v>
      </c>
      <c r="AF152" t="s">
        <v>1012</v>
      </c>
      <c r="AG152">
        <v>12</v>
      </c>
      <c r="AH152">
        <v>0</v>
      </c>
      <c r="AI152">
        <v>0</v>
      </c>
      <c r="AJ152">
        <v>1</v>
      </c>
      <c r="AK152">
        <v>0</v>
      </c>
      <c r="AL152">
        <v>0</v>
      </c>
      <c r="AM152">
        <v>1</v>
      </c>
      <c r="AN152">
        <v>0</v>
      </c>
      <c r="AO152">
        <v>0</v>
      </c>
      <c r="AP152">
        <v>1</v>
      </c>
      <c r="AQ152">
        <v>0</v>
      </c>
      <c r="AR152">
        <v>0</v>
      </c>
      <c r="AS152">
        <v>1</v>
      </c>
      <c r="AT152">
        <v>0</v>
      </c>
      <c r="AU152">
        <v>0</v>
      </c>
      <c r="AV152">
        <v>0</v>
      </c>
      <c r="AW152">
        <v>0</v>
      </c>
      <c r="AX152">
        <v>0</v>
      </c>
      <c r="AY152">
        <v>0</v>
      </c>
      <c r="AZ152">
        <v>0</v>
      </c>
      <c r="BA152">
        <v>0</v>
      </c>
      <c r="BB152">
        <v>0</v>
      </c>
      <c r="BC152">
        <v>0</v>
      </c>
      <c r="BD152">
        <v>0</v>
      </c>
      <c r="BE152">
        <v>683</v>
      </c>
      <c r="BF152">
        <v>0</v>
      </c>
      <c r="BG152">
        <v>0</v>
      </c>
      <c r="BH152">
        <v>683</v>
      </c>
      <c r="BI152">
        <v>0</v>
      </c>
      <c r="BJ152">
        <v>604</v>
      </c>
      <c r="BK152">
        <v>0</v>
      </c>
      <c r="BL152">
        <v>604</v>
      </c>
      <c r="BM152">
        <v>10</v>
      </c>
      <c r="BN152">
        <v>0</v>
      </c>
      <c r="BO152">
        <v>10</v>
      </c>
      <c r="BP152">
        <v>66</v>
      </c>
      <c r="BQ152">
        <v>0</v>
      </c>
      <c r="BR152">
        <v>66</v>
      </c>
      <c r="BS152">
        <v>2</v>
      </c>
      <c r="BT152">
        <v>0</v>
      </c>
      <c r="BU152">
        <v>2</v>
      </c>
      <c r="BV152">
        <v>1</v>
      </c>
      <c r="BW152">
        <v>0</v>
      </c>
      <c r="BX152">
        <v>1</v>
      </c>
      <c r="BY152">
        <v>0</v>
      </c>
      <c r="BZ152">
        <v>0</v>
      </c>
      <c r="CA152">
        <v>0</v>
      </c>
      <c r="CB152">
        <v>0</v>
      </c>
      <c r="CC152">
        <v>0</v>
      </c>
      <c r="CD152">
        <v>0</v>
      </c>
      <c r="CE152">
        <v>0</v>
      </c>
      <c r="CF152">
        <v>0</v>
      </c>
      <c r="CG152">
        <v>0</v>
      </c>
      <c r="CH152">
        <v>7307.42</v>
      </c>
      <c r="CI152">
        <v>2282.4</v>
      </c>
      <c r="CJ152" t="s">
        <v>1012</v>
      </c>
      <c r="CK152" t="s">
        <v>117</v>
      </c>
      <c r="CL152" t="s">
        <v>1012</v>
      </c>
      <c r="CM152" t="s">
        <v>117</v>
      </c>
      <c r="CN152">
        <v>0</v>
      </c>
      <c r="CO152">
        <v>1003</v>
      </c>
      <c r="CP152" t="s">
        <v>709</v>
      </c>
      <c r="CQ152" t="s">
        <v>1047</v>
      </c>
      <c r="CR152" t="s">
        <v>890</v>
      </c>
      <c r="CS152" t="s">
        <v>710</v>
      </c>
      <c r="CT152">
        <v>4</v>
      </c>
      <c r="CU152" t="s">
        <v>117</v>
      </c>
      <c r="CV152">
        <v>0</v>
      </c>
      <c r="CW152" t="s">
        <v>275</v>
      </c>
      <c r="CX152" t="s">
        <v>1278</v>
      </c>
      <c r="CY152" t="s">
        <v>711</v>
      </c>
      <c r="CZ152" t="s">
        <v>1279</v>
      </c>
      <c r="DA152" t="s">
        <v>117</v>
      </c>
      <c r="DB152">
        <v>0</v>
      </c>
      <c r="DC152" t="s">
        <v>240</v>
      </c>
      <c r="DD152" s="133">
        <v>43528.486307870371</v>
      </c>
      <c r="DE152" s="134">
        <v>25570</v>
      </c>
      <c r="DF152" s="134">
        <v>43529</v>
      </c>
      <c r="DG152" s="134">
        <v>43529</v>
      </c>
      <c r="DH152" s="133">
        <v>43528.61136574074</v>
      </c>
      <c r="DI152" s="134">
        <v>25570</v>
      </c>
      <c r="DJ152" t="s">
        <v>712</v>
      </c>
      <c r="DK152" t="s">
        <v>713</v>
      </c>
      <c r="DL152" t="s">
        <v>713</v>
      </c>
      <c r="DM152" t="s">
        <v>713</v>
      </c>
      <c r="DN152" t="s">
        <v>715</v>
      </c>
      <c r="DO152" t="s">
        <v>714</v>
      </c>
      <c r="DP152" t="s">
        <v>1348</v>
      </c>
      <c r="DQ152" t="s">
        <v>1280</v>
      </c>
      <c r="DR152" s="133">
        <v>43528.486504629633</v>
      </c>
      <c r="DS152">
        <v>10861</v>
      </c>
      <c r="DT152" s="133">
        <v>43528.61136574074</v>
      </c>
      <c r="DU152">
        <v>10862</v>
      </c>
      <c r="DV152" s="133">
        <v>43528.612187500003</v>
      </c>
      <c r="DW152">
        <v>-541010000</v>
      </c>
      <c r="DX152" t="s">
        <v>715</v>
      </c>
      <c r="DY152">
        <v>2079</v>
      </c>
    </row>
    <row r="153" spans="1:129" x14ac:dyDescent="0.2">
      <c r="A153">
        <v>168</v>
      </c>
      <c r="B153" t="s">
        <v>874</v>
      </c>
      <c r="C153">
        <v>30966</v>
      </c>
      <c r="D153" t="s">
        <v>1276</v>
      </c>
      <c r="E153">
        <v>1</v>
      </c>
      <c r="F153">
        <v>20226439</v>
      </c>
      <c r="G153">
        <v>0</v>
      </c>
      <c r="H153" t="s">
        <v>847</v>
      </c>
      <c r="I153" s="133">
        <v>43529.291666666664</v>
      </c>
      <c r="J153">
        <v>1798</v>
      </c>
      <c r="K153">
        <v>1798</v>
      </c>
      <c r="L153">
        <v>0</v>
      </c>
      <c r="M153">
        <v>0</v>
      </c>
      <c r="N153">
        <v>0</v>
      </c>
      <c r="O153">
        <v>84</v>
      </c>
      <c r="P153" t="s">
        <v>1050</v>
      </c>
      <c r="Q153" t="s">
        <v>117</v>
      </c>
      <c r="R153" t="s">
        <v>117</v>
      </c>
      <c r="S153" t="s">
        <v>117</v>
      </c>
      <c r="T153" t="s">
        <v>117</v>
      </c>
      <c r="U153">
        <v>2</v>
      </c>
      <c r="V153">
        <v>44</v>
      </c>
      <c r="W153">
        <v>2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>
        <v>0</v>
      </c>
      <c r="AE153">
        <v>0</v>
      </c>
      <c r="AF153" t="s">
        <v>1012</v>
      </c>
      <c r="AG153">
        <v>39</v>
      </c>
      <c r="AH153">
        <v>1</v>
      </c>
      <c r="AI153">
        <v>0</v>
      </c>
      <c r="AJ153">
        <v>1</v>
      </c>
      <c r="AK153">
        <v>0</v>
      </c>
      <c r="AL153">
        <v>0</v>
      </c>
      <c r="AM153">
        <v>3</v>
      </c>
      <c r="AN153">
        <v>1</v>
      </c>
      <c r="AO153">
        <v>0</v>
      </c>
      <c r="AP153">
        <v>0</v>
      </c>
      <c r="AQ153">
        <v>0</v>
      </c>
      <c r="AR153">
        <v>0</v>
      </c>
      <c r="AS153">
        <v>0</v>
      </c>
      <c r="AT153">
        <v>0</v>
      </c>
      <c r="AU153">
        <v>0</v>
      </c>
      <c r="AV153">
        <v>0</v>
      </c>
      <c r="AW153">
        <v>0</v>
      </c>
      <c r="AX153">
        <v>0</v>
      </c>
      <c r="AY153">
        <v>0</v>
      </c>
      <c r="AZ153">
        <v>0</v>
      </c>
      <c r="BA153">
        <v>0</v>
      </c>
      <c r="BB153">
        <v>0</v>
      </c>
      <c r="BC153">
        <v>0</v>
      </c>
      <c r="BD153">
        <v>0</v>
      </c>
      <c r="BE153">
        <v>1804</v>
      </c>
      <c r="BF153">
        <v>5</v>
      </c>
      <c r="BG153">
        <v>0</v>
      </c>
      <c r="BH153">
        <v>1804</v>
      </c>
      <c r="BI153">
        <v>0</v>
      </c>
      <c r="BJ153">
        <v>1645</v>
      </c>
      <c r="BK153">
        <v>0</v>
      </c>
      <c r="BL153">
        <v>1645</v>
      </c>
      <c r="BM153">
        <v>27</v>
      </c>
      <c r="BN153">
        <v>0</v>
      </c>
      <c r="BO153">
        <v>27</v>
      </c>
      <c r="BP153">
        <v>120</v>
      </c>
      <c r="BQ153">
        <v>0</v>
      </c>
      <c r="BR153">
        <v>120</v>
      </c>
      <c r="BS153">
        <v>0</v>
      </c>
      <c r="BT153">
        <v>0</v>
      </c>
      <c r="BU153">
        <v>0</v>
      </c>
      <c r="BV153">
        <v>0</v>
      </c>
      <c r="BW153">
        <v>0</v>
      </c>
      <c r="BX153">
        <v>0</v>
      </c>
      <c r="BY153">
        <v>0</v>
      </c>
      <c r="BZ153">
        <v>0</v>
      </c>
      <c r="CA153">
        <v>0</v>
      </c>
      <c r="CB153">
        <v>0</v>
      </c>
      <c r="CC153">
        <v>0</v>
      </c>
      <c r="CD153">
        <v>0</v>
      </c>
      <c r="CE153">
        <v>0</v>
      </c>
      <c r="CF153">
        <v>0</v>
      </c>
      <c r="CG153">
        <v>0</v>
      </c>
      <c r="CH153">
        <v>13906.57</v>
      </c>
      <c r="CI153">
        <v>6124.8</v>
      </c>
      <c r="CJ153" t="s">
        <v>1012</v>
      </c>
      <c r="CK153" t="s">
        <v>117</v>
      </c>
      <c r="CL153" t="s">
        <v>1012</v>
      </c>
      <c r="CM153" t="s">
        <v>117</v>
      </c>
      <c r="CN153">
        <v>0</v>
      </c>
      <c r="CO153">
        <v>1003</v>
      </c>
      <c r="CP153" t="s">
        <v>709</v>
      </c>
      <c r="CQ153" t="s">
        <v>1047</v>
      </c>
      <c r="CR153" t="s">
        <v>890</v>
      </c>
      <c r="CS153" t="s">
        <v>710</v>
      </c>
      <c r="CT153">
        <v>3</v>
      </c>
      <c r="CU153" t="s">
        <v>117</v>
      </c>
      <c r="CV153">
        <v>0</v>
      </c>
      <c r="CW153" t="s">
        <v>275</v>
      </c>
      <c r="CX153" t="s">
        <v>1278</v>
      </c>
      <c r="CY153" t="s">
        <v>711</v>
      </c>
      <c r="CZ153" t="s">
        <v>1279</v>
      </c>
      <c r="DA153" t="s">
        <v>117</v>
      </c>
      <c r="DB153">
        <v>0</v>
      </c>
      <c r="DC153" t="s">
        <v>240</v>
      </c>
      <c r="DD153" s="133">
        <v>43528.486307870371</v>
      </c>
      <c r="DE153" s="134">
        <v>25570</v>
      </c>
      <c r="DF153" s="134">
        <v>43529</v>
      </c>
      <c r="DG153" s="134">
        <v>43529</v>
      </c>
      <c r="DH153" s="133">
        <v>43528.61136574074</v>
      </c>
      <c r="DI153" s="134">
        <v>25570</v>
      </c>
      <c r="DJ153" t="s">
        <v>712</v>
      </c>
      <c r="DK153" t="s">
        <v>713</v>
      </c>
      <c r="DL153" t="s">
        <v>713</v>
      </c>
      <c r="DM153" t="s">
        <v>713</v>
      </c>
      <c r="DN153" t="s">
        <v>715</v>
      </c>
      <c r="DO153" t="s">
        <v>714</v>
      </c>
      <c r="DP153" t="s">
        <v>1348</v>
      </c>
      <c r="DQ153" t="s">
        <v>1280</v>
      </c>
      <c r="DR153" s="133">
        <v>43528.486504629633</v>
      </c>
      <c r="DS153">
        <v>10861</v>
      </c>
      <c r="DT153" s="133">
        <v>43528.61136574074</v>
      </c>
      <c r="DU153">
        <v>10862</v>
      </c>
      <c r="DV153" s="133">
        <v>43528.612187500003</v>
      </c>
      <c r="DW153">
        <v>-541010000</v>
      </c>
      <c r="DX153" t="s">
        <v>715</v>
      </c>
      <c r="DY153">
        <v>2013</v>
      </c>
    </row>
    <row r="154" spans="1:129" x14ac:dyDescent="0.2">
      <c r="A154">
        <v>167</v>
      </c>
      <c r="B154" t="s">
        <v>874</v>
      </c>
      <c r="C154">
        <v>30966</v>
      </c>
      <c r="D154" t="s">
        <v>1276</v>
      </c>
      <c r="E154">
        <v>1</v>
      </c>
      <c r="F154">
        <v>20226438</v>
      </c>
      <c r="G154">
        <v>0</v>
      </c>
      <c r="H154" t="s">
        <v>847</v>
      </c>
      <c r="I154" s="133">
        <v>43529.291666666664</v>
      </c>
      <c r="J154">
        <v>1798</v>
      </c>
      <c r="K154">
        <v>1798</v>
      </c>
      <c r="L154">
        <v>0</v>
      </c>
      <c r="M154">
        <v>0</v>
      </c>
      <c r="N154">
        <v>0</v>
      </c>
      <c r="O154">
        <v>8401</v>
      </c>
      <c r="P154" t="s">
        <v>1277</v>
      </c>
      <c r="Q154" t="s">
        <v>117</v>
      </c>
      <c r="R154" t="s">
        <v>117</v>
      </c>
      <c r="S154" t="s">
        <v>117</v>
      </c>
      <c r="T154" t="s">
        <v>117</v>
      </c>
      <c r="U154">
        <v>1</v>
      </c>
      <c r="V154">
        <v>1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>
        <v>0</v>
      </c>
      <c r="AE154">
        <v>0</v>
      </c>
      <c r="AF154" t="s">
        <v>1012</v>
      </c>
      <c r="AG154">
        <v>1</v>
      </c>
      <c r="AH154">
        <v>0</v>
      </c>
      <c r="AI154">
        <v>0</v>
      </c>
      <c r="AJ154">
        <v>0</v>
      </c>
      <c r="AK154">
        <v>0</v>
      </c>
      <c r="AL154">
        <v>0</v>
      </c>
      <c r="AM154">
        <v>0</v>
      </c>
      <c r="AN154">
        <v>0</v>
      </c>
      <c r="AO154">
        <v>0</v>
      </c>
      <c r="AP154">
        <v>0</v>
      </c>
      <c r="AQ154">
        <v>0</v>
      </c>
      <c r="AR154">
        <v>0</v>
      </c>
      <c r="AS154">
        <v>0</v>
      </c>
      <c r="AT154">
        <v>0</v>
      </c>
      <c r="AU154">
        <v>0</v>
      </c>
      <c r="AV154">
        <v>0</v>
      </c>
      <c r="AW154">
        <v>0</v>
      </c>
      <c r="AX154">
        <v>0</v>
      </c>
      <c r="AY154">
        <v>0</v>
      </c>
      <c r="AZ154">
        <v>0</v>
      </c>
      <c r="BA154">
        <v>0</v>
      </c>
      <c r="BB154">
        <v>0</v>
      </c>
      <c r="BC154">
        <v>0</v>
      </c>
      <c r="BD154">
        <v>0</v>
      </c>
      <c r="BE154">
        <v>1</v>
      </c>
      <c r="BF154">
        <v>0</v>
      </c>
      <c r="BG154">
        <v>0</v>
      </c>
      <c r="BH154">
        <v>1</v>
      </c>
      <c r="BI154">
        <v>0</v>
      </c>
      <c r="BJ154">
        <v>1</v>
      </c>
      <c r="BK154">
        <v>0</v>
      </c>
      <c r="BL154">
        <v>1</v>
      </c>
      <c r="BM154">
        <v>0</v>
      </c>
      <c r="BN154">
        <v>0</v>
      </c>
      <c r="BO154">
        <v>0</v>
      </c>
      <c r="BP154">
        <v>0</v>
      </c>
      <c r="BQ154">
        <v>0</v>
      </c>
      <c r="BR154">
        <v>0</v>
      </c>
      <c r="BS154">
        <v>0</v>
      </c>
      <c r="BT154">
        <v>0</v>
      </c>
      <c r="BU154">
        <v>0</v>
      </c>
      <c r="BV154">
        <v>0</v>
      </c>
      <c r="BW154">
        <v>0</v>
      </c>
      <c r="BX154">
        <v>0</v>
      </c>
      <c r="BY154">
        <v>0</v>
      </c>
      <c r="BZ154">
        <v>0</v>
      </c>
      <c r="CA154">
        <v>0</v>
      </c>
      <c r="CB154">
        <v>0</v>
      </c>
      <c r="CC154">
        <v>0</v>
      </c>
      <c r="CD154">
        <v>0</v>
      </c>
      <c r="CE154">
        <v>0</v>
      </c>
      <c r="CF154">
        <v>0</v>
      </c>
      <c r="CG154">
        <v>0</v>
      </c>
      <c r="CH154">
        <v>26.42</v>
      </c>
      <c r="CI154">
        <v>139.19999999999999</v>
      </c>
      <c r="CJ154" t="s">
        <v>1012</v>
      </c>
      <c r="CK154" t="s">
        <v>117</v>
      </c>
      <c r="CL154" t="s">
        <v>1012</v>
      </c>
      <c r="CM154" t="s">
        <v>117</v>
      </c>
      <c r="CN154">
        <v>0</v>
      </c>
      <c r="CO154">
        <v>1003</v>
      </c>
      <c r="CP154" t="s">
        <v>709</v>
      </c>
      <c r="CQ154" t="s">
        <v>1047</v>
      </c>
      <c r="CR154" t="s">
        <v>890</v>
      </c>
      <c r="CS154" t="s">
        <v>710</v>
      </c>
      <c r="CT154">
        <v>0</v>
      </c>
      <c r="CU154" t="s">
        <v>117</v>
      </c>
      <c r="CV154">
        <v>0</v>
      </c>
      <c r="CW154" t="s">
        <v>275</v>
      </c>
      <c r="CX154" t="s">
        <v>1278</v>
      </c>
      <c r="CY154" t="s">
        <v>711</v>
      </c>
      <c r="CZ154" t="s">
        <v>1279</v>
      </c>
      <c r="DA154" t="s">
        <v>117</v>
      </c>
      <c r="DB154">
        <v>0</v>
      </c>
      <c r="DC154" t="s">
        <v>240</v>
      </c>
      <c r="DD154" s="133">
        <v>43528.486307870371</v>
      </c>
      <c r="DE154" s="134">
        <v>25570</v>
      </c>
      <c r="DF154" s="134">
        <v>43529</v>
      </c>
      <c r="DG154" s="134">
        <v>43529</v>
      </c>
      <c r="DH154" s="133">
        <v>43528.61136574074</v>
      </c>
      <c r="DI154" s="134">
        <v>25570</v>
      </c>
      <c r="DJ154" t="s">
        <v>712</v>
      </c>
      <c r="DK154" t="s">
        <v>713</v>
      </c>
      <c r="DL154" t="s">
        <v>713</v>
      </c>
      <c r="DM154" t="s">
        <v>713</v>
      </c>
      <c r="DN154" t="s">
        <v>715</v>
      </c>
      <c r="DO154" t="s">
        <v>714</v>
      </c>
      <c r="DP154" t="s">
        <v>1348</v>
      </c>
      <c r="DQ154" t="s">
        <v>1280</v>
      </c>
      <c r="DR154" s="133">
        <v>43528.486504629633</v>
      </c>
      <c r="DS154">
        <v>10861</v>
      </c>
      <c r="DT154" s="133">
        <v>43528.61136574074</v>
      </c>
      <c r="DU154">
        <v>10862</v>
      </c>
      <c r="DV154" s="133">
        <v>43528.612187500003</v>
      </c>
      <c r="DW154">
        <v>-541010000</v>
      </c>
      <c r="DX154" t="s">
        <v>715</v>
      </c>
      <c r="DY154">
        <v>2131</v>
      </c>
    </row>
    <row r="155" spans="1:129" x14ac:dyDescent="0.2">
      <c r="A155">
        <v>221</v>
      </c>
      <c r="B155" t="s">
        <v>874</v>
      </c>
      <c r="C155">
        <v>30970</v>
      </c>
      <c r="D155" t="s">
        <v>1269</v>
      </c>
      <c r="E155">
        <v>1</v>
      </c>
      <c r="F155">
        <v>20226443</v>
      </c>
      <c r="G155">
        <v>0</v>
      </c>
      <c r="H155" t="s">
        <v>847</v>
      </c>
      <c r="I155" s="133">
        <v>43529.5</v>
      </c>
      <c r="J155">
        <v>908</v>
      </c>
      <c r="K155">
        <v>908</v>
      </c>
      <c r="L155">
        <v>0</v>
      </c>
      <c r="M155">
        <v>0</v>
      </c>
      <c r="N155">
        <v>0</v>
      </c>
      <c r="O155">
        <v>91</v>
      </c>
      <c r="P155" t="s">
        <v>990</v>
      </c>
      <c r="Q155" t="s">
        <v>117</v>
      </c>
      <c r="R155" t="s">
        <v>117</v>
      </c>
      <c r="S155" t="s">
        <v>117</v>
      </c>
      <c r="T155" t="s">
        <v>117</v>
      </c>
      <c r="U155">
        <v>3</v>
      </c>
      <c r="V155">
        <v>22</v>
      </c>
      <c r="W155">
        <v>2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>
        <v>0</v>
      </c>
      <c r="AE155">
        <v>0</v>
      </c>
      <c r="AF155" t="s">
        <v>1015</v>
      </c>
      <c r="AG155">
        <v>20</v>
      </c>
      <c r="AH155">
        <v>1</v>
      </c>
      <c r="AI155">
        <v>0</v>
      </c>
      <c r="AJ155">
        <v>0</v>
      </c>
      <c r="AK155">
        <v>0</v>
      </c>
      <c r="AL155">
        <v>0</v>
      </c>
      <c r="AM155">
        <v>1</v>
      </c>
      <c r="AN155">
        <v>1</v>
      </c>
      <c r="AO155">
        <v>0</v>
      </c>
      <c r="AP155">
        <v>0</v>
      </c>
      <c r="AQ155">
        <v>0</v>
      </c>
      <c r="AR155">
        <v>0</v>
      </c>
      <c r="AS155">
        <v>1</v>
      </c>
      <c r="AT155">
        <v>0</v>
      </c>
      <c r="AU155">
        <v>0</v>
      </c>
      <c r="AV155">
        <v>0</v>
      </c>
      <c r="AW155">
        <v>0</v>
      </c>
      <c r="AX155">
        <v>0</v>
      </c>
      <c r="AY155">
        <v>0</v>
      </c>
      <c r="AZ155">
        <v>0</v>
      </c>
      <c r="BA155">
        <v>0</v>
      </c>
      <c r="BB155">
        <v>0</v>
      </c>
      <c r="BC155">
        <v>0</v>
      </c>
      <c r="BD155">
        <v>0</v>
      </c>
      <c r="BE155">
        <v>585</v>
      </c>
      <c r="BF155">
        <v>101</v>
      </c>
      <c r="BG155">
        <v>0</v>
      </c>
      <c r="BH155">
        <v>585</v>
      </c>
      <c r="BI155">
        <v>0</v>
      </c>
      <c r="BJ155">
        <v>488</v>
      </c>
      <c r="BK155">
        <v>0</v>
      </c>
      <c r="BL155">
        <v>488</v>
      </c>
      <c r="BM155">
        <v>0</v>
      </c>
      <c r="BN155">
        <v>0</v>
      </c>
      <c r="BO155">
        <v>0</v>
      </c>
      <c r="BP155">
        <v>1</v>
      </c>
      <c r="BQ155">
        <v>0</v>
      </c>
      <c r="BR155">
        <v>1</v>
      </c>
      <c r="BS155">
        <v>0</v>
      </c>
      <c r="BT155">
        <v>0</v>
      </c>
      <c r="BU155">
        <v>0</v>
      </c>
      <c r="BV155">
        <v>96</v>
      </c>
      <c r="BW155">
        <v>0</v>
      </c>
      <c r="BX155">
        <v>96</v>
      </c>
      <c r="BY155">
        <v>0</v>
      </c>
      <c r="BZ155">
        <v>0</v>
      </c>
      <c r="CA155">
        <v>0</v>
      </c>
      <c r="CB155">
        <v>0</v>
      </c>
      <c r="CC155">
        <v>0</v>
      </c>
      <c r="CD155">
        <v>0</v>
      </c>
      <c r="CE155">
        <v>0</v>
      </c>
      <c r="CF155">
        <v>0</v>
      </c>
      <c r="CG155">
        <v>0</v>
      </c>
      <c r="CH155">
        <v>3659.23</v>
      </c>
      <c r="CI155">
        <v>3062.4</v>
      </c>
      <c r="CJ155" t="s">
        <v>1015</v>
      </c>
      <c r="CK155" t="s">
        <v>117</v>
      </c>
      <c r="CL155" t="s">
        <v>1015</v>
      </c>
      <c r="CM155" t="s">
        <v>117</v>
      </c>
      <c r="CN155">
        <v>0</v>
      </c>
      <c r="CO155">
        <v>1003</v>
      </c>
      <c r="CP155" t="s">
        <v>709</v>
      </c>
      <c r="CQ155" t="s">
        <v>857</v>
      </c>
      <c r="CR155" t="s">
        <v>890</v>
      </c>
      <c r="CS155" t="s">
        <v>710</v>
      </c>
      <c r="CT155">
        <v>0</v>
      </c>
      <c r="CU155" t="s">
        <v>117</v>
      </c>
      <c r="CV155">
        <v>0</v>
      </c>
      <c r="CW155" t="s">
        <v>274</v>
      </c>
      <c r="CX155" t="s">
        <v>1270</v>
      </c>
      <c r="CY155" t="s">
        <v>711</v>
      </c>
      <c r="CZ155" t="s">
        <v>1271</v>
      </c>
      <c r="DA155" t="s">
        <v>117</v>
      </c>
      <c r="DB155">
        <v>0</v>
      </c>
      <c r="DC155" t="s">
        <v>597</v>
      </c>
      <c r="DD155" s="133">
        <v>43528.48777777778</v>
      </c>
      <c r="DE155" s="134">
        <v>25570</v>
      </c>
      <c r="DF155" s="134">
        <v>43529</v>
      </c>
      <c r="DG155" s="134">
        <v>43529</v>
      </c>
      <c r="DH155" s="133">
        <v>43528.61141203704</v>
      </c>
      <c r="DI155" s="134">
        <v>25570</v>
      </c>
      <c r="DJ155" t="s">
        <v>712</v>
      </c>
      <c r="DK155" t="s">
        <v>713</v>
      </c>
      <c r="DL155" t="s">
        <v>713</v>
      </c>
      <c r="DM155" t="s">
        <v>713</v>
      </c>
      <c r="DN155" t="s">
        <v>715</v>
      </c>
      <c r="DO155" t="s">
        <v>714</v>
      </c>
      <c r="DP155" t="s">
        <v>117</v>
      </c>
      <c r="DQ155" t="s">
        <v>1384</v>
      </c>
      <c r="DR155" s="133">
        <v>43528.488009259258</v>
      </c>
      <c r="DS155">
        <v>10861</v>
      </c>
      <c r="DT155" s="133">
        <v>43528.61141203704</v>
      </c>
      <c r="DU155">
        <v>10862</v>
      </c>
      <c r="DV155" s="133">
        <v>43528.612627314818</v>
      </c>
      <c r="DW155">
        <v>-501080000</v>
      </c>
      <c r="DX155" t="s">
        <v>715</v>
      </c>
      <c r="DY155">
        <v>2017</v>
      </c>
    </row>
    <row r="156" spans="1:129" x14ac:dyDescent="0.2">
      <c r="A156">
        <v>218</v>
      </c>
      <c r="B156" t="s">
        <v>874</v>
      </c>
      <c r="C156">
        <v>30970</v>
      </c>
      <c r="D156" t="s">
        <v>1269</v>
      </c>
      <c r="E156">
        <v>1</v>
      </c>
      <c r="F156">
        <v>20226442</v>
      </c>
      <c r="G156">
        <v>0</v>
      </c>
      <c r="H156" t="s">
        <v>847</v>
      </c>
      <c r="I156" s="133">
        <v>43529.5</v>
      </c>
      <c r="J156">
        <v>908</v>
      </c>
      <c r="K156">
        <v>908</v>
      </c>
      <c r="L156">
        <v>0</v>
      </c>
      <c r="M156">
        <v>0</v>
      </c>
      <c r="N156">
        <v>0</v>
      </c>
      <c r="O156">
        <v>9103</v>
      </c>
      <c r="P156" t="s">
        <v>1272</v>
      </c>
      <c r="Q156" t="s">
        <v>117</v>
      </c>
      <c r="R156" t="s">
        <v>117</v>
      </c>
      <c r="S156" t="s">
        <v>117</v>
      </c>
      <c r="T156" t="s">
        <v>117</v>
      </c>
      <c r="U156">
        <v>2</v>
      </c>
      <c r="V156">
        <v>2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>
        <v>0</v>
      </c>
      <c r="AE156">
        <v>0</v>
      </c>
      <c r="AF156" t="s">
        <v>1015</v>
      </c>
      <c r="AG156">
        <v>1</v>
      </c>
      <c r="AH156">
        <v>0</v>
      </c>
      <c r="AI156">
        <v>0</v>
      </c>
      <c r="AJ156">
        <v>0</v>
      </c>
      <c r="AK156">
        <v>0</v>
      </c>
      <c r="AL156">
        <v>0</v>
      </c>
      <c r="AM156">
        <v>0</v>
      </c>
      <c r="AN156">
        <v>0</v>
      </c>
      <c r="AO156">
        <v>0</v>
      </c>
      <c r="AP156">
        <v>0</v>
      </c>
      <c r="AQ156">
        <v>0</v>
      </c>
      <c r="AR156">
        <v>0</v>
      </c>
      <c r="AS156">
        <v>1</v>
      </c>
      <c r="AT156">
        <v>0</v>
      </c>
      <c r="AU156">
        <v>0</v>
      </c>
      <c r="AV156">
        <v>0</v>
      </c>
      <c r="AW156">
        <v>0</v>
      </c>
      <c r="AX156">
        <v>0</v>
      </c>
      <c r="AY156">
        <v>0</v>
      </c>
      <c r="AZ156">
        <v>0</v>
      </c>
      <c r="BA156">
        <v>0</v>
      </c>
      <c r="BB156">
        <v>0</v>
      </c>
      <c r="BC156">
        <v>0</v>
      </c>
      <c r="BD156">
        <v>0</v>
      </c>
      <c r="BE156">
        <v>13</v>
      </c>
      <c r="BF156">
        <v>0</v>
      </c>
      <c r="BG156">
        <v>0</v>
      </c>
      <c r="BH156">
        <v>13</v>
      </c>
      <c r="BI156">
        <v>0</v>
      </c>
      <c r="BJ156">
        <v>12</v>
      </c>
      <c r="BK156">
        <v>0</v>
      </c>
      <c r="BL156">
        <v>12</v>
      </c>
      <c r="BM156">
        <v>0</v>
      </c>
      <c r="BN156">
        <v>0</v>
      </c>
      <c r="BO156">
        <v>0</v>
      </c>
      <c r="BP156">
        <v>0</v>
      </c>
      <c r="BQ156">
        <v>0</v>
      </c>
      <c r="BR156">
        <v>0</v>
      </c>
      <c r="BS156">
        <v>0</v>
      </c>
      <c r="BT156">
        <v>0</v>
      </c>
      <c r="BU156">
        <v>0</v>
      </c>
      <c r="BV156">
        <v>1</v>
      </c>
      <c r="BW156">
        <v>0</v>
      </c>
      <c r="BX156">
        <v>1</v>
      </c>
      <c r="BY156">
        <v>0</v>
      </c>
      <c r="BZ156">
        <v>0</v>
      </c>
      <c r="CA156">
        <v>0</v>
      </c>
      <c r="CB156">
        <v>0</v>
      </c>
      <c r="CC156">
        <v>0</v>
      </c>
      <c r="CD156">
        <v>0</v>
      </c>
      <c r="CE156">
        <v>0</v>
      </c>
      <c r="CF156">
        <v>0</v>
      </c>
      <c r="CG156">
        <v>0</v>
      </c>
      <c r="CH156">
        <v>904.03</v>
      </c>
      <c r="CI156">
        <v>278.39999999999998</v>
      </c>
      <c r="CJ156" t="s">
        <v>1015</v>
      </c>
      <c r="CK156" t="s">
        <v>117</v>
      </c>
      <c r="CL156" t="s">
        <v>1015</v>
      </c>
      <c r="CM156" t="s">
        <v>117</v>
      </c>
      <c r="CN156">
        <v>0</v>
      </c>
      <c r="CO156">
        <v>1003</v>
      </c>
      <c r="CP156" t="s">
        <v>709</v>
      </c>
      <c r="CQ156" t="s">
        <v>857</v>
      </c>
      <c r="CR156" t="s">
        <v>890</v>
      </c>
      <c r="CS156" t="s">
        <v>710</v>
      </c>
      <c r="CT156">
        <v>0</v>
      </c>
      <c r="CU156" t="s">
        <v>117</v>
      </c>
      <c r="CV156">
        <v>0</v>
      </c>
      <c r="CW156" t="s">
        <v>274</v>
      </c>
      <c r="CX156" t="s">
        <v>1270</v>
      </c>
      <c r="CY156" t="s">
        <v>711</v>
      </c>
      <c r="CZ156" t="s">
        <v>1271</v>
      </c>
      <c r="DA156" t="s">
        <v>117</v>
      </c>
      <c r="DB156">
        <v>0</v>
      </c>
      <c r="DC156" t="s">
        <v>597</v>
      </c>
      <c r="DD156" s="133">
        <v>43528.48777777778</v>
      </c>
      <c r="DE156" s="134">
        <v>25570</v>
      </c>
      <c r="DF156" s="134">
        <v>43529</v>
      </c>
      <c r="DG156" s="134">
        <v>43529</v>
      </c>
      <c r="DH156" s="133">
        <v>43528.61141203704</v>
      </c>
      <c r="DI156" s="134">
        <v>25570</v>
      </c>
      <c r="DJ156" t="s">
        <v>712</v>
      </c>
      <c r="DK156" t="s">
        <v>713</v>
      </c>
      <c r="DL156" t="s">
        <v>713</v>
      </c>
      <c r="DM156" t="s">
        <v>713</v>
      </c>
      <c r="DN156" t="s">
        <v>715</v>
      </c>
      <c r="DO156" t="s">
        <v>714</v>
      </c>
      <c r="DP156" t="s">
        <v>117</v>
      </c>
      <c r="DQ156" t="s">
        <v>1384</v>
      </c>
      <c r="DR156" s="133">
        <v>43528.488009259258</v>
      </c>
      <c r="DS156">
        <v>10861</v>
      </c>
      <c r="DT156" s="133">
        <v>43528.61141203704</v>
      </c>
      <c r="DU156">
        <v>10862</v>
      </c>
      <c r="DV156" s="133">
        <v>43528.612627314818</v>
      </c>
      <c r="DW156">
        <v>-501080000</v>
      </c>
      <c r="DX156" t="s">
        <v>715</v>
      </c>
      <c r="DY156">
        <v>2080</v>
      </c>
    </row>
    <row r="157" spans="1:129" x14ac:dyDescent="0.2">
      <c r="A157">
        <v>213</v>
      </c>
      <c r="B157" t="s">
        <v>874</v>
      </c>
      <c r="C157">
        <v>30970</v>
      </c>
      <c r="D157" t="s">
        <v>1269</v>
      </c>
      <c r="E157">
        <v>1</v>
      </c>
      <c r="F157">
        <v>20226441</v>
      </c>
      <c r="G157">
        <v>0</v>
      </c>
      <c r="H157" t="s">
        <v>847</v>
      </c>
      <c r="I157" s="133">
        <v>43529.5</v>
      </c>
      <c r="J157">
        <v>908</v>
      </c>
      <c r="K157">
        <v>908</v>
      </c>
      <c r="L157">
        <v>0</v>
      </c>
      <c r="M157">
        <v>0</v>
      </c>
      <c r="N157">
        <v>0</v>
      </c>
      <c r="O157">
        <v>9107</v>
      </c>
      <c r="P157" t="s">
        <v>910</v>
      </c>
      <c r="Q157" t="s">
        <v>117</v>
      </c>
      <c r="R157" t="s">
        <v>117</v>
      </c>
      <c r="S157" t="s">
        <v>117</v>
      </c>
      <c r="T157" t="s">
        <v>117</v>
      </c>
      <c r="U157">
        <v>1</v>
      </c>
      <c r="V157">
        <v>21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>
        <v>0</v>
      </c>
      <c r="AE157">
        <v>0</v>
      </c>
      <c r="AF157" t="s">
        <v>1015</v>
      </c>
      <c r="AG157">
        <v>15</v>
      </c>
      <c r="AH157">
        <v>0</v>
      </c>
      <c r="AI157">
        <v>0</v>
      </c>
      <c r="AJ157">
        <v>0</v>
      </c>
      <c r="AK157">
        <v>0</v>
      </c>
      <c r="AL157">
        <v>0</v>
      </c>
      <c r="AM157">
        <v>2</v>
      </c>
      <c r="AN157">
        <v>0</v>
      </c>
      <c r="AO157">
        <v>0</v>
      </c>
      <c r="AP157">
        <v>0</v>
      </c>
      <c r="AQ157">
        <v>0</v>
      </c>
      <c r="AR157">
        <v>0</v>
      </c>
      <c r="AS157">
        <v>4</v>
      </c>
      <c r="AT157">
        <v>0</v>
      </c>
      <c r="AU157">
        <v>0</v>
      </c>
      <c r="AV157">
        <v>0</v>
      </c>
      <c r="AW157">
        <v>0</v>
      </c>
      <c r="AX157">
        <v>0</v>
      </c>
      <c r="AY157">
        <v>0</v>
      </c>
      <c r="AZ157">
        <v>0</v>
      </c>
      <c r="BA157">
        <v>0</v>
      </c>
      <c r="BB157">
        <v>0</v>
      </c>
      <c r="BC157">
        <v>0</v>
      </c>
      <c r="BD157">
        <v>0</v>
      </c>
      <c r="BE157">
        <v>681</v>
      </c>
      <c r="BF157">
        <v>0</v>
      </c>
      <c r="BG157">
        <v>0</v>
      </c>
      <c r="BH157">
        <v>681</v>
      </c>
      <c r="BI157">
        <v>0</v>
      </c>
      <c r="BJ157">
        <v>644</v>
      </c>
      <c r="BK157">
        <v>0</v>
      </c>
      <c r="BL157">
        <v>644</v>
      </c>
      <c r="BM157">
        <v>0</v>
      </c>
      <c r="BN157">
        <v>0</v>
      </c>
      <c r="BO157">
        <v>0</v>
      </c>
      <c r="BP157">
        <v>33</v>
      </c>
      <c r="BQ157">
        <v>0</v>
      </c>
      <c r="BR157">
        <v>33</v>
      </c>
      <c r="BS157">
        <v>0</v>
      </c>
      <c r="BT157">
        <v>0</v>
      </c>
      <c r="BU157">
        <v>0</v>
      </c>
      <c r="BV157">
        <v>4</v>
      </c>
      <c r="BW157">
        <v>0</v>
      </c>
      <c r="BX157">
        <v>4</v>
      </c>
      <c r="BY157">
        <v>0</v>
      </c>
      <c r="BZ157">
        <v>0</v>
      </c>
      <c r="CA157">
        <v>0</v>
      </c>
      <c r="CB157">
        <v>0</v>
      </c>
      <c r="CC157">
        <v>0</v>
      </c>
      <c r="CD157">
        <v>0</v>
      </c>
      <c r="CE157">
        <v>0</v>
      </c>
      <c r="CF157">
        <v>0</v>
      </c>
      <c r="CG157">
        <v>0</v>
      </c>
      <c r="CH157">
        <v>6449.32</v>
      </c>
      <c r="CI157">
        <v>2978.4</v>
      </c>
      <c r="CJ157" t="s">
        <v>1015</v>
      </c>
      <c r="CK157" t="s">
        <v>117</v>
      </c>
      <c r="CL157" t="s">
        <v>1015</v>
      </c>
      <c r="CM157" t="s">
        <v>117</v>
      </c>
      <c r="CN157">
        <v>0</v>
      </c>
      <c r="CO157">
        <v>1003</v>
      </c>
      <c r="CP157" t="s">
        <v>709</v>
      </c>
      <c r="CQ157" t="s">
        <v>857</v>
      </c>
      <c r="CR157" t="s">
        <v>890</v>
      </c>
      <c r="CS157" t="s">
        <v>710</v>
      </c>
      <c r="CT157">
        <v>3</v>
      </c>
      <c r="CU157" t="s">
        <v>117</v>
      </c>
      <c r="CV157">
        <v>0</v>
      </c>
      <c r="CW157" t="s">
        <v>274</v>
      </c>
      <c r="CX157" t="s">
        <v>1270</v>
      </c>
      <c r="CY157" t="s">
        <v>711</v>
      </c>
      <c r="CZ157" t="s">
        <v>1271</v>
      </c>
      <c r="DA157" t="s">
        <v>117</v>
      </c>
      <c r="DB157">
        <v>0</v>
      </c>
      <c r="DC157" t="s">
        <v>597</v>
      </c>
      <c r="DD157" s="133">
        <v>43528.48777777778</v>
      </c>
      <c r="DE157" s="134">
        <v>25570</v>
      </c>
      <c r="DF157" s="134">
        <v>43529</v>
      </c>
      <c r="DG157" s="134">
        <v>43529</v>
      </c>
      <c r="DH157" s="133">
        <v>43528.61141203704</v>
      </c>
      <c r="DI157" s="134">
        <v>25570</v>
      </c>
      <c r="DJ157" t="s">
        <v>712</v>
      </c>
      <c r="DK157" t="s">
        <v>713</v>
      </c>
      <c r="DL157" t="s">
        <v>713</v>
      </c>
      <c r="DM157" t="s">
        <v>713</v>
      </c>
      <c r="DN157" t="s">
        <v>715</v>
      </c>
      <c r="DO157" t="s">
        <v>714</v>
      </c>
      <c r="DP157" t="s">
        <v>117</v>
      </c>
      <c r="DQ157" t="s">
        <v>1384</v>
      </c>
      <c r="DR157" s="133">
        <v>43528.488009259258</v>
      </c>
      <c r="DS157">
        <v>10861</v>
      </c>
      <c r="DT157" s="133">
        <v>43528.61141203704</v>
      </c>
      <c r="DU157">
        <v>10862</v>
      </c>
      <c r="DV157" s="133">
        <v>43528.612627314818</v>
      </c>
      <c r="DW157">
        <v>-501080000</v>
      </c>
      <c r="DX157" t="s">
        <v>715</v>
      </c>
      <c r="DY157">
        <v>2084</v>
      </c>
    </row>
    <row r="158" spans="1:129" x14ac:dyDescent="0.2">
      <c r="A158">
        <v>220</v>
      </c>
      <c r="B158" t="s">
        <v>874</v>
      </c>
      <c r="C158">
        <v>30972</v>
      </c>
      <c r="D158" t="s">
        <v>1188</v>
      </c>
      <c r="E158">
        <v>1</v>
      </c>
      <c r="F158">
        <v>20226446</v>
      </c>
      <c r="G158">
        <v>0</v>
      </c>
      <c r="H158" t="s">
        <v>847</v>
      </c>
      <c r="I158" s="133">
        <v>43529.5</v>
      </c>
      <c r="J158">
        <v>1393</v>
      </c>
      <c r="K158">
        <v>1393</v>
      </c>
      <c r="L158">
        <v>0</v>
      </c>
      <c r="M158">
        <v>0</v>
      </c>
      <c r="N158">
        <v>0</v>
      </c>
      <c r="O158">
        <v>6301</v>
      </c>
      <c r="P158" t="s">
        <v>955</v>
      </c>
      <c r="Q158" t="s">
        <v>117</v>
      </c>
      <c r="R158" t="s">
        <v>117</v>
      </c>
      <c r="S158" t="s">
        <v>117</v>
      </c>
      <c r="T158" t="s">
        <v>117</v>
      </c>
      <c r="U158">
        <v>3</v>
      </c>
      <c r="V158">
        <v>18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>
        <v>0</v>
      </c>
      <c r="AE158">
        <v>0</v>
      </c>
      <c r="AF158" t="s">
        <v>928</v>
      </c>
      <c r="AG158">
        <v>11</v>
      </c>
      <c r="AH158">
        <v>0</v>
      </c>
      <c r="AI158">
        <v>0</v>
      </c>
      <c r="AJ158">
        <v>0</v>
      </c>
      <c r="AK158">
        <v>0</v>
      </c>
      <c r="AL158">
        <v>0</v>
      </c>
      <c r="AM158">
        <v>1</v>
      </c>
      <c r="AN158">
        <v>0</v>
      </c>
      <c r="AO158">
        <v>0</v>
      </c>
      <c r="AP158">
        <v>0</v>
      </c>
      <c r="AQ158">
        <v>0</v>
      </c>
      <c r="AR158">
        <v>0</v>
      </c>
      <c r="AS158">
        <v>5</v>
      </c>
      <c r="AT158">
        <v>0</v>
      </c>
      <c r="AU158">
        <v>0</v>
      </c>
      <c r="AV158">
        <v>0</v>
      </c>
      <c r="AW158">
        <v>0</v>
      </c>
      <c r="AX158">
        <v>0</v>
      </c>
      <c r="AY158">
        <v>0</v>
      </c>
      <c r="AZ158">
        <v>0</v>
      </c>
      <c r="BA158">
        <v>0</v>
      </c>
      <c r="BB158">
        <v>0</v>
      </c>
      <c r="BC158">
        <v>0</v>
      </c>
      <c r="BD158">
        <v>0</v>
      </c>
      <c r="BE158">
        <v>387</v>
      </c>
      <c r="BF158">
        <v>0</v>
      </c>
      <c r="BG158">
        <v>0</v>
      </c>
      <c r="BH158">
        <v>387</v>
      </c>
      <c r="BI158">
        <v>0</v>
      </c>
      <c r="BJ158">
        <v>366</v>
      </c>
      <c r="BK158">
        <v>0</v>
      </c>
      <c r="BL158">
        <v>366</v>
      </c>
      <c r="BM158">
        <v>0</v>
      </c>
      <c r="BN158">
        <v>0</v>
      </c>
      <c r="BO158">
        <v>0</v>
      </c>
      <c r="BP158">
        <v>1</v>
      </c>
      <c r="BQ158">
        <v>0</v>
      </c>
      <c r="BR158">
        <v>1</v>
      </c>
      <c r="BS158">
        <v>0</v>
      </c>
      <c r="BT158">
        <v>0</v>
      </c>
      <c r="BU158">
        <v>0</v>
      </c>
      <c r="BV158">
        <v>5</v>
      </c>
      <c r="BW158">
        <v>0</v>
      </c>
      <c r="BX158">
        <v>5</v>
      </c>
      <c r="BY158">
        <v>0</v>
      </c>
      <c r="BZ158">
        <v>0</v>
      </c>
      <c r="CA158">
        <v>0</v>
      </c>
      <c r="CB158">
        <v>0</v>
      </c>
      <c r="CC158">
        <v>0</v>
      </c>
      <c r="CD158">
        <v>0</v>
      </c>
      <c r="CE158">
        <v>0</v>
      </c>
      <c r="CF158">
        <v>0</v>
      </c>
      <c r="CG158">
        <v>0</v>
      </c>
      <c r="CH158">
        <v>7618.12</v>
      </c>
      <c r="CI158">
        <v>2726.4</v>
      </c>
      <c r="CJ158" t="s">
        <v>928</v>
      </c>
      <c r="CK158" t="s">
        <v>117</v>
      </c>
      <c r="CL158" t="s">
        <v>928</v>
      </c>
      <c r="CM158" t="s">
        <v>117</v>
      </c>
      <c r="CN158">
        <v>0</v>
      </c>
      <c r="CO158">
        <v>1003</v>
      </c>
      <c r="CP158" t="s">
        <v>709</v>
      </c>
      <c r="CQ158" t="s">
        <v>857</v>
      </c>
      <c r="CR158" t="s">
        <v>890</v>
      </c>
      <c r="CS158" t="s">
        <v>710</v>
      </c>
      <c r="CT158">
        <v>1</v>
      </c>
      <c r="CU158" t="s">
        <v>117</v>
      </c>
      <c r="CV158">
        <v>0</v>
      </c>
      <c r="CW158" t="s">
        <v>267</v>
      </c>
      <c r="CX158" t="s">
        <v>1189</v>
      </c>
      <c r="CY158" t="s">
        <v>711</v>
      </c>
      <c r="CZ158" t="s">
        <v>1190</v>
      </c>
      <c r="DA158" t="s">
        <v>117</v>
      </c>
      <c r="DB158">
        <v>0</v>
      </c>
      <c r="DC158" t="s">
        <v>1143</v>
      </c>
      <c r="DD158" s="133">
        <v>43528.488993055558</v>
      </c>
      <c r="DE158" s="134">
        <v>25570</v>
      </c>
      <c r="DF158" s="134">
        <v>43529</v>
      </c>
      <c r="DG158" s="134">
        <v>43529</v>
      </c>
      <c r="DH158" s="133">
        <v>43528.61141203704</v>
      </c>
      <c r="DI158" s="134">
        <v>25570</v>
      </c>
      <c r="DJ158" t="s">
        <v>712</v>
      </c>
      <c r="DK158" t="s">
        <v>713</v>
      </c>
      <c r="DL158" t="s">
        <v>713</v>
      </c>
      <c r="DM158" t="s">
        <v>713</v>
      </c>
      <c r="DN158" t="s">
        <v>715</v>
      </c>
      <c r="DO158" t="s">
        <v>714</v>
      </c>
      <c r="DP158" t="s">
        <v>117</v>
      </c>
      <c r="DQ158" t="s">
        <v>1378</v>
      </c>
      <c r="DR158" s="133">
        <v>43528.489201388889</v>
      </c>
      <c r="DS158">
        <v>10861</v>
      </c>
      <c r="DT158" s="133">
        <v>43528.61141203704</v>
      </c>
      <c r="DU158">
        <v>10862</v>
      </c>
      <c r="DV158" s="133">
        <v>43528.612650462965</v>
      </c>
      <c r="DW158">
        <v>-501080000</v>
      </c>
      <c r="DX158" t="s">
        <v>715</v>
      </c>
      <c r="DY158">
        <v>2058</v>
      </c>
    </row>
    <row r="159" spans="1:129" x14ac:dyDescent="0.2">
      <c r="A159">
        <v>216</v>
      </c>
      <c r="B159" t="s">
        <v>874</v>
      </c>
      <c r="C159">
        <v>30972</v>
      </c>
      <c r="D159" t="s">
        <v>1188</v>
      </c>
      <c r="E159">
        <v>1</v>
      </c>
      <c r="F159">
        <v>20226445</v>
      </c>
      <c r="G159">
        <v>0</v>
      </c>
      <c r="H159" t="s">
        <v>847</v>
      </c>
      <c r="I159" s="133">
        <v>43529.5</v>
      </c>
      <c r="J159">
        <v>1393</v>
      </c>
      <c r="K159">
        <v>1393</v>
      </c>
      <c r="L159">
        <v>0</v>
      </c>
      <c r="M159">
        <v>0</v>
      </c>
      <c r="N159">
        <v>0</v>
      </c>
      <c r="O159">
        <v>6302</v>
      </c>
      <c r="P159" t="s">
        <v>957</v>
      </c>
      <c r="Q159" t="s">
        <v>117</v>
      </c>
      <c r="R159" t="s">
        <v>117</v>
      </c>
      <c r="S159" t="s">
        <v>117</v>
      </c>
      <c r="T159" t="s">
        <v>117</v>
      </c>
      <c r="U159">
        <v>2</v>
      </c>
      <c r="V159">
        <v>2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>
        <v>0</v>
      </c>
      <c r="AE159">
        <v>0</v>
      </c>
      <c r="AF159" t="s">
        <v>928</v>
      </c>
      <c r="AG159">
        <v>1</v>
      </c>
      <c r="AH159">
        <v>0</v>
      </c>
      <c r="AI159">
        <v>0</v>
      </c>
      <c r="AJ159">
        <v>0</v>
      </c>
      <c r="AK159">
        <v>0</v>
      </c>
      <c r="AL159">
        <v>0</v>
      </c>
      <c r="AM159">
        <v>1</v>
      </c>
      <c r="AN159">
        <v>0</v>
      </c>
      <c r="AO159">
        <v>0</v>
      </c>
      <c r="AP159">
        <v>0</v>
      </c>
      <c r="AQ159">
        <v>0</v>
      </c>
      <c r="AR159">
        <v>0</v>
      </c>
      <c r="AS159">
        <v>0</v>
      </c>
      <c r="AT159">
        <v>0</v>
      </c>
      <c r="AU159">
        <v>0</v>
      </c>
      <c r="AV159">
        <v>0</v>
      </c>
      <c r="AW159">
        <v>0</v>
      </c>
      <c r="AX159">
        <v>0</v>
      </c>
      <c r="AY159">
        <v>0</v>
      </c>
      <c r="AZ159">
        <v>0</v>
      </c>
      <c r="BA159">
        <v>0</v>
      </c>
      <c r="BB159">
        <v>0</v>
      </c>
      <c r="BC159">
        <v>0</v>
      </c>
      <c r="BD159">
        <v>0</v>
      </c>
      <c r="BE159">
        <v>20</v>
      </c>
      <c r="BF159">
        <v>0</v>
      </c>
      <c r="BG159">
        <v>0</v>
      </c>
      <c r="BH159">
        <v>20</v>
      </c>
      <c r="BI159">
        <v>0</v>
      </c>
      <c r="BJ159">
        <v>18</v>
      </c>
      <c r="BK159">
        <v>0</v>
      </c>
      <c r="BL159">
        <v>18</v>
      </c>
      <c r="BM159">
        <v>0</v>
      </c>
      <c r="BN159">
        <v>0</v>
      </c>
      <c r="BO159">
        <v>0</v>
      </c>
      <c r="BP159">
        <v>2</v>
      </c>
      <c r="BQ159">
        <v>0</v>
      </c>
      <c r="BR159">
        <v>2</v>
      </c>
      <c r="BS159">
        <v>0</v>
      </c>
      <c r="BT159">
        <v>0</v>
      </c>
      <c r="BU159">
        <v>0</v>
      </c>
      <c r="BV159">
        <v>0</v>
      </c>
      <c r="BW159">
        <v>0</v>
      </c>
      <c r="BX159">
        <v>0</v>
      </c>
      <c r="BY159">
        <v>0</v>
      </c>
      <c r="BZ159">
        <v>0</v>
      </c>
      <c r="CA159">
        <v>0</v>
      </c>
      <c r="CB159">
        <v>0</v>
      </c>
      <c r="CC159">
        <v>0</v>
      </c>
      <c r="CD159">
        <v>0</v>
      </c>
      <c r="CE159">
        <v>0</v>
      </c>
      <c r="CF159">
        <v>0</v>
      </c>
      <c r="CG159">
        <v>0</v>
      </c>
      <c r="CH159">
        <v>141.43</v>
      </c>
      <c r="CI159">
        <v>278.39999999999998</v>
      </c>
      <c r="CJ159" t="s">
        <v>928</v>
      </c>
      <c r="CK159" t="s">
        <v>117</v>
      </c>
      <c r="CL159" t="s">
        <v>928</v>
      </c>
      <c r="CM159" t="s">
        <v>117</v>
      </c>
      <c r="CN159">
        <v>0</v>
      </c>
      <c r="CO159">
        <v>1003</v>
      </c>
      <c r="CP159" t="s">
        <v>709</v>
      </c>
      <c r="CQ159" t="s">
        <v>857</v>
      </c>
      <c r="CR159" t="s">
        <v>890</v>
      </c>
      <c r="CS159" t="s">
        <v>710</v>
      </c>
      <c r="CT159">
        <v>0</v>
      </c>
      <c r="CU159" t="s">
        <v>117</v>
      </c>
      <c r="CV159">
        <v>0</v>
      </c>
      <c r="CW159" t="s">
        <v>267</v>
      </c>
      <c r="CX159" t="s">
        <v>1189</v>
      </c>
      <c r="CY159" t="s">
        <v>711</v>
      </c>
      <c r="CZ159" t="s">
        <v>1190</v>
      </c>
      <c r="DA159" t="s">
        <v>117</v>
      </c>
      <c r="DB159">
        <v>0</v>
      </c>
      <c r="DC159" t="s">
        <v>1143</v>
      </c>
      <c r="DD159" s="133">
        <v>43528.488993055558</v>
      </c>
      <c r="DE159" s="134">
        <v>25570</v>
      </c>
      <c r="DF159" s="134">
        <v>43529</v>
      </c>
      <c r="DG159" s="134">
        <v>43529</v>
      </c>
      <c r="DH159" s="133">
        <v>43528.61141203704</v>
      </c>
      <c r="DI159" s="134">
        <v>25570</v>
      </c>
      <c r="DJ159" t="s">
        <v>712</v>
      </c>
      <c r="DK159" t="s">
        <v>713</v>
      </c>
      <c r="DL159" t="s">
        <v>713</v>
      </c>
      <c r="DM159" t="s">
        <v>713</v>
      </c>
      <c r="DN159" t="s">
        <v>715</v>
      </c>
      <c r="DO159" t="s">
        <v>714</v>
      </c>
      <c r="DP159" t="s">
        <v>117</v>
      </c>
      <c r="DQ159" t="s">
        <v>1378</v>
      </c>
      <c r="DR159" s="133">
        <v>43528.489201388889</v>
      </c>
      <c r="DS159">
        <v>10861</v>
      </c>
      <c r="DT159" s="133">
        <v>43528.61141203704</v>
      </c>
      <c r="DU159">
        <v>10862</v>
      </c>
      <c r="DV159" s="133">
        <v>43528.612650462965</v>
      </c>
      <c r="DW159">
        <v>-501080000</v>
      </c>
      <c r="DX159" t="s">
        <v>715</v>
      </c>
      <c r="DY159">
        <v>2059</v>
      </c>
    </row>
    <row r="160" spans="1:129" x14ac:dyDescent="0.2">
      <c r="A160">
        <v>208</v>
      </c>
      <c r="B160" t="s">
        <v>874</v>
      </c>
      <c r="C160">
        <v>30972</v>
      </c>
      <c r="D160" t="s">
        <v>1188</v>
      </c>
      <c r="E160">
        <v>1</v>
      </c>
      <c r="F160">
        <v>20226444</v>
      </c>
      <c r="G160">
        <v>0</v>
      </c>
      <c r="H160" t="s">
        <v>847</v>
      </c>
      <c r="I160" s="133">
        <v>43529.5</v>
      </c>
      <c r="J160">
        <v>1393</v>
      </c>
      <c r="K160">
        <v>1393</v>
      </c>
      <c r="L160">
        <v>0</v>
      </c>
      <c r="M160">
        <v>0</v>
      </c>
      <c r="N160">
        <v>0</v>
      </c>
      <c r="O160">
        <v>63</v>
      </c>
      <c r="P160" t="s">
        <v>954</v>
      </c>
      <c r="Q160" t="s">
        <v>117</v>
      </c>
      <c r="R160" t="s">
        <v>117</v>
      </c>
      <c r="S160" t="s">
        <v>117</v>
      </c>
      <c r="T160" t="s">
        <v>117</v>
      </c>
      <c r="U160">
        <v>1</v>
      </c>
      <c r="V160">
        <v>32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>
        <v>0</v>
      </c>
      <c r="AE160">
        <v>0</v>
      </c>
      <c r="AF160" t="s">
        <v>928</v>
      </c>
      <c r="AG160">
        <v>29</v>
      </c>
      <c r="AH160">
        <v>0</v>
      </c>
      <c r="AI160">
        <v>0</v>
      </c>
      <c r="AJ160">
        <v>1</v>
      </c>
      <c r="AK160">
        <v>0</v>
      </c>
      <c r="AL160">
        <v>0</v>
      </c>
      <c r="AM160">
        <v>1</v>
      </c>
      <c r="AN160">
        <v>0</v>
      </c>
      <c r="AO160">
        <v>0</v>
      </c>
      <c r="AP160">
        <v>0</v>
      </c>
      <c r="AQ160">
        <v>0</v>
      </c>
      <c r="AR160">
        <v>0</v>
      </c>
      <c r="AS160">
        <v>0</v>
      </c>
      <c r="AT160">
        <v>0</v>
      </c>
      <c r="AU160">
        <v>0</v>
      </c>
      <c r="AV160">
        <v>0</v>
      </c>
      <c r="AW160">
        <v>0</v>
      </c>
      <c r="AX160">
        <v>0</v>
      </c>
      <c r="AY160">
        <v>0</v>
      </c>
      <c r="AZ160">
        <v>0</v>
      </c>
      <c r="BA160">
        <v>0</v>
      </c>
      <c r="BB160">
        <v>0</v>
      </c>
      <c r="BC160">
        <v>0</v>
      </c>
      <c r="BD160">
        <v>0</v>
      </c>
      <c r="BE160">
        <v>1438.6</v>
      </c>
      <c r="BF160">
        <v>0.6</v>
      </c>
      <c r="BG160">
        <v>0</v>
      </c>
      <c r="BH160">
        <v>1438.6</v>
      </c>
      <c r="BI160">
        <v>0</v>
      </c>
      <c r="BJ160">
        <v>1319</v>
      </c>
      <c r="BK160">
        <v>0</v>
      </c>
      <c r="BL160">
        <v>1319</v>
      </c>
      <c r="BM160">
        <v>4</v>
      </c>
      <c r="BN160">
        <v>0</v>
      </c>
      <c r="BO160">
        <v>4</v>
      </c>
      <c r="BP160">
        <v>72</v>
      </c>
      <c r="BQ160">
        <v>0</v>
      </c>
      <c r="BR160">
        <v>72</v>
      </c>
      <c r="BS160">
        <v>0</v>
      </c>
      <c r="BT160">
        <v>0</v>
      </c>
      <c r="BU160">
        <v>0</v>
      </c>
      <c r="BV160">
        <v>0</v>
      </c>
      <c r="BW160">
        <v>0</v>
      </c>
      <c r="BX160">
        <v>0</v>
      </c>
      <c r="BY160">
        <v>0</v>
      </c>
      <c r="BZ160">
        <v>0</v>
      </c>
      <c r="CA160">
        <v>0</v>
      </c>
      <c r="CB160">
        <v>0</v>
      </c>
      <c r="CC160">
        <v>0</v>
      </c>
      <c r="CD160">
        <v>0</v>
      </c>
      <c r="CE160">
        <v>0</v>
      </c>
      <c r="CF160">
        <v>0</v>
      </c>
      <c r="CG160">
        <v>0</v>
      </c>
      <c r="CH160">
        <v>10377.91</v>
      </c>
      <c r="CI160">
        <v>4454.3999999999996</v>
      </c>
      <c r="CJ160" t="s">
        <v>928</v>
      </c>
      <c r="CK160" t="s">
        <v>117</v>
      </c>
      <c r="CL160" t="s">
        <v>928</v>
      </c>
      <c r="CM160" t="s">
        <v>117</v>
      </c>
      <c r="CN160">
        <v>0</v>
      </c>
      <c r="CO160">
        <v>1003</v>
      </c>
      <c r="CP160" t="s">
        <v>709</v>
      </c>
      <c r="CQ160" t="s">
        <v>857</v>
      </c>
      <c r="CR160" t="s">
        <v>890</v>
      </c>
      <c r="CS160" t="s">
        <v>710</v>
      </c>
      <c r="CT160">
        <v>2</v>
      </c>
      <c r="CU160" t="s">
        <v>117</v>
      </c>
      <c r="CV160">
        <v>0</v>
      </c>
      <c r="CW160" t="s">
        <v>267</v>
      </c>
      <c r="CX160" t="s">
        <v>1189</v>
      </c>
      <c r="CY160" t="s">
        <v>711</v>
      </c>
      <c r="CZ160" t="s">
        <v>1190</v>
      </c>
      <c r="DA160" t="s">
        <v>117</v>
      </c>
      <c r="DB160">
        <v>0</v>
      </c>
      <c r="DC160" t="s">
        <v>1143</v>
      </c>
      <c r="DD160" s="133">
        <v>43528.488993055558</v>
      </c>
      <c r="DE160" s="134">
        <v>25570</v>
      </c>
      <c r="DF160" s="134">
        <v>43529</v>
      </c>
      <c r="DG160" s="134">
        <v>43529</v>
      </c>
      <c r="DH160" s="133">
        <v>43528.61141203704</v>
      </c>
      <c r="DI160" s="134">
        <v>25570</v>
      </c>
      <c r="DJ160" t="s">
        <v>712</v>
      </c>
      <c r="DK160" t="s">
        <v>713</v>
      </c>
      <c r="DL160" t="s">
        <v>713</v>
      </c>
      <c r="DM160" t="s">
        <v>713</v>
      </c>
      <c r="DN160" t="s">
        <v>715</v>
      </c>
      <c r="DO160" t="s">
        <v>714</v>
      </c>
      <c r="DP160" t="s">
        <v>117</v>
      </c>
      <c r="DQ160" t="s">
        <v>1378</v>
      </c>
      <c r="DR160" s="133">
        <v>43528.489201388889</v>
      </c>
      <c r="DS160">
        <v>10861</v>
      </c>
      <c r="DT160" s="133">
        <v>43528.61141203704</v>
      </c>
      <c r="DU160">
        <v>10862</v>
      </c>
      <c r="DV160" s="133">
        <v>43528.612650462965</v>
      </c>
      <c r="DW160">
        <v>-501080000</v>
      </c>
      <c r="DX160" t="s">
        <v>715</v>
      </c>
      <c r="DY160">
        <v>2002</v>
      </c>
    </row>
    <row r="161" spans="1:129" x14ac:dyDescent="0.2">
      <c r="A161">
        <v>215</v>
      </c>
      <c r="B161" t="s">
        <v>874</v>
      </c>
      <c r="C161">
        <v>30978</v>
      </c>
      <c r="D161" t="s">
        <v>1185</v>
      </c>
      <c r="E161">
        <v>1</v>
      </c>
      <c r="F161">
        <v>20226448</v>
      </c>
      <c r="G161">
        <v>0</v>
      </c>
      <c r="H161" t="s">
        <v>847</v>
      </c>
      <c r="I161" s="133">
        <v>43529.5</v>
      </c>
      <c r="J161">
        <v>1057</v>
      </c>
      <c r="K161">
        <v>1057</v>
      </c>
      <c r="L161">
        <v>0</v>
      </c>
      <c r="M161">
        <v>0</v>
      </c>
      <c r="N161">
        <v>0</v>
      </c>
      <c r="O161">
        <v>63</v>
      </c>
      <c r="P161" t="s">
        <v>954</v>
      </c>
      <c r="Q161" t="s">
        <v>117</v>
      </c>
      <c r="R161" t="s">
        <v>117</v>
      </c>
      <c r="S161" t="s">
        <v>117</v>
      </c>
      <c r="T161" t="s">
        <v>117</v>
      </c>
      <c r="U161">
        <v>2</v>
      </c>
      <c r="V161">
        <v>12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>
        <v>0</v>
      </c>
      <c r="AE161">
        <v>0</v>
      </c>
      <c r="AF161" t="s">
        <v>893</v>
      </c>
      <c r="AG161">
        <v>10</v>
      </c>
      <c r="AH161">
        <v>0</v>
      </c>
      <c r="AI161">
        <v>0</v>
      </c>
      <c r="AJ161">
        <v>0</v>
      </c>
      <c r="AK161">
        <v>0</v>
      </c>
      <c r="AL161">
        <v>0</v>
      </c>
      <c r="AM161">
        <v>2</v>
      </c>
      <c r="AN161">
        <v>0</v>
      </c>
      <c r="AO161">
        <v>0</v>
      </c>
      <c r="AP161">
        <v>0</v>
      </c>
      <c r="AQ161">
        <v>0</v>
      </c>
      <c r="AR161">
        <v>0</v>
      </c>
      <c r="AS161">
        <v>0</v>
      </c>
      <c r="AT161">
        <v>0</v>
      </c>
      <c r="AU161">
        <v>0</v>
      </c>
      <c r="AV161">
        <v>0</v>
      </c>
      <c r="AW161">
        <v>0</v>
      </c>
      <c r="AX161">
        <v>0</v>
      </c>
      <c r="AY161">
        <v>0</v>
      </c>
      <c r="AZ161">
        <v>0</v>
      </c>
      <c r="BA161">
        <v>0</v>
      </c>
      <c r="BB161">
        <v>0</v>
      </c>
      <c r="BC161">
        <v>0</v>
      </c>
      <c r="BD161">
        <v>0</v>
      </c>
      <c r="BE161">
        <v>375</v>
      </c>
      <c r="BF161">
        <v>0</v>
      </c>
      <c r="BG161">
        <v>0</v>
      </c>
      <c r="BH161">
        <v>375</v>
      </c>
      <c r="BI161">
        <v>0</v>
      </c>
      <c r="BJ161">
        <v>364</v>
      </c>
      <c r="BK161">
        <v>0</v>
      </c>
      <c r="BL161">
        <v>364</v>
      </c>
      <c r="BM161">
        <v>0</v>
      </c>
      <c r="BN161">
        <v>0</v>
      </c>
      <c r="BO161">
        <v>0</v>
      </c>
      <c r="BP161">
        <v>11</v>
      </c>
      <c r="BQ161">
        <v>0</v>
      </c>
      <c r="BR161">
        <v>11</v>
      </c>
      <c r="BS161">
        <v>0</v>
      </c>
      <c r="BT161">
        <v>0</v>
      </c>
      <c r="BU161">
        <v>0</v>
      </c>
      <c r="BV161">
        <v>0</v>
      </c>
      <c r="BW161">
        <v>0</v>
      </c>
      <c r="BX161">
        <v>0</v>
      </c>
      <c r="BY161">
        <v>0</v>
      </c>
      <c r="BZ161">
        <v>0</v>
      </c>
      <c r="CA161">
        <v>0</v>
      </c>
      <c r="CB161">
        <v>0</v>
      </c>
      <c r="CC161">
        <v>0</v>
      </c>
      <c r="CD161">
        <v>0</v>
      </c>
      <c r="CE161">
        <v>0</v>
      </c>
      <c r="CF161">
        <v>0</v>
      </c>
      <c r="CG161">
        <v>0</v>
      </c>
      <c r="CH161">
        <v>2309.5700000000002</v>
      </c>
      <c r="CI161">
        <v>1670.4</v>
      </c>
      <c r="CJ161" t="s">
        <v>893</v>
      </c>
      <c r="CK161" t="s">
        <v>117</v>
      </c>
      <c r="CL161" t="s">
        <v>893</v>
      </c>
      <c r="CM161" t="s">
        <v>117</v>
      </c>
      <c r="CN161">
        <v>0</v>
      </c>
      <c r="CO161">
        <v>1003</v>
      </c>
      <c r="CP161" t="s">
        <v>709</v>
      </c>
      <c r="CQ161" t="s">
        <v>857</v>
      </c>
      <c r="CR161" t="s">
        <v>890</v>
      </c>
      <c r="CS161" t="s">
        <v>710</v>
      </c>
      <c r="CT161">
        <v>0</v>
      </c>
      <c r="CU161" t="s">
        <v>117</v>
      </c>
      <c r="CV161">
        <v>0</v>
      </c>
      <c r="CW161" t="s">
        <v>269</v>
      </c>
      <c r="CX161" t="s">
        <v>1186</v>
      </c>
      <c r="CY161" t="s">
        <v>711</v>
      </c>
      <c r="CZ161" t="s">
        <v>1187</v>
      </c>
      <c r="DA161" t="s">
        <v>117</v>
      </c>
      <c r="DB161">
        <v>0</v>
      </c>
      <c r="DC161" t="s">
        <v>1382</v>
      </c>
      <c r="DD161" s="133">
        <v>43528.490972222222</v>
      </c>
      <c r="DE161" s="134">
        <v>25570</v>
      </c>
      <c r="DF161" s="134">
        <v>43529</v>
      </c>
      <c r="DG161" s="134">
        <v>43529</v>
      </c>
      <c r="DH161" s="133">
        <v>43528.61141203704</v>
      </c>
      <c r="DI161" s="134">
        <v>25570</v>
      </c>
      <c r="DJ161" t="s">
        <v>712</v>
      </c>
      <c r="DK161" t="s">
        <v>713</v>
      </c>
      <c r="DL161" t="s">
        <v>713</v>
      </c>
      <c r="DM161" t="s">
        <v>713</v>
      </c>
      <c r="DN161" t="s">
        <v>715</v>
      </c>
      <c r="DO161" t="s">
        <v>714</v>
      </c>
      <c r="DP161" t="s">
        <v>117</v>
      </c>
      <c r="DQ161" t="s">
        <v>1383</v>
      </c>
      <c r="DR161" s="133">
        <v>43528.491261574076</v>
      </c>
      <c r="DS161">
        <v>10861</v>
      </c>
      <c r="DT161" s="133">
        <v>43528.61141203704</v>
      </c>
      <c r="DU161">
        <v>10862</v>
      </c>
      <c r="DV161" s="133">
        <v>43528.612662037034</v>
      </c>
      <c r="DW161">
        <v>-501080000</v>
      </c>
      <c r="DX161" t="s">
        <v>715</v>
      </c>
      <c r="DY161">
        <v>2002</v>
      </c>
    </row>
    <row r="162" spans="1:129" x14ac:dyDescent="0.2">
      <c r="A162">
        <v>212</v>
      </c>
      <c r="B162" t="s">
        <v>874</v>
      </c>
      <c r="C162">
        <v>30978</v>
      </c>
      <c r="D162" t="s">
        <v>1185</v>
      </c>
      <c r="E162">
        <v>1</v>
      </c>
      <c r="F162">
        <v>20226447</v>
      </c>
      <c r="G162">
        <v>0</v>
      </c>
      <c r="H162" t="s">
        <v>847</v>
      </c>
      <c r="I162" s="133">
        <v>43529.5</v>
      </c>
      <c r="J162">
        <v>1057</v>
      </c>
      <c r="K162">
        <v>1057</v>
      </c>
      <c r="L162">
        <v>0</v>
      </c>
      <c r="M162">
        <v>0</v>
      </c>
      <c r="N162">
        <v>0</v>
      </c>
      <c r="O162">
        <v>9106</v>
      </c>
      <c r="P162" t="s">
        <v>909</v>
      </c>
      <c r="Q162" t="s">
        <v>117</v>
      </c>
      <c r="R162" t="s">
        <v>117</v>
      </c>
      <c r="S162" t="s">
        <v>117</v>
      </c>
      <c r="T162" t="s">
        <v>117</v>
      </c>
      <c r="U162">
        <v>1</v>
      </c>
      <c r="V162">
        <v>37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>
        <v>0</v>
      </c>
      <c r="AE162">
        <v>0</v>
      </c>
      <c r="AF162" t="s">
        <v>893</v>
      </c>
      <c r="AG162">
        <v>30</v>
      </c>
      <c r="AH162">
        <v>0</v>
      </c>
      <c r="AI162">
        <v>0</v>
      </c>
      <c r="AJ162">
        <v>0</v>
      </c>
      <c r="AK162">
        <v>0</v>
      </c>
      <c r="AL162">
        <v>0</v>
      </c>
      <c r="AM162">
        <v>1</v>
      </c>
      <c r="AN162">
        <v>0</v>
      </c>
      <c r="AO162">
        <v>0</v>
      </c>
      <c r="AP162">
        <v>0</v>
      </c>
      <c r="AQ162">
        <v>0</v>
      </c>
      <c r="AR162">
        <v>0</v>
      </c>
      <c r="AS162">
        <v>6</v>
      </c>
      <c r="AT162">
        <v>0</v>
      </c>
      <c r="AU162">
        <v>0</v>
      </c>
      <c r="AV162">
        <v>0</v>
      </c>
      <c r="AW162">
        <v>0</v>
      </c>
      <c r="AX162">
        <v>0</v>
      </c>
      <c r="AY162">
        <v>0</v>
      </c>
      <c r="AZ162">
        <v>0</v>
      </c>
      <c r="BA162">
        <v>0</v>
      </c>
      <c r="BB162">
        <v>0</v>
      </c>
      <c r="BC162">
        <v>0</v>
      </c>
      <c r="BD162">
        <v>0</v>
      </c>
      <c r="BE162">
        <v>1242</v>
      </c>
      <c r="BF162">
        <v>24</v>
      </c>
      <c r="BG162">
        <v>0</v>
      </c>
      <c r="BH162">
        <v>1242</v>
      </c>
      <c r="BI162">
        <v>0</v>
      </c>
      <c r="BJ162">
        <v>1162</v>
      </c>
      <c r="BK162">
        <v>0</v>
      </c>
      <c r="BL162">
        <v>1162</v>
      </c>
      <c r="BM162">
        <v>0</v>
      </c>
      <c r="BN162">
        <v>0</v>
      </c>
      <c r="BO162">
        <v>0</v>
      </c>
      <c r="BP162">
        <v>51</v>
      </c>
      <c r="BQ162">
        <v>0</v>
      </c>
      <c r="BR162">
        <v>51</v>
      </c>
      <c r="BS162">
        <v>0</v>
      </c>
      <c r="BT162">
        <v>0</v>
      </c>
      <c r="BU162">
        <v>0</v>
      </c>
      <c r="BV162">
        <v>29</v>
      </c>
      <c r="BW162">
        <v>0</v>
      </c>
      <c r="BX162">
        <v>29</v>
      </c>
      <c r="BY162">
        <v>0</v>
      </c>
      <c r="BZ162">
        <v>0</v>
      </c>
      <c r="CA162">
        <v>0</v>
      </c>
      <c r="CB162">
        <v>0</v>
      </c>
      <c r="CC162">
        <v>0</v>
      </c>
      <c r="CD162">
        <v>0</v>
      </c>
      <c r="CE162">
        <v>0</v>
      </c>
      <c r="CF162">
        <v>0</v>
      </c>
      <c r="CG162">
        <v>0</v>
      </c>
      <c r="CH162">
        <v>11185.98</v>
      </c>
      <c r="CI162">
        <v>5150.3999999999996</v>
      </c>
      <c r="CJ162" t="s">
        <v>893</v>
      </c>
      <c r="CK162" t="s">
        <v>117</v>
      </c>
      <c r="CL162" t="s">
        <v>893</v>
      </c>
      <c r="CM162" t="s">
        <v>117</v>
      </c>
      <c r="CN162">
        <v>0</v>
      </c>
      <c r="CO162">
        <v>1003</v>
      </c>
      <c r="CP162" t="s">
        <v>709</v>
      </c>
      <c r="CQ162" t="s">
        <v>857</v>
      </c>
      <c r="CR162" t="s">
        <v>890</v>
      </c>
      <c r="CS162" t="s">
        <v>710</v>
      </c>
      <c r="CT162">
        <v>2</v>
      </c>
      <c r="CU162" t="s">
        <v>117</v>
      </c>
      <c r="CV162">
        <v>0</v>
      </c>
      <c r="CW162" t="s">
        <v>269</v>
      </c>
      <c r="CX162" t="s">
        <v>1186</v>
      </c>
      <c r="CY162" t="s">
        <v>711</v>
      </c>
      <c r="CZ162" t="s">
        <v>1187</v>
      </c>
      <c r="DA162" t="s">
        <v>117</v>
      </c>
      <c r="DB162">
        <v>0</v>
      </c>
      <c r="DC162" t="s">
        <v>1382</v>
      </c>
      <c r="DD162" s="133">
        <v>43528.490972222222</v>
      </c>
      <c r="DE162" s="134">
        <v>25570</v>
      </c>
      <c r="DF162" s="134">
        <v>43529</v>
      </c>
      <c r="DG162" s="134">
        <v>43529</v>
      </c>
      <c r="DH162" s="133">
        <v>43528.61141203704</v>
      </c>
      <c r="DI162" s="134">
        <v>25570</v>
      </c>
      <c r="DJ162" t="s">
        <v>712</v>
      </c>
      <c r="DK162" t="s">
        <v>713</v>
      </c>
      <c r="DL162" t="s">
        <v>713</v>
      </c>
      <c r="DM162" t="s">
        <v>713</v>
      </c>
      <c r="DN162" t="s">
        <v>715</v>
      </c>
      <c r="DO162" t="s">
        <v>714</v>
      </c>
      <c r="DP162" t="s">
        <v>117</v>
      </c>
      <c r="DQ162" t="s">
        <v>1383</v>
      </c>
      <c r="DR162" s="133">
        <v>43528.491261574076</v>
      </c>
      <c r="DS162">
        <v>10861</v>
      </c>
      <c r="DT162" s="133">
        <v>43528.61141203704</v>
      </c>
      <c r="DU162">
        <v>10862</v>
      </c>
      <c r="DV162" s="133">
        <v>43528.612662037034</v>
      </c>
      <c r="DW162">
        <v>-501080000</v>
      </c>
      <c r="DX162" t="s">
        <v>715</v>
      </c>
      <c r="DY162">
        <v>2083</v>
      </c>
    </row>
    <row r="163" spans="1:129" x14ac:dyDescent="0.2">
      <c r="A163">
        <v>200</v>
      </c>
      <c r="B163" t="s">
        <v>874</v>
      </c>
      <c r="C163">
        <v>31001</v>
      </c>
      <c r="D163" t="s">
        <v>1084</v>
      </c>
      <c r="E163">
        <v>1</v>
      </c>
      <c r="F163">
        <v>20226450</v>
      </c>
      <c r="G163">
        <v>0</v>
      </c>
      <c r="H163" t="s">
        <v>847</v>
      </c>
      <c r="I163" s="133">
        <v>43529.458333333336</v>
      </c>
      <c r="J163">
        <v>777</v>
      </c>
      <c r="K163">
        <v>777</v>
      </c>
      <c r="L163">
        <v>0</v>
      </c>
      <c r="M163">
        <v>0</v>
      </c>
      <c r="N163">
        <v>0</v>
      </c>
      <c r="O163">
        <v>12</v>
      </c>
      <c r="P163" t="s">
        <v>867</v>
      </c>
      <c r="Q163" t="s">
        <v>117</v>
      </c>
      <c r="R163" t="s">
        <v>117</v>
      </c>
      <c r="S163" t="s">
        <v>117</v>
      </c>
      <c r="T163" t="s">
        <v>117</v>
      </c>
      <c r="U163">
        <v>2</v>
      </c>
      <c r="V163">
        <v>9</v>
      </c>
      <c r="W163">
        <v>7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>
        <v>0</v>
      </c>
      <c r="AE163">
        <v>0</v>
      </c>
      <c r="AF163" t="s">
        <v>1013</v>
      </c>
      <c r="AG163">
        <v>1</v>
      </c>
      <c r="AH163">
        <v>0</v>
      </c>
      <c r="AI163">
        <v>0</v>
      </c>
      <c r="AJ163">
        <v>0</v>
      </c>
      <c r="AK163">
        <v>0</v>
      </c>
      <c r="AL163">
        <v>0</v>
      </c>
      <c r="AM163">
        <v>1</v>
      </c>
      <c r="AN163">
        <v>0</v>
      </c>
      <c r="AO163">
        <v>0</v>
      </c>
      <c r="AP163">
        <v>0</v>
      </c>
      <c r="AQ163">
        <v>0</v>
      </c>
      <c r="AR163">
        <v>0</v>
      </c>
      <c r="AS163">
        <v>7</v>
      </c>
      <c r="AT163">
        <v>7</v>
      </c>
      <c r="AU163">
        <v>0</v>
      </c>
      <c r="AV163">
        <v>0</v>
      </c>
      <c r="AW163">
        <v>0</v>
      </c>
      <c r="AX163">
        <v>0</v>
      </c>
      <c r="AY163">
        <v>0</v>
      </c>
      <c r="AZ163">
        <v>0</v>
      </c>
      <c r="BA163">
        <v>0</v>
      </c>
      <c r="BB163">
        <v>0</v>
      </c>
      <c r="BC163">
        <v>0</v>
      </c>
      <c r="BD163">
        <v>0</v>
      </c>
      <c r="BE163">
        <v>12</v>
      </c>
      <c r="BF163">
        <v>7</v>
      </c>
      <c r="BG163">
        <v>0</v>
      </c>
      <c r="BH163">
        <v>12</v>
      </c>
      <c r="BI163">
        <v>0</v>
      </c>
      <c r="BJ163">
        <v>4</v>
      </c>
      <c r="BK163">
        <v>0</v>
      </c>
      <c r="BL163">
        <v>4</v>
      </c>
      <c r="BM163">
        <v>0</v>
      </c>
      <c r="BN163">
        <v>0</v>
      </c>
      <c r="BO163">
        <v>0</v>
      </c>
      <c r="BP163">
        <v>1</v>
      </c>
      <c r="BQ163">
        <v>0</v>
      </c>
      <c r="BR163">
        <v>1</v>
      </c>
      <c r="BS163">
        <v>0</v>
      </c>
      <c r="BT163">
        <v>0</v>
      </c>
      <c r="BU163">
        <v>0</v>
      </c>
      <c r="BV163">
        <v>7</v>
      </c>
      <c r="BW163">
        <v>0</v>
      </c>
      <c r="BX163">
        <v>7</v>
      </c>
      <c r="BY163">
        <v>0</v>
      </c>
      <c r="BZ163">
        <v>0</v>
      </c>
      <c r="CA163">
        <v>0</v>
      </c>
      <c r="CB163">
        <v>0</v>
      </c>
      <c r="CC163">
        <v>0</v>
      </c>
      <c r="CD163">
        <v>0</v>
      </c>
      <c r="CE163">
        <v>0</v>
      </c>
      <c r="CF163">
        <v>0</v>
      </c>
      <c r="CG163">
        <v>0</v>
      </c>
      <c r="CH163">
        <v>1054.56</v>
      </c>
      <c r="CI163">
        <v>1252.8</v>
      </c>
      <c r="CJ163" t="s">
        <v>1013</v>
      </c>
      <c r="CK163" t="s">
        <v>117</v>
      </c>
      <c r="CL163" t="s">
        <v>1013</v>
      </c>
      <c r="CM163" t="s">
        <v>117</v>
      </c>
      <c r="CN163">
        <v>0</v>
      </c>
      <c r="CO163">
        <v>1003</v>
      </c>
      <c r="CP163" t="s">
        <v>709</v>
      </c>
      <c r="CQ163" t="s">
        <v>857</v>
      </c>
      <c r="CR163" t="s">
        <v>890</v>
      </c>
      <c r="CS163" t="s">
        <v>710</v>
      </c>
      <c r="CT163">
        <v>0</v>
      </c>
      <c r="CU163" t="s">
        <v>117</v>
      </c>
      <c r="CV163">
        <v>0</v>
      </c>
      <c r="CW163" t="s">
        <v>262</v>
      </c>
      <c r="CX163" t="s">
        <v>1085</v>
      </c>
      <c r="CY163" t="s">
        <v>711</v>
      </c>
      <c r="CZ163" t="s">
        <v>1086</v>
      </c>
      <c r="DA163" t="s">
        <v>117</v>
      </c>
      <c r="DB163">
        <v>0</v>
      </c>
      <c r="DC163" t="s">
        <v>1367</v>
      </c>
      <c r="DD163" s="133">
        <v>43528.499212962961</v>
      </c>
      <c r="DE163" s="134">
        <v>25570</v>
      </c>
      <c r="DF163" s="134">
        <v>43529</v>
      </c>
      <c r="DG163" s="134">
        <v>43529</v>
      </c>
      <c r="DH163" s="133">
        <v>43528.611400462964</v>
      </c>
      <c r="DI163" s="134">
        <v>25570</v>
      </c>
      <c r="DJ163" t="s">
        <v>712</v>
      </c>
      <c r="DK163" t="s">
        <v>713</v>
      </c>
      <c r="DL163" t="s">
        <v>713</v>
      </c>
      <c r="DM163" t="s">
        <v>713</v>
      </c>
      <c r="DN163" t="s">
        <v>715</v>
      </c>
      <c r="DO163" t="s">
        <v>714</v>
      </c>
      <c r="DP163" t="s">
        <v>117</v>
      </c>
      <c r="DQ163" t="s">
        <v>1368</v>
      </c>
      <c r="DR163" s="133">
        <v>43528.499409722222</v>
      </c>
      <c r="DS163">
        <v>10861</v>
      </c>
      <c r="DT163" s="133">
        <v>43528.611400462964</v>
      </c>
      <c r="DU163">
        <v>10862</v>
      </c>
      <c r="DV163" s="133">
        <v>43528.612569444442</v>
      </c>
      <c r="DW163">
        <v>-501080000</v>
      </c>
      <c r="DX163" t="s">
        <v>715</v>
      </c>
      <c r="DY163">
        <v>1980</v>
      </c>
    </row>
    <row r="164" spans="1:129" x14ac:dyDescent="0.2">
      <c r="A164">
        <v>193</v>
      </c>
      <c r="B164" t="s">
        <v>874</v>
      </c>
      <c r="C164">
        <v>31001</v>
      </c>
      <c r="D164" t="s">
        <v>1084</v>
      </c>
      <c r="E164">
        <v>1</v>
      </c>
      <c r="F164">
        <v>20226449</v>
      </c>
      <c r="G164">
        <v>0</v>
      </c>
      <c r="H164" t="s">
        <v>847</v>
      </c>
      <c r="I164" s="133">
        <v>43529.458333333336</v>
      </c>
      <c r="J164">
        <v>777</v>
      </c>
      <c r="K164">
        <v>777</v>
      </c>
      <c r="L164">
        <v>0</v>
      </c>
      <c r="M164">
        <v>0</v>
      </c>
      <c r="N164">
        <v>0</v>
      </c>
      <c r="O164">
        <v>1201</v>
      </c>
      <c r="P164" t="s">
        <v>904</v>
      </c>
      <c r="Q164" t="s">
        <v>117</v>
      </c>
      <c r="R164" t="s">
        <v>117</v>
      </c>
      <c r="S164" t="s">
        <v>117</v>
      </c>
      <c r="T164" t="s">
        <v>117</v>
      </c>
      <c r="U164">
        <v>1</v>
      </c>
      <c r="V164">
        <v>34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>
        <v>0</v>
      </c>
      <c r="AE164">
        <v>0</v>
      </c>
      <c r="AF164" t="s">
        <v>1013</v>
      </c>
      <c r="AG164">
        <v>24</v>
      </c>
      <c r="AH164">
        <v>0</v>
      </c>
      <c r="AI164">
        <v>0</v>
      </c>
      <c r="AJ164">
        <v>1</v>
      </c>
      <c r="AK164">
        <v>0</v>
      </c>
      <c r="AL164">
        <v>0</v>
      </c>
      <c r="AM164">
        <v>3</v>
      </c>
      <c r="AN164">
        <v>0</v>
      </c>
      <c r="AO164">
        <v>0</v>
      </c>
      <c r="AP164">
        <v>0</v>
      </c>
      <c r="AQ164">
        <v>0</v>
      </c>
      <c r="AR164">
        <v>0</v>
      </c>
      <c r="AS164">
        <v>6</v>
      </c>
      <c r="AT164">
        <v>0</v>
      </c>
      <c r="AU164">
        <v>0</v>
      </c>
      <c r="AV164">
        <v>0</v>
      </c>
      <c r="AW164">
        <v>0</v>
      </c>
      <c r="AX164">
        <v>0</v>
      </c>
      <c r="AY164">
        <v>0</v>
      </c>
      <c r="AZ164">
        <v>0</v>
      </c>
      <c r="BA164">
        <v>0</v>
      </c>
      <c r="BB164">
        <v>0</v>
      </c>
      <c r="BC164">
        <v>0</v>
      </c>
      <c r="BD164">
        <v>0</v>
      </c>
      <c r="BE164">
        <v>991</v>
      </c>
      <c r="BF164">
        <v>2</v>
      </c>
      <c r="BG164">
        <v>0</v>
      </c>
      <c r="BH164">
        <v>991</v>
      </c>
      <c r="BI164">
        <v>0</v>
      </c>
      <c r="BJ164">
        <v>854</v>
      </c>
      <c r="BK164">
        <v>0</v>
      </c>
      <c r="BL164">
        <v>854</v>
      </c>
      <c r="BM164">
        <v>11</v>
      </c>
      <c r="BN164">
        <v>0</v>
      </c>
      <c r="BO164">
        <v>11</v>
      </c>
      <c r="BP164">
        <v>119</v>
      </c>
      <c r="BQ164">
        <v>0</v>
      </c>
      <c r="BR164">
        <v>119</v>
      </c>
      <c r="BS164">
        <v>0</v>
      </c>
      <c r="BT164">
        <v>0</v>
      </c>
      <c r="BU164">
        <v>0</v>
      </c>
      <c r="BV164">
        <v>7</v>
      </c>
      <c r="BW164">
        <v>0</v>
      </c>
      <c r="BX164">
        <v>7</v>
      </c>
      <c r="BY164">
        <v>0</v>
      </c>
      <c r="BZ164">
        <v>0</v>
      </c>
      <c r="CA164">
        <v>0</v>
      </c>
      <c r="CB164">
        <v>0</v>
      </c>
      <c r="CC164">
        <v>0</v>
      </c>
      <c r="CD164">
        <v>0</v>
      </c>
      <c r="CE164">
        <v>0</v>
      </c>
      <c r="CF164">
        <v>0</v>
      </c>
      <c r="CG164">
        <v>0</v>
      </c>
      <c r="CH164">
        <v>12339</v>
      </c>
      <c r="CI164">
        <v>4898.3999999999996</v>
      </c>
      <c r="CJ164" t="s">
        <v>1013</v>
      </c>
      <c r="CK164" t="s">
        <v>117</v>
      </c>
      <c r="CL164" t="s">
        <v>1013</v>
      </c>
      <c r="CM164" t="s">
        <v>117</v>
      </c>
      <c r="CN164">
        <v>0</v>
      </c>
      <c r="CO164">
        <v>1003</v>
      </c>
      <c r="CP164" t="s">
        <v>709</v>
      </c>
      <c r="CQ164" t="s">
        <v>857</v>
      </c>
      <c r="CR164" t="s">
        <v>890</v>
      </c>
      <c r="CS164" t="s">
        <v>710</v>
      </c>
      <c r="CT164">
        <v>1</v>
      </c>
      <c r="CU164" t="s">
        <v>117</v>
      </c>
      <c r="CV164">
        <v>0</v>
      </c>
      <c r="CW164" t="s">
        <v>262</v>
      </c>
      <c r="CX164" t="s">
        <v>1085</v>
      </c>
      <c r="CY164" t="s">
        <v>711</v>
      </c>
      <c r="CZ164" t="s">
        <v>1086</v>
      </c>
      <c r="DA164" t="s">
        <v>117</v>
      </c>
      <c r="DB164">
        <v>0</v>
      </c>
      <c r="DC164" t="s">
        <v>1367</v>
      </c>
      <c r="DD164" s="133">
        <v>43528.499212962961</v>
      </c>
      <c r="DE164" s="134">
        <v>25570</v>
      </c>
      <c r="DF164" s="134">
        <v>43529</v>
      </c>
      <c r="DG164" s="134">
        <v>43529</v>
      </c>
      <c r="DH164" s="133">
        <v>43528.611400462964</v>
      </c>
      <c r="DI164" s="134">
        <v>25570</v>
      </c>
      <c r="DJ164" t="s">
        <v>712</v>
      </c>
      <c r="DK164" t="s">
        <v>713</v>
      </c>
      <c r="DL164" t="s">
        <v>713</v>
      </c>
      <c r="DM164" t="s">
        <v>713</v>
      </c>
      <c r="DN164" t="s">
        <v>715</v>
      </c>
      <c r="DO164" t="s">
        <v>714</v>
      </c>
      <c r="DP164" t="s">
        <v>117</v>
      </c>
      <c r="DQ164" t="s">
        <v>1368</v>
      </c>
      <c r="DR164" s="133">
        <v>43528.499409722222</v>
      </c>
      <c r="DS164">
        <v>10861</v>
      </c>
      <c r="DT164" s="133">
        <v>43528.611400462964</v>
      </c>
      <c r="DU164">
        <v>10862</v>
      </c>
      <c r="DV164" s="133">
        <v>43528.612569444442</v>
      </c>
      <c r="DW164">
        <v>-501080000</v>
      </c>
      <c r="DX164" t="s">
        <v>715</v>
      </c>
      <c r="DY164">
        <v>2029</v>
      </c>
    </row>
    <row r="165" spans="1:129" x14ac:dyDescent="0.2">
      <c r="A165">
        <v>232</v>
      </c>
      <c r="B165" t="s">
        <v>874</v>
      </c>
      <c r="C165">
        <v>31005</v>
      </c>
      <c r="D165" t="s">
        <v>1218</v>
      </c>
      <c r="E165">
        <v>1</v>
      </c>
      <c r="F165">
        <v>20226452</v>
      </c>
      <c r="G165">
        <v>0</v>
      </c>
      <c r="H165" t="s">
        <v>847</v>
      </c>
      <c r="I165" s="133">
        <v>43529.583333333336</v>
      </c>
      <c r="J165">
        <v>1385</v>
      </c>
      <c r="K165">
        <v>1385</v>
      </c>
      <c r="L165">
        <v>0</v>
      </c>
      <c r="M165">
        <v>0</v>
      </c>
      <c r="N165">
        <v>0</v>
      </c>
      <c r="O165">
        <v>72</v>
      </c>
      <c r="P165" t="s">
        <v>973</v>
      </c>
      <c r="Q165" t="s">
        <v>117</v>
      </c>
      <c r="R165" t="s">
        <v>117</v>
      </c>
      <c r="S165" t="s">
        <v>117</v>
      </c>
      <c r="T165" t="s">
        <v>117</v>
      </c>
      <c r="U165">
        <v>2</v>
      </c>
      <c r="V165">
        <v>14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>
        <v>0</v>
      </c>
      <c r="AE165">
        <v>0</v>
      </c>
      <c r="AF165" t="s">
        <v>1016</v>
      </c>
      <c r="AG165">
        <v>13</v>
      </c>
      <c r="AH165">
        <v>0</v>
      </c>
      <c r="AI165">
        <v>0</v>
      </c>
      <c r="AJ165">
        <v>0</v>
      </c>
      <c r="AK165">
        <v>0</v>
      </c>
      <c r="AL165">
        <v>0</v>
      </c>
      <c r="AM165">
        <v>1</v>
      </c>
      <c r="AN165">
        <v>0</v>
      </c>
      <c r="AO165">
        <v>0</v>
      </c>
      <c r="AP165">
        <v>0</v>
      </c>
      <c r="AQ165">
        <v>0</v>
      </c>
      <c r="AR165">
        <v>0</v>
      </c>
      <c r="AS165">
        <v>0</v>
      </c>
      <c r="AT165">
        <v>0</v>
      </c>
      <c r="AU165">
        <v>0</v>
      </c>
      <c r="AV165">
        <v>0</v>
      </c>
      <c r="AW165">
        <v>0</v>
      </c>
      <c r="AX165">
        <v>0</v>
      </c>
      <c r="AY165">
        <v>0</v>
      </c>
      <c r="AZ165">
        <v>0</v>
      </c>
      <c r="BA165">
        <v>0</v>
      </c>
      <c r="BB165">
        <v>0</v>
      </c>
      <c r="BC165">
        <v>0</v>
      </c>
      <c r="BD165">
        <v>0</v>
      </c>
      <c r="BE165">
        <v>475</v>
      </c>
      <c r="BF165">
        <v>0</v>
      </c>
      <c r="BG165">
        <v>0</v>
      </c>
      <c r="BH165">
        <v>475</v>
      </c>
      <c r="BI165">
        <v>0</v>
      </c>
      <c r="BJ165">
        <v>460</v>
      </c>
      <c r="BK165">
        <v>0</v>
      </c>
      <c r="BL165">
        <v>460</v>
      </c>
      <c r="BM165">
        <v>0</v>
      </c>
      <c r="BN165">
        <v>0</v>
      </c>
      <c r="BO165">
        <v>0</v>
      </c>
      <c r="BP165">
        <v>15</v>
      </c>
      <c r="BQ165">
        <v>0</v>
      </c>
      <c r="BR165">
        <v>15</v>
      </c>
      <c r="BS165">
        <v>0</v>
      </c>
      <c r="BT165">
        <v>0</v>
      </c>
      <c r="BU165">
        <v>0</v>
      </c>
      <c r="BV165">
        <v>0</v>
      </c>
      <c r="BW165">
        <v>0</v>
      </c>
      <c r="BX165">
        <v>0</v>
      </c>
      <c r="BY165">
        <v>0</v>
      </c>
      <c r="BZ165">
        <v>0</v>
      </c>
      <c r="CA165">
        <v>0</v>
      </c>
      <c r="CB165">
        <v>0</v>
      </c>
      <c r="CC165">
        <v>0</v>
      </c>
      <c r="CD165">
        <v>0</v>
      </c>
      <c r="CE165">
        <v>0</v>
      </c>
      <c r="CF165">
        <v>0</v>
      </c>
      <c r="CG165">
        <v>0</v>
      </c>
      <c r="CH165">
        <v>2588.12</v>
      </c>
      <c r="CI165">
        <v>1948.8</v>
      </c>
      <c r="CJ165" t="s">
        <v>1016</v>
      </c>
      <c r="CK165" t="s">
        <v>117</v>
      </c>
      <c r="CL165" t="s">
        <v>1016</v>
      </c>
      <c r="CM165" t="s">
        <v>117</v>
      </c>
      <c r="CN165">
        <v>0</v>
      </c>
      <c r="CO165">
        <v>1003</v>
      </c>
      <c r="CP165" t="s">
        <v>709</v>
      </c>
      <c r="CQ165" t="s">
        <v>857</v>
      </c>
      <c r="CR165" t="s">
        <v>890</v>
      </c>
      <c r="CS165" t="s">
        <v>710</v>
      </c>
      <c r="CT165">
        <v>0</v>
      </c>
      <c r="CU165" t="s">
        <v>117</v>
      </c>
      <c r="CV165">
        <v>0</v>
      </c>
      <c r="CW165" t="s">
        <v>276</v>
      </c>
      <c r="CX165" t="s">
        <v>1055</v>
      </c>
      <c r="CY165" t="s">
        <v>711</v>
      </c>
      <c r="CZ165" t="s">
        <v>1056</v>
      </c>
      <c r="DA165" t="s">
        <v>117</v>
      </c>
      <c r="DB165">
        <v>0</v>
      </c>
      <c r="DC165" t="s">
        <v>71</v>
      </c>
      <c r="DD165" s="133">
        <v>43528.500462962962</v>
      </c>
      <c r="DE165" s="134">
        <v>25570</v>
      </c>
      <c r="DF165" s="134">
        <v>43529</v>
      </c>
      <c r="DG165" s="134">
        <v>43529</v>
      </c>
      <c r="DH165" s="133">
        <v>43528.61142361111</v>
      </c>
      <c r="DI165" s="134">
        <v>25570</v>
      </c>
      <c r="DJ165" t="s">
        <v>712</v>
      </c>
      <c r="DK165" t="s">
        <v>713</v>
      </c>
      <c r="DL165" t="s">
        <v>713</v>
      </c>
      <c r="DM165" t="s">
        <v>713</v>
      </c>
      <c r="DN165" t="s">
        <v>715</v>
      </c>
      <c r="DO165" t="s">
        <v>714</v>
      </c>
      <c r="DP165" t="s">
        <v>117</v>
      </c>
      <c r="DQ165" t="s">
        <v>1393</v>
      </c>
      <c r="DR165" s="133">
        <v>43528.500636574077</v>
      </c>
      <c r="DS165">
        <v>10861</v>
      </c>
      <c r="DT165" s="133">
        <v>43528.61142361111</v>
      </c>
      <c r="DU165">
        <v>10862</v>
      </c>
      <c r="DV165" s="133">
        <v>43528.612812500003</v>
      </c>
      <c r="DW165">
        <v>-501080000</v>
      </c>
      <c r="DX165" t="s">
        <v>715</v>
      </c>
      <c r="DY165">
        <v>2007</v>
      </c>
    </row>
    <row r="166" spans="1:129" x14ac:dyDescent="0.2">
      <c r="A166">
        <v>231</v>
      </c>
      <c r="B166" t="s">
        <v>874</v>
      </c>
      <c r="C166">
        <v>31005</v>
      </c>
      <c r="D166" t="s">
        <v>1218</v>
      </c>
      <c r="E166">
        <v>1</v>
      </c>
      <c r="F166">
        <v>20226451</v>
      </c>
      <c r="G166">
        <v>0</v>
      </c>
      <c r="H166" t="s">
        <v>847</v>
      </c>
      <c r="I166" s="133">
        <v>43529.583333333336</v>
      </c>
      <c r="J166">
        <v>1385</v>
      </c>
      <c r="K166">
        <v>1385</v>
      </c>
      <c r="L166">
        <v>0</v>
      </c>
      <c r="M166">
        <v>0</v>
      </c>
      <c r="N166">
        <v>0</v>
      </c>
      <c r="O166">
        <v>7202</v>
      </c>
      <c r="P166" t="s">
        <v>974</v>
      </c>
      <c r="Q166" t="s">
        <v>117</v>
      </c>
      <c r="R166" t="s">
        <v>117</v>
      </c>
      <c r="S166" t="s">
        <v>117</v>
      </c>
      <c r="T166" t="s">
        <v>117</v>
      </c>
      <c r="U166">
        <v>1</v>
      </c>
      <c r="V166">
        <v>31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>
        <v>0</v>
      </c>
      <c r="AE166">
        <v>0</v>
      </c>
      <c r="AF166" t="s">
        <v>1016</v>
      </c>
      <c r="AG166">
        <v>21</v>
      </c>
      <c r="AH166">
        <v>0</v>
      </c>
      <c r="AI166">
        <v>0</v>
      </c>
      <c r="AJ166">
        <v>0</v>
      </c>
      <c r="AK166">
        <v>0</v>
      </c>
      <c r="AL166">
        <v>0</v>
      </c>
      <c r="AM166">
        <v>1</v>
      </c>
      <c r="AN166">
        <v>0</v>
      </c>
      <c r="AO166">
        <v>0</v>
      </c>
      <c r="AP166">
        <v>0</v>
      </c>
      <c r="AQ166">
        <v>0</v>
      </c>
      <c r="AR166">
        <v>0</v>
      </c>
      <c r="AS166">
        <v>9</v>
      </c>
      <c r="AT166">
        <v>0</v>
      </c>
      <c r="AU166">
        <v>0</v>
      </c>
      <c r="AV166">
        <v>0</v>
      </c>
      <c r="AW166">
        <v>0</v>
      </c>
      <c r="AX166">
        <v>0</v>
      </c>
      <c r="AY166">
        <v>0</v>
      </c>
      <c r="AZ166">
        <v>0</v>
      </c>
      <c r="BA166">
        <v>0</v>
      </c>
      <c r="BB166">
        <v>0</v>
      </c>
      <c r="BC166">
        <v>0</v>
      </c>
      <c r="BD166">
        <v>0</v>
      </c>
      <c r="BE166">
        <v>1169</v>
      </c>
      <c r="BF166">
        <v>2</v>
      </c>
      <c r="BG166">
        <v>0</v>
      </c>
      <c r="BH166">
        <v>1169</v>
      </c>
      <c r="BI166">
        <v>0</v>
      </c>
      <c r="BJ166">
        <v>1089</v>
      </c>
      <c r="BK166">
        <v>0</v>
      </c>
      <c r="BL166">
        <v>1089</v>
      </c>
      <c r="BM166">
        <v>0</v>
      </c>
      <c r="BN166">
        <v>0</v>
      </c>
      <c r="BO166">
        <v>0</v>
      </c>
      <c r="BP166">
        <v>70</v>
      </c>
      <c r="BQ166">
        <v>0</v>
      </c>
      <c r="BR166">
        <v>70</v>
      </c>
      <c r="BS166">
        <v>0</v>
      </c>
      <c r="BT166">
        <v>0</v>
      </c>
      <c r="BU166">
        <v>0</v>
      </c>
      <c r="BV166">
        <v>10</v>
      </c>
      <c r="BW166">
        <v>0</v>
      </c>
      <c r="BX166">
        <v>10</v>
      </c>
      <c r="BY166">
        <v>0</v>
      </c>
      <c r="BZ166">
        <v>0</v>
      </c>
      <c r="CA166">
        <v>0</v>
      </c>
      <c r="CB166">
        <v>0</v>
      </c>
      <c r="CC166">
        <v>0</v>
      </c>
      <c r="CD166">
        <v>0</v>
      </c>
      <c r="CE166">
        <v>0</v>
      </c>
      <c r="CF166">
        <v>0</v>
      </c>
      <c r="CG166">
        <v>0</v>
      </c>
      <c r="CH166">
        <v>15717.35</v>
      </c>
      <c r="CI166">
        <v>4646.3999999999996</v>
      </c>
      <c r="CJ166" t="s">
        <v>1016</v>
      </c>
      <c r="CK166" t="s">
        <v>117</v>
      </c>
      <c r="CL166" t="s">
        <v>1016</v>
      </c>
      <c r="CM166" t="s">
        <v>117</v>
      </c>
      <c r="CN166">
        <v>0</v>
      </c>
      <c r="CO166">
        <v>1003</v>
      </c>
      <c r="CP166" t="s">
        <v>709</v>
      </c>
      <c r="CQ166" t="s">
        <v>857</v>
      </c>
      <c r="CR166" t="s">
        <v>890</v>
      </c>
      <c r="CS166" t="s">
        <v>710</v>
      </c>
      <c r="CT166">
        <v>2</v>
      </c>
      <c r="CU166" t="s">
        <v>117</v>
      </c>
      <c r="CV166">
        <v>0</v>
      </c>
      <c r="CW166" t="s">
        <v>276</v>
      </c>
      <c r="CX166" t="s">
        <v>1055</v>
      </c>
      <c r="CY166" t="s">
        <v>711</v>
      </c>
      <c r="CZ166" t="s">
        <v>1056</v>
      </c>
      <c r="DA166" t="s">
        <v>117</v>
      </c>
      <c r="DB166">
        <v>0</v>
      </c>
      <c r="DC166" t="s">
        <v>71</v>
      </c>
      <c r="DD166" s="133">
        <v>43528.500462962962</v>
      </c>
      <c r="DE166" s="134">
        <v>25570</v>
      </c>
      <c r="DF166" s="134">
        <v>43529</v>
      </c>
      <c r="DG166" s="134">
        <v>43529</v>
      </c>
      <c r="DH166" s="133">
        <v>43528.61142361111</v>
      </c>
      <c r="DI166" s="134">
        <v>25570</v>
      </c>
      <c r="DJ166" t="s">
        <v>712</v>
      </c>
      <c r="DK166" t="s">
        <v>713</v>
      </c>
      <c r="DL166" t="s">
        <v>713</v>
      </c>
      <c r="DM166" t="s">
        <v>713</v>
      </c>
      <c r="DN166" t="s">
        <v>715</v>
      </c>
      <c r="DO166" t="s">
        <v>714</v>
      </c>
      <c r="DP166" t="s">
        <v>117</v>
      </c>
      <c r="DQ166" t="s">
        <v>1393</v>
      </c>
      <c r="DR166" s="133">
        <v>43528.500636574077</v>
      </c>
      <c r="DS166">
        <v>10861</v>
      </c>
      <c r="DT166" s="133">
        <v>43528.61142361111</v>
      </c>
      <c r="DU166">
        <v>10862</v>
      </c>
      <c r="DV166" s="133">
        <v>43528.612812500003</v>
      </c>
      <c r="DW166">
        <v>-501080000</v>
      </c>
      <c r="DX166" t="s">
        <v>715</v>
      </c>
      <c r="DY166">
        <v>2091</v>
      </c>
    </row>
    <row r="167" spans="1:129" x14ac:dyDescent="0.2">
      <c r="A167">
        <v>161</v>
      </c>
      <c r="B167" t="s">
        <v>874</v>
      </c>
      <c r="C167">
        <v>31012</v>
      </c>
      <c r="D167" t="s">
        <v>1160</v>
      </c>
      <c r="E167">
        <v>1</v>
      </c>
      <c r="F167">
        <v>20226456</v>
      </c>
      <c r="G167">
        <v>0</v>
      </c>
      <c r="H167" t="s">
        <v>847</v>
      </c>
      <c r="I167" s="133">
        <v>43529.25</v>
      </c>
      <c r="J167">
        <v>891</v>
      </c>
      <c r="K167">
        <v>891</v>
      </c>
      <c r="L167">
        <v>10</v>
      </c>
      <c r="M167">
        <v>10</v>
      </c>
      <c r="N167">
        <v>0</v>
      </c>
      <c r="O167">
        <v>4801</v>
      </c>
      <c r="P167" t="s">
        <v>940</v>
      </c>
      <c r="Q167" t="s">
        <v>117</v>
      </c>
      <c r="R167" t="s">
        <v>117</v>
      </c>
      <c r="S167" t="s">
        <v>117</v>
      </c>
      <c r="T167" t="s">
        <v>117</v>
      </c>
      <c r="U167">
        <v>3</v>
      </c>
      <c r="V167">
        <v>18</v>
      </c>
      <c r="W167">
        <v>18</v>
      </c>
      <c r="X167">
        <v>4</v>
      </c>
      <c r="Y167">
        <v>4</v>
      </c>
      <c r="Z167">
        <v>0</v>
      </c>
      <c r="AA167">
        <v>0</v>
      </c>
      <c r="AB167">
        <v>0</v>
      </c>
      <c r="AC167">
        <v>0</v>
      </c>
      <c r="AD167">
        <v>0</v>
      </c>
      <c r="AE167">
        <v>0</v>
      </c>
      <c r="AF167" t="s">
        <v>1011</v>
      </c>
      <c r="AG167">
        <v>12</v>
      </c>
      <c r="AH167">
        <v>12</v>
      </c>
      <c r="AI167">
        <v>0</v>
      </c>
      <c r="AJ167">
        <v>0</v>
      </c>
      <c r="AK167">
        <v>0</v>
      </c>
      <c r="AL167">
        <v>0</v>
      </c>
      <c r="AM167">
        <v>2</v>
      </c>
      <c r="AN167">
        <v>2</v>
      </c>
      <c r="AO167">
        <v>0</v>
      </c>
      <c r="AP167">
        <v>0</v>
      </c>
      <c r="AQ167">
        <v>0</v>
      </c>
      <c r="AR167">
        <v>0</v>
      </c>
      <c r="AS167">
        <v>4</v>
      </c>
      <c r="AT167">
        <v>4</v>
      </c>
      <c r="AU167">
        <v>4</v>
      </c>
      <c r="AV167">
        <v>0</v>
      </c>
      <c r="AW167">
        <v>0</v>
      </c>
      <c r="AX167">
        <v>0</v>
      </c>
      <c r="AY167">
        <v>0</v>
      </c>
      <c r="AZ167">
        <v>0</v>
      </c>
      <c r="BA167">
        <v>0</v>
      </c>
      <c r="BB167">
        <v>0</v>
      </c>
      <c r="BC167">
        <v>0</v>
      </c>
      <c r="BD167">
        <v>0</v>
      </c>
      <c r="BE167">
        <v>540</v>
      </c>
      <c r="BF167">
        <v>540</v>
      </c>
      <c r="BG167">
        <v>4</v>
      </c>
      <c r="BH167">
        <v>536</v>
      </c>
      <c r="BI167">
        <v>0</v>
      </c>
      <c r="BJ167">
        <v>493</v>
      </c>
      <c r="BK167">
        <v>0</v>
      </c>
      <c r="BL167">
        <v>493</v>
      </c>
      <c r="BM167">
        <v>0</v>
      </c>
      <c r="BN167">
        <v>0</v>
      </c>
      <c r="BO167">
        <v>0</v>
      </c>
      <c r="BP167">
        <v>43</v>
      </c>
      <c r="BQ167">
        <v>0</v>
      </c>
      <c r="BR167">
        <v>43</v>
      </c>
      <c r="BS167">
        <v>0</v>
      </c>
      <c r="BT167">
        <v>0</v>
      </c>
      <c r="BU167">
        <v>0</v>
      </c>
      <c r="BV167">
        <v>4</v>
      </c>
      <c r="BW167">
        <v>4</v>
      </c>
      <c r="BX167">
        <v>0</v>
      </c>
      <c r="BY167">
        <v>0</v>
      </c>
      <c r="BZ167">
        <v>0</v>
      </c>
      <c r="CA167">
        <v>0</v>
      </c>
      <c r="CB167">
        <v>0</v>
      </c>
      <c r="CC167">
        <v>0</v>
      </c>
      <c r="CD167">
        <v>0</v>
      </c>
      <c r="CE167">
        <v>0</v>
      </c>
      <c r="CF167">
        <v>0</v>
      </c>
      <c r="CG167">
        <v>0</v>
      </c>
      <c r="CH167">
        <v>8254.49</v>
      </c>
      <c r="CI167">
        <v>16471.68</v>
      </c>
      <c r="CJ167" t="s">
        <v>1011</v>
      </c>
      <c r="CK167" t="s">
        <v>117</v>
      </c>
      <c r="CL167" t="s">
        <v>1011</v>
      </c>
      <c r="CM167" t="s">
        <v>117</v>
      </c>
      <c r="CN167">
        <v>0</v>
      </c>
      <c r="CO167">
        <v>1003</v>
      </c>
      <c r="CP167" t="s">
        <v>709</v>
      </c>
      <c r="CQ167" t="s">
        <v>857</v>
      </c>
      <c r="CR167" t="s">
        <v>890</v>
      </c>
      <c r="CS167" t="s">
        <v>710</v>
      </c>
      <c r="CT167">
        <v>2</v>
      </c>
      <c r="CU167" t="s">
        <v>117</v>
      </c>
      <c r="CV167">
        <v>0</v>
      </c>
      <c r="CW167" t="s">
        <v>273</v>
      </c>
      <c r="CX167" t="s">
        <v>1161</v>
      </c>
      <c r="CY167" t="s">
        <v>711</v>
      </c>
      <c r="CZ167" t="s">
        <v>1162</v>
      </c>
      <c r="DA167" t="s">
        <v>117</v>
      </c>
      <c r="DB167">
        <v>0</v>
      </c>
      <c r="DC167" t="s">
        <v>373</v>
      </c>
      <c r="DD167" s="133">
        <v>43528.50209490741</v>
      </c>
      <c r="DE167" s="134">
        <v>25570</v>
      </c>
      <c r="DF167" s="134">
        <v>43529</v>
      </c>
      <c r="DG167" s="134">
        <v>43529</v>
      </c>
      <c r="DH167" s="133">
        <v>43528.607499999998</v>
      </c>
      <c r="DI167" s="134">
        <v>25570</v>
      </c>
      <c r="DJ167" t="s">
        <v>712</v>
      </c>
      <c r="DK167" t="s">
        <v>713</v>
      </c>
      <c r="DL167" t="s">
        <v>713</v>
      </c>
      <c r="DM167" t="s">
        <v>713</v>
      </c>
      <c r="DN167" t="s">
        <v>715</v>
      </c>
      <c r="DO167" t="s">
        <v>714</v>
      </c>
      <c r="DP167" t="s">
        <v>117</v>
      </c>
      <c r="DQ167" t="s">
        <v>1343</v>
      </c>
      <c r="DR167" s="133">
        <v>43528.502314814818</v>
      </c>
      <c r="DS167">
        <v>10861</v>
      </c>
      <c r="DT167" s="133">
        <v>43528.607499999998</v>
      </c>
      <c r="DU167">
        <v>10862</v>
      </c>
      <c r="DV167" s="133">
        <v>43528.611250000002</v>
      </c>
      <c r="DW167">
        <v>-508090000</v>
      </c>
      <c r="DX167" t="s">
        <v>715</v>
      </c>
      <c r="DY167">
        <v>2053</v>
      </c>
    </row>
    <row r="168" spans="1:129" x14ac:dyDescent="0.2">
      <c r="A168">
        <v>160</v>
      </c>
      <c r="B168" t="s">
        <v>874</v>
      </c>
      <c r="C168">
        <v>31012</v>
      </c>
      <c r="D168" t="s">
        <v>1160</v>
      </c>
      <c r="E168">
        <v>1</v>
      </c>
      <c r="F168">
        <v>20226455</v>
      </c>
      <c r="G168">
        <v>0</v>
      </c>
      <c r="H168" t="s">
        <v>847</v>
      </c>
      <c r="I168" s="133">
        <v>43529.25</v>
      </c>
      <c r="J168">
        <v>891</v>
      </c>
      <c r="K168">
        <v>891</v>
      </c>
      <c r="L168">
        <v>10</v>
      </c>
      <c r="M168">
        <v>10</v>
      </c>
      <c r="N168">
        <v>0</v>
      </c>
      <c r="O168">
        <v>72</v>
      </c>
      <c r="P168" t="s">
        <v>973</v>
      </c>
      <c r="Q168" t="s">
        <v>117</v>
      </c>
      <c r="R168" t="s">
        <v>117</v>
      </c>
      <c r="S168" t="s">
        <v>117</v>
      </c>
      <c r="T168" t="s">
        <v>117</v>
      </c>
      <c r="U168">
        <v>2</v>
      </c>
      <c r="V168">
        <v>4</v>
      </c>
      <c r="W168">
        <v>4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>
        <v>0</v>
      </c>
      <c r="AE168">
        <v>0</v>
      </c>
      <c r="AF168" t="s">
        <v>1011</v>
      </c>
      <c r="AG168">
        <v>3</v>
      </c>
      <c r="AH168">
        <v>3</v>
      </c>
      <c r="AI168">
        <v>0</v>
      </c>
      <c r="AJ168">
        <v>1</v>
      </c>
      <c r="AK168">
        <v>1</v>
      </c>
      <c r="AL168">
        <v>0</v>
      </c>
      <c r="AM168">
        <v>0</v>
      </c>
      <c r="AN168">
        <v>0</v>
      </c>
      <c r="AO168">
        <v>0</v>
      </c>
      <c r="AP168">
        <v>0</v>
      </c>
      <c r="AQ168">
        <v>0</v>
      </c>
      <c r="AR168">
        <v>0</v>
      </c>
      <c r="AS168">
        <v>0</v>
      </c>
      <c r="AT168">
        <v>0</v>
      </c>
      <c r="AU168">
        <v>0</v>
      </c>
      <c r="AV168">
        <v>0</v>
      </c>
      <c r="AW168">
        <v>0</v>
      </c>
      <c r="AX168">
        <v>0</v>
      </c>
      <c r="AY168">
        <v>0</v>
      </c>
      <c r="AZ168">
        <v>0</v>
      </c>
      <c r="BA168">
        <v>0</v>
      </c>
      <c r="BB168">
        <v>0</v>
      </c>
      <c r="BC168">
        <v>0</v>
      </c>
      <c r="BD168">
        <v>0</v>
      </c>
      <c r="BE168">
        <v>197</v>
      </c>
      <c r="BF168">
        <v>197</v>
      </c>
      <c r="BG168">
        <v>0</v>
      </c>
      <c r="BH168">
        <v>197</v>
      </c>
      <c r="BI168">
        <v>0</v>
      </c>
      <c r="BJ168">
        <v>158</v>
      </c>
      <c r="BK168">
        <v>0</v>
      </c>
      <c r="BL168">
        <v>158</v>
      </c>
      <c r="BM168">
        <v>39</v>
      </c>
      <c r="BN168">
        <v>0</v>
      </c>
      <c r="BO168">
        <v>39</v>
      </c>
      <c r="BP168">
        <v>0</v>
      </c>
      <c r="BQ168">
        <v>0</v>
      </c>
      <c r="BR168">
        <v>0</v>
      </c>
      <c r="BS168">
        <v>0</v>
      </c>
      <c r="BT168">
        <v>0</v>
      </c>
      <c r="BU168">
        <v>0</v>
      </c>
      <c r="BV168">
        <v>0</v>
      </c>
      <c r="BW168">
        <v>0</v>
      </c>
      <c r="BX168">
        <v>0</v>
      </c>
      <c r="BY168">
        <v>0</v>
      </c>
      <c r="BZ168">
        <v>0</v>
      </c>
      <c r="CA168">
        <v>0</v>
      </c>
      <c r="CB168">
        <v>0</v>
      </c>
      <c r="CC168">
        <v>0</v>
      </c>
      <c r="CD168">
        <v>0</v>
      </c>
      <c r="CE168">
        <v>0</v>
      </c>
      <c r="CF168">
        <v>0</v>
      </c>
      <c r="CG168">
        <v>0</v>
      </c>
      <c r="CH168">
        <v>1565.19</v>
      </c>
      <c r="CI168">
        <v>556.79999999999995</v>
      </c>
      <c r="CJ168" t="s">
        <v>1011</v>
      </c>
      <c r="CK168" t="s">
        <v>117</v>
      </c>
      <c r="CL168" t="s">
        <v>1011</v>
      </c>
      <c r="CM168" t="s">
        <v>117</v>
      </c>
      <c r="CN168">
        <v>0</v>
      </c>
      <c r="CO168">
        <v>1003</v>
      </c>
      <c r="CP168" t="s">
        <v>709</v>
      </c>
      <c r="CQ168" t="s">
        <v>857</v>
      </c>
      <c r="CR168" t="s">
        <v>890</v>
      </c>
      <c r="CS168" t="s">
        <v>710</v>
      </c>
      <c r="CT168">
        <v>0</v>
      </c>
      <c r="CU168" t="s">
        <v>117</v>
      </c>
      <c r="CV168">
        <v>0</v>
      </c>
      <c r="CW168" t="s">
        <v>273</v>
      </c>
      <c r="CX168" t="s">
        <v>1161</v>
      </c>
      <c r="CY168" t="s">
        <v>711</v>
      </c>
      <c r="CZ168" t="s">
        <v>1162</v>
      </c>
      <c r="DA168" t="s">
        <v>117</v>
      </c>
      <c r="DB168">
        <v>0</v>
      </c>
      <c r="DC168" t="s">
        <v>373</v>
      </c>
      <c r="DD168" s="133">
        <v>43528.50209490741</v>
      </c>
      <c r="DE168" s="134">
        <v>25570</v>
      </c>
      <c r="DF168" s="134">
        <v>43529</v>
      </c>
      <c r="DG168" s="134">
        <v>43529</v>
      </c>
      <c r="DH168" s="133">
        <v>43528.607499999998</v>
      </c>
      <c r="DI168" s="134">
        <v>25570</v>
      </c>
      <c r="DJ168" t="s">
        <v>712</v>
      </c>
      <c r="DK168" t="s">
        <v>713</v>
      </c>
      <c r="DL168" t="s">
        <v>713</v>
      </c>
      <c r="DM168" t="s">
        <v>713</v>
      </c>
      <c r="DN168" t="s">
        <v>715</v>
      </c>
      <c r="DO168" t="s">
        <v>714</v>
      </c>
      <c r="DP168" t="s">
        <v>117</v>
      </c>
      <c r="DQ168" t="s">
        <v>1343</v>
      </c>
      <c r="DR168" s="133">
        <v>43528.502314814818</v>
      </c>
      <c r="DS168">
        <v>10861</v>
      </c>
      <c r="DT168" s="133">
        <v>43528.607499999998</v>
      </c>
      <c r="DU168">
        <v>10862</v>
      </c>
      <c r="DV168" s="133">
        <v>43528.611250000002</v>
      </c>
      <c r="DW168">
        <v>-508090000</v>
      </c>
      <c r="DX168" t="s">
        <v>715</v>
      </c>
      <c r="DY168">
        <v>2007</v>
      </c>
    </row>
    <row r="169" spans="1:129" x14ac:dyDescent="0.2">
      <c r="A169">
        <v>156</v>
      </c>
      <c r="B169" t="s">
        <v>874</v>
      </c>
      <c r="C169">
        <v>31012</v>
      </c>
      <c r="D169" t="s">
        <v>1160</v>
      </c>
      <c r="E169">
        <v>1</v>
      </c>
      <c r="F169">
        <v>20226454</v>
      </c>
      <c r="G169">
        <v>0</v>
      </c>
      <c r="H169" t="s">
        <v>847</v>
      </c>
      <c r="I169" s="133">
        <v>43529.25</v>
      </c>
      <c r="J169">
        <v>891</v>
      </c>
      <c r="K169">
        <v>891</v>
      </c>
      <c r="L169">
        <v>10</v>
      </c>
      <c r="M169">
        <v>10</v>
      </c>
      <c r="N169">
        <v>0</v>
      </c>
      <c r="O169">
        <v>7201</v>
      </c>
      <c r="P169" t="s">
        <v>1028</v>
      </c>
      <c r="Q169" t="s">
        <v>117</v>
      </c>
      <c r="R169" t="s">
        <v>117</v>
      </c>
      <c r="S169" t="s">
        <v>117</v>
      </c>
      <c r="T169" t="s">
        <v>117</v>
      </c>
      <c r="U169">
        <v>1</v>
      </c>
      <c r="V169">
        <v>19</v>
      </c>
      <c r="W169">
        <v>19</v>
      </c>
      <c r="X169">
        <v>6</v>
      </c>
      <c r="Y169">
        <v>6</v>
      </c>
      <c r="Z169">
        <v>0</v>
      </c>
      <c r="AA169">
        <v>0</v>
      </c>
      <c r="AB169">
        <v>0</v>
      </c>
      <c r="AC169">
        <v>0</v>
      </c>
      <c r="AD169">
        <v>0</v>
      </c>
      <c r="AE169">
        <v>0</v>
      </c>
      <c r="AF169" t="s">
        <v>1011</v>
      </c>
      <c r="AG169">
        <v>10</v>
      </c>
      <c r="AH169">
        <v>10</v>
      </c>
      <c r="AI169">
        <v>0</v>
      </c>
      <c r="AJ169">
        <v>0</v>
      </c>
      <c r="AK169">
        <v>0</v>
      </c>
      <c r="AL169">
        <v>0</v>
      </c>
      <c r="AM169">
        <v>2</v>
      </c>
      <c r="AN169">
        <v>2</v>
      </c>
      <c r="AO169">
        <v>0</v>
      </c>
      <c r="AP169">
        <v>1</v>
      </c>
      <c r="AQ169">
        <v>1</v>
      </c>
      <c r="AR169">
        <v>0</v>
      </c>
      <c r="AS169">
        <v>6</v>
      </c>
      <c r="AT169">
        <v>6</v>
      </c>
      <c r="AU169">
        <v>6</v>
      </c>
      <c r="AV169">
        <v>0</v>
      </c>
      <c r="AW169">
        <v>0</v>
      </c>
      <c r="AX169">
        <v>0</v>
      </c>
      <c r="AY169">
        <v>0</v>
      </c>
      <c r="AZ169">
        <v>0</v>
      </c>
      <c r="BA169">
        <v>0</v>
      </c>
      <c r="BB169">
        <v>0</v>
      </c>
      <c r="BC169">
        <v>0</v>
      </c>
      <c r="BD169">
        <v>0</v>
      </c>
      <c r="BE169">
        <v>447</v>
      </c>
      <c r="BF169">
        <v>447</v>
      </c>
      <c r="BG169">
        <v>6</v>
      </c>
      <c r="BH169">
        <v>441</v>
      </c>
      <c r="BI169">
        <v>0</v>
      </c>
      <c r="BJ169">
        <v>395</v>
      </c>
      <c r="BK169">
        <v>0</v>
      </c>
      <c r="BL169">
        <v>395</v>
      </c>
      <c r="BM169">
        <v>0</v>
      </c>
      <c r="BN169">
        <v>0</v>
      </c>
      <c r="BO169">
        <v>0</v>
      </c>
      <c r="BP169">
        <v>44</v>
      </c>
      <c r="BQ169">
        <v>0</v>
      </c>
      <c r="BR169">
        <v>44</v>
      </c>
      <c r="BS169">
        <v>2</v>
      </c>
      <c r="BT169">
        <v>0</v>
      </c>
      <c r="BU169">
        <v>2</v>
      </c>
      <c r="BV169">
        <v>6</v>
      </c>
      <c r="BW169">
        <v>6</v>
      </c>
      <c r="BX169">
        <v>0</v>
      </c>
      <c r="BY169">
        <v>0</v>
      </c>
      <c r="BZ169">
        <v>0</v>
      </c>
      <c r="CA169">
        <v>0</v>
      </c>
      <c r="CB169">
        <v>0</v>
      </c>
      <c r="CC169">
        <v>0</v>
      </c>
      <c r="CD169">
        <v>0</v>
      </c>
      <c r="CE169">
        <v>0</v>
      </c>
      <c r="CF169">
        <v>0</v>
      </c>
      <c r="CG169">
        <v>0</v>
      </c>
      <c r="CH169">
        <v>4921.46</v>
      </c>
      <c r="CI169">
        <v>9880.32</v>
      </c>
      <c r="CJ169" t="s">
        <v>1011</v>
      </c>
      <c r="CK169" t="s">
        <v>117</v>
      </c>
      <c r="CL169" t="s">
        <v>1011</v>
      </c>
      <c r="CM169" t="s">
        <v>117</v>
      </c>
      <c r="CN169">
        <v>0</v>
      </c>
      <c r="CO169">
        <v>1003</v>
      </c>
      <c r="CP169" t="s">
        <v>709</v>
      </c>
      <c r="CQ169" t="s">
        <v>857</v>
      </c>
      <c r="CR169" t="s">
        <v>890</v>
      </c>
      <c r="CS169" t="s">
        <v>710</v>
      </c>
      <c r="CT169">
        <v>4</v>
      </c>
      <c r="CU169" t="s">
        <v>117</v>
      </c>
      <c r="CV169">
        <v>0</v>
      </c>
      <c r="CW169" t="s">
        <v>273</v>
      </c>
      <c r="CX169" t="s">
        <v>1161</v>
      </c>
      <c r="CY169" t="s">
        <v>711</v>
      </c>
      <c r="CZ169" t="s">
        <v>1162</v>
      </c>
      <c r="DA169" t="s">
        <v>117</v>
      </c>
      <c r="DB169">
        <v>0</v>
      </c>
      <c r="DC169" t="s">
        <v>373</v>
      </c>
      <c r="DD169" s="133">
        <v>43528.50209490741</v>
      </c>
      <c r="DE169" s="134">
        <v>25570</v>
      </c>
      <c r="DF169" s="134">
        <v>43529</v>
      </c>
      <c r="DG169" s="134">
        <v>43529</v>
      </c>
      <c r="DH169" s="133">
        <v>43528.607499999998</v>
      </c>
      <c r="DI169" s="134">
        <v>25570</v>
      </c>
      <c r="DJ169" t="s">
        <v>712</v>
      </c>
      <c r="DK169" t="s">
        <v>713</v>
      </c>
      <c r="DL169" t="s">
        <v>713</v>
      </c>
      <c r="DM169" t="s">
        <v>713</v>
      </c>
      <c r="DN169" t="s">
        <v>715</v>
      </c>
      <c r="DO169" t="s">
        <v>714</v>
      </c>
      <c r="DP169" t="s">
        <v>117</v>
      </c>
      <c r="DQ169" t="s">
        <v>1343</v>
      </c>
      <c r="DR169" s="133">
        <v>43528.502314814818</v>
      </c>
      <c r="DS169">
        <v>10861</v>
      </c>
      <c r="DT169" s="133">
        <v>43528.607499999998</v>
      </c>
      <c r="DU169">
        <v>10862</v>
      </c>
      <c r="DV169" s="133">
        <v>43528.611250000002</v>
      </c>
      <c r="DW169">
        <v>-508090000</v>
      </c>
      <c r="DX169" t="s">
        <v>715</v>
      </c>
      <c r="DY169">
        <v>2067</v>
      </c>
    </row>
    <row r="170" spans="1:129" x14ac:dyDescent="0.2">
      <c r="A170">
        <v>148</v>
      </c>
      <c r="B170" t="s">
        <v>874</v>
      </c>
      <c r="C170">
        <v>31017</v>
      </c>
      <c r="D170" t="s">
        <v>1223</v>
      </c>
      <c r="E170">
        <v>1</v>
      </c>
      <c r="F170">
        <v>20226458</v>
      </c>
      <c r="G170">
        <v>0</v>
      </c>
      <c r="H170" t="s">
        <v>847</v>
      </c>
      <c r="I170" s="133">
        <v>43529.208333333336</v>
      </c>
      <c r="J170">
        <v>739</v>
      </c>
      <c r="K170">
        <v>739</v>
      </c>
      <c r="L170">
        <v>3</v>
      </c>
      <c r="M170">
        <v>3</v>
      </c>
      <c r="N170">
        <v>0</v>
      </c>
      <c r="O170">
        <v>73</v>
      </c>
      <c r="P170" t="s">
        <v>975</v>
      </c>
      <c r="Q170" t="s">
        <v>117</v>
      </c>
      <c r="R170" t="s">
        <v>117</v>
      </c>
      <c r="S170" t="s">
        <v>117</v>
      </c>
      <c r="T170" t="s">
        <v>117</v>
      </c>
      <c r="U170">
        <v>2</v>
      </c>
      <c r="V170">
        <v>25</v>
      </c>
      <c r="W170">
        <v>25</v>
      </c>
      <c r="X170">
        <v>3</v>
      </c>
      <c r="Y170">
        <v>3</v>
      </c>
      <c r="Z170">
        <v>0</v>
      </c>
      <c r="AA170">
        <v>0</v>
      </c>
      <c r="AB170">
        <v>0</v>
      </c>
      <c r="AC170">
        <v>0</v>
      </c>
      <c r="AD170">
        <v>0</v>
      </c>
      <c r="AE170">
        <v>0</v>
      </c>
      <c r="AF170" t="s">
        <v>942</v>
      </c>
      <c r="AG170">
        <v>20</v>
      </c>
      <c r="AH170">
        <v>20</v>
      </c>
      <c r="AI170">
        <v>0</v>
      </c>
      <c r="AJ170">
        <v>1</v>
      </c>
      <c r="AK170">
        <v>1</v>
      </c>
      <c r="AL170">
        <v>0</v>
      </c>
      <c r="AM170">
        <v>1</v>
      </c>
      <c r="AN170">
        <v>1</v>
      </c>
      <c r="AO170">
        <v>0</v>
      </c>
      <c r="AP170">
        <v>0</v>
      </c>
      <c r="AQ170">
        <v>0</v>
      </c>
      <c r="AR170">
        <v>0</v>
      </c>
      <c r="AS170">
        <v>3</v>
      </c>
      <c r="AT170">
        <v>3</v>
      </c>
      <c r="AU170">
        <v>3</v>
      </c>
      <c r="AV170">
        <v>0</v>
      </c>
      <c r="AW170">
        <v>0</v>
      </c>
      <c r="AX170">
        <v>0</v>
      </c>
      <c r="AY170">
        <v>0</v>
      </c>
      <c r="AZ170">
        <v>0</v>
      </c>
      <c r="BA170">
        <v>0</v>
      </c>
      <c r="BB170">
        <v>0</v>
      </c>
      <c r="BC170">
        <v>0</v>
      </c>
      <c r="BD170">
        <v>0</v>
      </c>
      <c r="BE170">
        <v>649</v>
      </c>
      <c r="BF170">
        <v>649</v>
      </c>
      <c r="BG170">
        <v>3</v>
      </c>
      <c r="BH170">
        <v>646</v>
      </c>
      <c r="BI170">
        <v>0</v>
      </c>
      <c r="BJ170">
        <v>641</v>
      </c>
      <c r="BK170">
        <v>0</v>
      </c>
      <c r="BL170">
        <v>641</v>
      </c>
      <c r="BM170">
        <v>4</v>
      </c>
      <c r="BN170">
        <v>0</v>
      </c>
      <c r="BO170">
        <v>4</v>
      </c>
      <c r="BP170">
        <v>1</v>
      </c>
      <c r="BQ170">
        <v>0</v>
      </c>
      <c r="BR170">
        <v>1</v>
      </c>
      <c r="BS170">
        <v>0</v>
      </c>
      <c r="BT170">
        <v>0</v>
      </c>
      <c r="BU170">
        <v>0</v>
      </c>
      <c r="BV170">
        <v>3</v>
      </c>
      <c r="BW170">
        <v>3</v>
      </c>
      <c r="BX170">
        <v>0</v>
      </c>
      <c r="BY170">
        <v>0</v>
      </c>
      <c r="BZ170">
        <v>0</v>
      </c>
      <c r="CA170">
        <v>0</v>
      </c>
      <c r="CB170">
        <v>0</v>
      </c>
      <c r="CC170">
        <v>0</v>
      </c>
      <c r="CD170">
        <v>0</v>
      </c>
      <c r="CE170">
        <v>0</v>
      </c>
      <c r="CF170">
        <v>0</v>
      </c>
      <c r="CG170">
        <v>0</v>
      </c>
      <c r="CH170">
        <v>5421.56</v>
      </c>
      <c r="CI170">
        <v>6980.16</v>
      </c>
      <c r="CJ170" t="s">
        <v>942</v>
      </c>
      <c r="CK170" t="s">
        <v>117</v>
      </c>
      <c r="CL170" t="s">
        <v>942</v>
      </c>
      <c r="CM170" t="s">
        <v>117</v>
      </c>
      <c r="CN170">
        <v>0</v>
      </c>
      <c r="CO170">
        <v>1003</v>
      </c>
      <c r="CP170" t="s">
        <v>709</v>
      </c>
      <c r="CQ170" t="s">
        <v>857</v>
      </c>
      <c r="CR170" t="s">
        <v>890</v>
      </c>
      <c r="CS170" t="s">
        <v>710</v>
      </c>
      <c r="CT170">
        <v>2</v>
      </c>
      <c r="CU170" t="s">
        <v>117</v>
      </c>
      <c r="CV170">
        <v>0</v>
      </c>
      <c r="CW170" t="s">
        <v>279</v>
      </c>
      <c r="CX170" t="s">
        <v>1224</v>
      </c>
      <c r="CY170" t="s">
        <v>711</v>
      </c>
      <c r="CZ170" t="s">
        <v>1052</v>
      </c>
      <c r="DA170" t="s">
        <v>117</v>
      </c>
      <c r="DB170">
        <v>0</v>
      </c>
      <c r="DC170" t="s">
        <v>252</v>
      </c>
      <c r="DD170" s="133">
        <v>43528.504155092596</v>
      </c>
      <c r="DE170" s="134">
        <v>25570</v>
      </c>
      <c r="DF170" s="134">
        <v>43529</v>
      </c>
      <c r="DG170" s="134">
        <v>43529</v>
      </c>
      <c r="DH170" s="133">
        <v>43528.607488425929</v>
      </c>
      <c r="DI170" s="134">
        <v>25570</v>
      </c>
      <c r="DJ170" t="s">
        <v>712</v>
      </c>
      <c r="DK170" t="s">
        <v>713</v>
      </c>
      <c r="DL170" t="s">
        <v>713</v>
      </c>
      <c r="DM170" t="s">
        <v>713</v>
      </c>
      <c r="DN170" t="s">
        <v>715</v>
      </c>
      <c r="DO170" t="s">
        <v>714</v>
      </c>
      <c r="DP170" t="s">
        <v>117</v>
      </c>
      <c r="DQ170" t="s">
        <v>1332</v>
      </c>
      <c r="DR170" s="133">
        <v>43528.504351851851</v>
      </c>
      <c r="DS170">
        <v>10861</v>
      </c>
      <c r="DT170" s="133">
        <v>43528.607488425929</v>
      </c>
      <c r="DU170">
        <v>10862</v>
      </c>
      <c r="DV170" s="133">
        <v>43528.610185185185</v>
      </c>
      <c r="DW170">
        <v>-508090000</v>
      </c>
      <c r="DX170" t="s">
        <v>715</v>
      </c>
      <c r="DY170">
        <v>2008</v>
      </c>
    </row>
    <row r="171" spans="1:129" x14ac:dyDescent="0.2">
      <c r="A171">
        <v>141</v>
      </c>
      <c r="B171" t="s">
        <v>874</v>
      </c>
      <c r="C171">
        <v>31017</v>
      </c>
      <c r="D171" t="s">
        <v>1223</v>
      </c>
      <c r="E171">
        <v>1</v>
      </c>
      <c r="F171">
        <v>20226457</v>
      </c>
      <c r="G171">
        <v>0</v>
      </c>
      <c r="H171" t="s">
        <v>847</v>
      </c>
      <c r="I171" s="133">
        <v>43529.208333333336</v>
      </c>
      <c r="J171">
        <v>739</v>
      </c>
      <c r="K171">
        <v>739</v>
      </c>
      <c r="L171">
        <v>3</v>
      </c>
      <c r="M171">
        <v>3</v>
      </c>
      <c r="N171">
        <v>0</v>
      </c>
      <c r="O171">
        <v>7301</v>
      </c>
      <c r="P171" t="s">
        <v>976</v>
      </c>
      <c r="Q171" t="s">
        <v>117</v>
      </c>
      <c r="R171" t="s">
        <v>117</v>
      </c>
      <c r="S171" t="s">
        <v>117</v>
      </c>
      <c r="T171" t="s">
        <v>117</v>
      </c>
      <c r="U171">
        <v>1</v>
      </c>
      <c r="V171">
        <v>28</v>
      </c>
      <c r="W171">
        <v>28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>
        <v>0</v>
      </c>
      <c r="AE171">
        <v>0</v>
      </c>
      <c r="AF171" t="s">
        <v>942</v>
      </c>
      <c r="AG171">
        <v>27</v>
      </c>
      <c r="AH171">
        <v>27</v>
      </c>
      <c r="AI171">
        <v>0</v>
      </c>
      <c r="AJ171">
        <v>1</v>
      </c>
      <c r="AK171">
        <v>1</v>
      </c>
      <c r="AL171">
        <v>0</v>
      </c>
      <c r="AM171">
        <v>0</v>
      </c>
      <c r="AN171">
        <v>0</v>
      </c>
      <c r="AO171">
        <v>0</v>
      </c>
      <c r="AP171">
        <v>0</v>
      </c>
      <c r="AQ171">
        <v>0</v>
      </c>
      <c r="AR171">
        <v>0</v>
      </c>
      <c r="AS171">
        <v>0</v>
      </c>
      <c r="AT171">
        <v>0</v>
      </c>
      <c r="AU171">
        <v>0</v>
      </c>
      <c r="AV171">
        <v>0</v>
      </c>
      <c r="AW171">
        <v>0</v>
      </c>
      <c r="AX171">
        <v>0</v>
      </c>
      <c r="AY171">
        <v>0</v>
      </c>
      <c r="AZ171">
        <v>0</v>
      </c>
      <c r="BA171">
        <v>0</v>
      </c>
      <c r="BB171">
        <v>0</v>
      </c>
      <c r="BC171">
        <v>0</v>
      </c>
      <c r="BD171">
        <v>0</v>
      </c>
      <c r="BE171">
        <v>1102</v>
      </c>
      <c r="BF171">
        <v>1102</v>
      </c>
      <c r="BG171">
        <v>0</v>
      </c>
      <c r="BH171">
        <v>1102</v>
      </c>
      <c r="BI171">
        <v>0</v>
      </c>
      <c r="BJ171">
        <v>1077</v>
      </c>
      <c r="BK171">
        <v>0</v>
      </c>
      <c r="BL171">
        <v>1077</v>
      </c>
      <c r="BM171">
        <v>25</v>
      </c>
      <c r="BN171">
        <v>0</v>
      </c>
      <c r="BO171">
        <v>25</v>
      </c>
      <c r="BP171">
        <v>0</v>
      </c>
      <c r="BQ171">
        <v>0</v>
      </c>
      <c r="BR171">
        <v>0</v>
      </c>
      <c r="BS171">
        <v>0</v>
      </c>
      <c r="BT171">
        <v>0</v>
      </c>
      <c r="BU171">
        <v>0</v>
      </c>
      <c r="BV171">
        <v>0</v>
      </c>
      <c r="BW171">
        <v>0</v>
      </c>
      <c r="BX171">
        <v>0</v>
      </c>
      <c r="BY171">
        <v>0</v>
      </c>
      <c r="BZ171">
        <v>0</v>
      </c>
      <c r="CA171">
        <v>0</v>
      </c>
      <c r="CB171">
        <v>0</v>
      </c>
      <c r="CC171">
        <v>0</v>
      </c>
      <c r="CD171">
        <v>0</v>
      </c>
      <c r="CE171">
        <v>0</v>
      </c>
      <c r="CF171">
        <v>0</v>
      </c>
      <c r="CG171">
        <v>0</v>
      </c>
      <c r="CH171">
        <v>7914.1</v>
      </c>
      <c r="CI171">
        <v>3897.6</v>
      </c>
      <c r="CJ171" t="s">
        <v>942</v>
      </c>
      <c r="CK171" t="s">
        <v>117</v>
      </c>
      <c r="CL171" t="s">
        <v>942</v>
      </c>
      <c r="CM171" t="s">
        <v>117</v>
      </c>
      <c r="CN171">
        <v>0</v>
      </c>
      <c r="CO171">
        <v>1003</v>
      </c>
      <c r="CP171" t="s">
        <v>709</v>
      </c>
      <c r="CQ171" t="s">
        <v>857</v>
      </c>
      <c r="CR171" t="s">
        <v>890</v>
      </c>
      <c r="CS171" t="s">
        <v>710</v>
      </c>
      <c r="CT171">
        <v>0</v>
      </c>
      <c r="CU171" t="s">
        <v>117</v>
      </c>
      <c r="CV171">
        <v>0</v>
      </c>
      <c r="CW171" t="s">
        <v>279</v>
      </c>
      <c r="CX171" t="s">
        <v>1224</v>
      </c>
      <c r="CY171" t="s">
        <v>711</v>
      </c>
      <c r="CZ171" t="s">
        <v>1052</v>
      </c>
      <c r="DA171" t="s">
        <v>117</v>
      </c>
      <c r="DB171">
        <v>0</v>
      </c>
      <c r="DC171" t="s">
        <v>252</v>
      </c>
      <c r="DD171" s="133">
        <v>43528.504155092596</v>
      </c>
      <c r="DE171" s="134">
        <v>25570</v>
      </c>
      <c r="DF171" s="134">
        <v>43529</v>
      </c>
      <c r="DG171" s="134">
        <v>43529</v>
      </c>
      <c r="DH171" s="133">
        <v>43528.607488425929</v>
      </c>
      <c r="DI171" s="134">
        <v>25570</v>
      </c>
      <c r="DJ171" t="s">
        <v>712</v>
      </c>
      <c r="DK171" t="s">
        <v>713</v>
      </c>
      <c r="DL171" t="s">
        <v>713</v>
      </c>
      <c r="DM171" t="s">
        <v>713</v>
      </c>
      <c r="DN171" t="s">
        <v>715</v>
      </c>
      <c r="DO171" t="s">
        <v>714</v>
      </c>
      <c r="DP171" t="s">
        <v>117</v>
      </c>
      <c r="DQ171" t="s">
        <v>1332</v>
      </c>
      <c r="DR171" s="133">
        <v>43528.504351851851</v>
      </c>
      <c r="DS171">
        <v>10861</v>
      </c>
      <c r="DT171" s="133">
        <v>43528.607488425929</v>
      </c>
      <c r="DU171">
        <v>10862</v>
      </c>
      <c r="DV171" s="133">
        <v>43528.610185185185</v>
      </c>
      <c r="DW171">
        <v>-508090000</v>
      </c>
      <c r="DX171" t="s">
        <v>715</v>
      </c>
      <c r="DY171">
        <v>2068</v>
      </c>
    </row>
    <row r="172" spans="1:129" x14ac:dyDescent="0.2">
      <c r="A172">
        <v>192</v>
      </c>
      <c r="B172" t="s">
        <v>874</v>
      </c>
      <c r="C172">
        <v>31021</v>
      </c>
      <c r="D172" t="s">
        <v>1195</v>
      </c>
      <c r="E172">
        <v>1</v>
      </c>
      <c r="F172">
        <v>20226462</v>
      </c>
      <c r="G172">
        <v>0</v>
      </c>
      <c r="H172" t="s">
        <v>847</v>
      </c>
      <c r="I172" s="133">
        <v>43529.416666666664</v>
      </c>
      <c r="J172">
        <v>1236</v>
      </c>
      <c r="K172">
        <v>1236</v>
      </c>
      <c r="L172">
        <v>0</v>
      </c>
      <c r="M172">
        <v>0</v>
      </c>
      <c r="N172">
        <v>0</v>
      </c>
      <c r="O172">
        <v>64</v>
      </c>
      <c r="P172" t="s">
        <v>958</v>
      </c>
      <c r="Q172" t="s">
        <v>117</v>
      </c>
      <c r="R172" t="s">
        <v>117</v>
      </c>
      <c r="S172" t="s">
        <v>117</v>
      </c>
      <c r="T172" t="s">
        <v>117</v>
      </c>
      <c r="U172">
        <v>2</v>
      </c>
      <c r="V172">
        <v>23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>
        <v>0</v>
      </c>
      <c r="AE172">
        <v>0</v>
      </c>
      <c r="AF172" t="s">
        <v>1011</v>
      </c>
      <c r="AG172">
        <v>20</v>
      </c>
      <c r="AH172">
        <v>0</v>
      </c>
      <c r="AI172">
        <v>0</v>
      </c>
      <c r="AJ172">
        <v>0</v>
      </c>
      <c r="AK172">
        <v>0</v>
      </c>
      <c r="AL172">
        <v>0</v>
      </c>
      <c r="AM172">
        <v>3</v>
      </c>
      <c r="AN172">
        <v>0</v>
      </c>
      <c r="AO172">
        <v>0</v>
      </c>
      <c r="AP172">
        <v>0</v>
      </c>
      <c r="AQ172">
        <v>0</v>
      </c>
      <c r="AR172">
        <v>0</v>
      </c>
      <c r="AS172">
        <v>0</v>
      </c>
      <c r="AT172">
        <v>0</v>
      </c>
      <c r="AU172">
        <v>0</v>
      </c>
      <c r="AV172">
        <v>0</v>
      </c>
      <c r="AW172">
        <v>0</v>
      </c>
      <c r="AX172">
        <v>0</v>
      </c>
      <c r="AY172">
        <v>0</v>
      </c>
      <c r="AZ172">
        <v>0</v>
      </c>
      <c r="BA172">
        <v>0</v>
      </c>
      <c r="BB172">
        <v>0</v>
      </c>
      <c r="BC172">
        <v>0</v>
      </c>
      <c r="BD172">
        <v>0</v>
      </c>
      <c r="BE172">
        <v>478</v>
      </c>
      <c r="BF172">
        <v>0</v>
      </c>
      <c r="BG172">
        <v>0</v>
      </c>
      <c r="BH172">
        <v>478</v>
      </c>
      <c r="BI172">
        <v>0</v>
      </c>
      <c r="BJ172">
        <v>454</v>
      </c>
      <c r="BK172">
        <v>0</v>
      </c>
      <c r="BL172">
        <v>454</v>
      </c>
      <c r="BM172">
        <v>0</v>
      </c>
      <c r="BN172">
        <v>0</v>
      </c>
      <c r="BO172">
        <v>0</v>
      </c>
      <c r="BP172">
        <v>24</v>
      </c>
      <c r="BQ172">
        <v>0</v>
      </c>
      <c r="BR172">
        <v>24</v>
      </c>
      <c r="BS172">
        <v>0</v>
      </c>
      <c r="BT172">
        <v>0</v>
      </c>
      <c r="BU172">
        <v>0</v>
      </c>
      <c r="BV172">
        <v>0</v>
      </c>
      <c r="BW172">
        <v>0</v>
      </c>
      <c r="BX172">
        <v>0</v>
      </c>
      <c r="BY172">
        <v>0</v>
      </c>
      <c r="BZ172">
        <v>0</v>
      </c>
      <c r="CA172">
        <v>0</v>
      </c>
      <c r="CB172">
        <v>0</v>
      </c>
      <c r="CC172">
        <v>0</v>
      </c>
      <c r="CD172">
        <v>0</v>
      </c>
      <c r="CE172">
        <v>0</v>
      </c>
      <c r="CF172">
        <v>0</v>
      </c>
      <c r="CG172">
        <v>0</v>
      </c>
      <c r="CH172">
        <v>3093.52</v>
      </c>
      <c r="CI172">
        <v>3201.6</v>
      </c>
      <c r="CJ172" t="s">
        <v>1011</v>
      </c>
      <c r="CK172" t="s">
        <v>117</v>
      </c>
      <c r="CL172" t="s">
        <v>1011</v>
      </c>
      <c r="CM172" t="s">
        <v>117</v>
      </c>
      <c r="CN172">
        <v>0</v>
      </c>
      <c r="CO172">
        <v>1003</v>
      </c>
      <c r="CP172" t="s">
        <v>709</v>
      </c>
      <c r="CQ172" t="s">
        <v>857</v>
      </c>
      <c r="CR172" t="s">
        <v>890</v>
      </c>
      <c r="CS172" t="s">
        <v>710</v>
      </c>
      <c r="CT172">
        <v>0</v>
      </c>
      <c r="CU172" t="s">
        <v>117</v>
      </c>
      <c r="CV172">
        <v>0</v>
      </c>
      <c r="CW172" t="s">
        <v>272</v>
      </c>
      <c r="CX172" t="s">
        <v>1196</v>
      </c>
      <c r="CY172" t="s">
        <v>711</v>
      </c>
      <c r="CZ172" t="s">
        <v>1197</v>
      </c>
      <c r="DA172" t="s">
        <v>117</v>
      </c>
      <c r="DB172">
        <v>0</v>
      </c>
      <c r="DC172" t="s">
        <v>862</v>
      </c>
      <c r="DD172" s="133">
        <v>43528.506527777776</v>
      </c>
      <c r="DE172" s="134">
        <v>25570</v>
      </c>
      <c r="DF172" s="134">
        <v>43529</v>
      </c>
      <c r="DG172" s="134">
        <v>43529</v>
      </c>
      <c r="DH172" s="133">
        <v>43528.611400462964</v>
      </c>
      <c r="DI172" s="134">
        <v>25570</v>
      </c>
      <c r="DJ172" t="s">
        <v>712</v>
      </c>
      <c r="DK172" t="s">
        <v>713</v>
      </c>
      <c r="DL172" t="s">
        <v>713</v>
      </c>
      <c r="DM172" t="s">
        <v>713</v>
      </c>
      <c r="DN172" t="s">
        <v>715</v>
      </c>
      <c r="DO172" t="s">
        <v>714</v>
      </c>
      <c r="DP172" t="s">
        <v>117</v>
      </c>
      <c r="DQ172" t="s">
        <v>1366</v>
      </c>
      <c r="DR172" s="133">
        <v>43528.506678240738</v>
      </c>
      <c r="DS172">
        <v>10861</v>
      </c>
      <c r="DT172" s="133">
        <v>43528.611400462964</v>
      </c>
      <c r="DU172">
        <v>10862</v>
      </c>
      <c r="DV172" s="133">
        <v>43528.612488425926</v>
      </c>
      <c r="DW172">
        <v>-501080000</v>
      </c>
      <c r="DX172" t="s">
        <v>715</v>
      </c>
      <c r="DY172">
        <v>2003</v>
      </c>
    </row>
    <row r="173" spans="1:129" x14ac:dyDescent="0.2">
      <c r="A173">
        <v>190</v>
      </c>
      <c r="B173" t="s">
        <v>874</v>
      </c>
      <c r="C173">
        <v>31021</v>
      </c>
      <c r="D173" t="s">
        <v>1195</v>
      </c>
      <c r="E173">
        <v>1</v>
      </c>
      <c r="F173">
        <v>20226461</v>
      </c>
      <c r="G173">
        <v>0</v>
      </c>
      <c r="H173" t="s">
        <v>847</v>
      </c>
      <c r="I173" s="133">
        <v>43529.416666666664</v>
      </c>
      <c r="J173">
        <v>1236</v>
      </c>
      <c r="K173">
        <v>1236</v>
      </c>
      <c r="L173">
        <v>0</v>
      </c>
      <c r="M173">
        <v>0</v>
      </c>
      <c r="N173">
        <v>0</v>
      </c>
      <c r="O173">
        <v>65</v>
      </c>
      <c r="P173" t="s">
        <v>869</v>
      </c>
      <c r="Q173" t="s">
        <v>117</v>
      </c>
      <c r="R173" t="s">
        <v>117</v>
      </c>
      <c r="S173" t="s">
        <v>117</v>
      </c>
      <c r="T173" t="s">
        <v>117</v>
      </c>
      <c r="U173">
        <v>1</v>
      </c>
      <c r="V173">
        <v>38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>
        <v>0</v>
      </c>
      <c r="AE173">
        <v>0</v>
      </c>
      <c r="AF173" t="s">
        <v>1011</v>
      </c>
      <c r="AG173">
        <v>33</v>
      </c>
      <c r="AH173">
        <v>0</v>
      </c>
      <c r="AI173">
        <v>0</v>
      </c>
      <c r="AJ173">
        <v>2</v>
      </c>
      <c r="AK173">
        <v>0</v>
      </c>
      <c r="AL173">
        <v>0</v>
      </c>
      <c r="AM173">
        <v>3</v>
      </c>
      <c r="AN173">
        <v>0</v>
      </c>
      <c r="AO173">
        <v>0</v>
      </c>
      <c r="AP173">
        <v>0</v>
      </c>
      <c r="AQ173">
        <v>0</v>
      </c>
      <c r="AR173">
        <v>0</v>
      </c>
      <c r="AS173">
        <v>0</v>
      </c>
      <c r="AT173">
        <v>0</v>
      </c>
      <c r="AU173">
        <v>0</v>
      </c>
      <c r="AV173">
        <v>0</v>
      </c>
      <c r="AW173">
        <v>0</v>
      </c>
      <c r="AX173">
        <v>0</v>
      </c>
      <c r="AY173">
        <v>0</v>
      </c>
      <c r="AZ173">
        <v>0</v>
      </c>
      <c r="BA173">
        <v>0</v>
      </c>
      <c r="BB173">
        <v>0</v>
      </c>
      <c r="BC173">
        <v>0</v>
      </c>
      <c r="BD173">
        <v>0</v>
      </c>
      <c r="BE173">
        <v>1433</v>
      </c>
      <c r="BF173">
        <v>0</v>
      </c>
      <c r="BG173">
        <v>0</v>
      </c>
      <c r="BH173">
        <v>1433</v>
      </c>
      <c r="BI173">
        <v>0</v>
      </c>
      <c r="BJ173">
        <v>1305</v>
      </c>
      <c r="BK173">
        <v>0</v>
      </c>
      <c r="BL173">
        <v>1305</v>
      </c>
      <c r="BM173">
        <v>59</v>
      </c>
      <c r="BN173">
        <v>0</v>
      </c>
      <c r="BO173">
        <v>59</v>
      </c>
      <c r="BP173">
        <v>69</v>
      </c>
      <c r="BQ173">
        <v>0</v>
      </c>
      <c r="BR173">
        <v>69</v>
      </c>
      <c r="BS173">
        <v>0</v>
      </c>
      <c r="BT173">
        <v>0</v>
      </c>
      <c r="BU173">
        <v>0</v>
      </c>
      <c r="BV173">
        <v>0</v>
      </c>
      <c r="BW173">
        <v>0</v>
      </c>
      <c r="BX173">
        <v>0</v>
      </c>
      <c r="BY173">
        <v>0</v>
      </c>
      <c r="BZ173">
        <v>0</v>
      </c>
      <c r="CA173">
        <v>0</v>
      </c>
      <c r="CB173">
        <v>0</v>
      </c>
      <c r="CC173">
        <v>0</v>
      </c>
      <c r="CD173">
        <v>0</v>
      </c>
      <c r="CE173">
        <v>0</v>
      </c>
      <c r="CF173">
        <v>0</v>
      </c>
      <c r="CG173">
        <v>0</v>
      </c>
      <c r="CH173">
        <v>8781.5400000000009</v>
      </c>
      <c r="CI173">
        <v>5289.6</v>
      </c>
      <c r="CJ173" t="s">
        <v>1011</v>
      </c>
      <c r="CK173" t="s">
        <v>117</v>
      </c>
      <c r="CL173" t="s">
        <v>1011</v>
      </c>
      <c r="CM173" t="s">
        <v>117</v>
      </c>
      <c r="CN173">
        <v>0</v>
      </c>
      <c r="CO173">
        <v>1003</v>
      </c>
      <c r="CP173" t="s">
        <v>709</v>
      </c>
      <c r="CQ173" t="s">
        <v>857</v>
      </c>
      <c r="CR173" t="s">
        <v>890</v>
      </c>
      <c r="CS173" t="s">
        <v>710</v>
      </c>
      <c r="CT173">
        <v>0</v>
      </c>
      <c r="CU173" t="s">
        <v>117</v>
      </c>
      <c r="CV173">
        <v>0</v>
      </c>
      <c r="CW173" t="s">
        <v>272</v>
      </c>
      <c r="CX173" t="s">
        <v>1196</v>
      </c>
      <c r="CY173" t="s">
        <v>711</v>
      </c>
      <c r="CZ173" t="s">
        <v>1197</v>
      </c>
      <c r="DA173" t="s">
        <v>117</v>
      </c>
      <c r="DB173">
        <v>0</v>
      </c>
      <c r="DC173" t="s">
        <v>862</v>
      </c>
      <c r="DD173" s="133">
        <v>43528.506527777776</v>
      </c>
      <c r="DE173" s="134">
        <v>25570</v>
      </c>
      <c r="DF173" s="134">
        <v>43529</v>
      </c>
      <c r="DG173" s="134">
        <v>43529</v>
      </c>
      <c r="DH173" s="133">
        <v>43528.611400462964</v>
      </c>
      <c r="DI173" s="134">
        <v>25570</v>
      </c>
      <c r="DJ173" t="s">
        <v>712</v>
      </c>
      <c r="DK173" t="s">
        <v>713</v>
      </c>
      <c r="DL173" t="s">
        <v>713</v>
      </c>
      <c r="DM173" t="s">
        <v>713</v>
      </c>
      <c r="DN173" t="s">
        <v>715</v>
      </c>
      <c r="DO173" t="s">
        <v>714</v>
      </c>
      <c r="DP173" t="s">
        <v>117</v>
      </c>
      <c r="DQ173" t="s">
        <v>1366</v>
      </c>
      <c r="DR173" s="133">
        <v>43528.506678240738</v>
      </c>
      <c r="DS173">
        <v>10861</v>
      </c>
      <c r="DT173" s="133">
        <v>43528.611400462964</v>
      </c>
      <c r="DU173">
        <v>10862</v>
      </c>
      <c r="DV173" s="133">
        <v>43528.612488425926</v>
      </c>
      <c r="DW173">
        <v>-501080000</v>
      </c>
      <c r="DX173" t="s">
        <v>715</v>
      </c>
      <c r="DY173">
        <v>2004</v>
      </c>
    </row>
    <row r="174" spans="1:129" x14ac:dyDescent="0.2">
      <c r="A174">
        <v>217</v>
      </c>
      <c r="B174" t="s">
        <v>874</v>
      </c>
      <c r="C174">
        <v>31023</v>
      </c>
      <c r="D174" t="s">
        <v>1203</v>
      </c>
      <c r="E174">
        <v>1</v>
      </c>
      <c r="F174">
        <v>20226464</v>
      </c>
      <c r="G174">
        <v>0</v>
      </c>
      <c r="H174" t="s">
        <v>847</v>
      </c>
      <c r="I174" s="133">
        <v>43529.5</v>
      </c>
      <c r="J174">
        <v>838</v>
      </c>
      <c r="K174">
        <v>838</v>
      </c>
      <c r="L174">
        <v>0</v>
      </c>
      <c r="M174">
        <v>0</v>
      </c>
      <c r="N174">
        <v>0</v>
      </c>
      <c r="O174">
        <v>6502</v>
      </c>
      <c r="P174" t="s">
        <v>964</v>
      </c>
      <c r="Q174" t="s">
        <v>117</v>
      </c>
      <c r="R174" t="s">
        <v>117</v>
      </c>
      <c r="S174" t="s">
        <v>117</v>
      </c>
      <c r="T174" t="s">
        <v>117</v>
      </c>
      <c r="U174">
        <v>2</v>
      </c>
      <c r="V174">
        <v>32</v>
      </c>
      <c r="W174">
        <v>2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>
        <v>0</v>
      </c>
      <c r="AE174">
        <v>0</v>
      </c>
      <c r="AF174" t="s">
        <v>939</v>
      </c>
      <c r="AG174">
        <v>22</v>
      </c>
      <c r="AH174">
        <v>2</v>
      </c>
      <c r="AI174">
        <v>0</v>
      </c>
      <c r="AJ174">
        <v>0</v>
      </c>
      <c r="AK174">
        <v>0</v>
      </c>
      <c r="AL174">
        <v>0</v>
      </c>
      <c r="AM174">
        <v>3</v>
      </c>
      <c r="AN174">
        <v>0</v>
      </c>
      <c r="AO174">
        <v>0</v>
      </c>
      <c r="AP174">
        <v>1</v>
      </c>
      <c r="AQ174">
        <v>0</v>
      </c>
      <c r="AR174">
        <v>0</v>
      </c>
      <c r="AS174">
        <v>6</v>
      </c>
      <c r="AT174">
        <v>0</v>
      </c>
      <c r="AU174">
        <v>0</v>
      </c>
      <c r="AV174">
        <v>0</v>
      </c>
      <c r="AW174">
        <v>0</v>
      </c>
      <c r="AX174">
        <v>0</v>
      </c>
      <c r="AY174">
        <v>0</v>
      </c>
      <c r="AZ174">
        <v>0</v>
      </c>
      <c r="BA174">
        <v>0</v>
      </c>
      <c r="BB174">
        <v>0</v>
      </c>
      <c r="BC174">
        <v>0</v>
      </c>
      <c r="BD174">
        <v>0</v>
      </c>
      <c r="BE174">
        <v>867</v>
      </c>
      <c r="BF174">
        <v>106</v>
      </c>
      <c r="BG174">
        <v>0</v>
      </c>
      <c r="BH174">
        <v>867</v>
      </c>
      <c r="BI174">
        <v>0</v>
      </c>
      <c r="BJ174">
        <v>790</v>
      </c>
      <c r="BK174">
        <v>0</v>
      </c>
      <c r="BL174">
        <v>790</v>
      </c>
      <c r="BM174">
        <v>0</v>
      </c>
      <c r="BN174">
        <v>0</v>
      </c>
      <c r="BO174">
        <v>0</v>
      </c>
      <c r="BP174">
        <v>70</v>
      </c>
      <c r="BQ174">
        <v>0</v>
      </c>
      <c r="BR174">
        <v>70</v>
      </c>
      <c r="BS174">
        <v>1</v>
      </c>
      <c r="BT174">
        <v>0</v>
      </c>
      <c r="BU174">
        <v>1</v>
      </c>
      <c r="BV174">
        <v>6</v>
      </c>
      <c r="BW174">
        <v>0</v>
      </c>
      <c r="BX174">
        <v>6</v>
      </c>
      <c r="BY174">
        <v>0</v>
      </c>
      <c r="BZ174">
        <v>0</v>
      </c>
      <c r="CA174">
        <v>0</v>
      </c>
      <c r="CB174">
        <v>0</v>
      </c>
      <c r="CC174">
        <v>0</v>
      </c>
      <c r="CD174">
        <v>0</v>
      </c>
      <c r="CE174">
        <v>0</v>
      </c>
      <c r="CF174">
        <v>0</v>
      </c>
      <c r="CG174">
        <v>0</v>
      </c>
      <c r="CH174">
        <v>11459.36</v>
      </c>
      <c r="CI174">
        <v>4564.8</v>
      </c>
      <c r="CJ174" t="s">
        <v>939</v>
      </c>
      <c r="CK174" t="s">
        <v>117</v>
      </c>
      <c r="CL174" t="s">
        <v>939</v>
      </c>
      <c r="CM174" t="s">
        <v>117</v>
      </c>
      <c r="CN174">
        <v>0</v>
      </c>
      <c r="CO174">
        <v>1003</v>
      </c>
      <c r="CP174" t="s">
        <v>709</v>
      </c>
      <c r="CQ174" t="s">
        <v>857</v>
      </c>
      <c r="CR174" t="s">
        <v>890</v>
      </c>
      <c r="CS174" t="s">
        <v>710</v>
      </c>
      <c r="CT174">
        <v>4</v>
      </c>
      <c r="CU174" t="s">
        <v>117</v>
      </c>
      <c r="CV174">
        <v>0</v>
      </c>
      <c r="CW174" t="s">
        <v>278</v>
      </c>
      <c r="CX174" t="s">
        <v>1204</v>
      </c>
      <c r="CY174" t="s">
        <v>711</v>
      </c>
      <c r="CZ174" t="s">
        <v>1205</v>
      </c>
      <c r="DA174" t="s">
        <v>117</v>
      </c>
      <c r="DB174">
        <v>0</v>
      </c>
      <c r="DC174" t="s">
        <v>727</v>
      </c>
      <c r="DD174" s="133">
        <v>43528.507581018515</v>
      </c>
      <c r="DE174" s="134">
        <v>25570</v>
      </c>
      <c r="DF174" s="134">
        <v>43529</v>
      </c>
      <c r="DG174" s="134">
        <v>43529</v>
      </c>
      <c r="DH174" s="133">
        <v>43528.61141203704</v>
      </c>
      <c r="DI174" s="134">
        <v>25570</v>
      </c>
      <c r="DJ174" t="s">
        <v>712</v>
      </c>
      <c r="DK174" t="s">
        <v>713</v>
      </c>
      <c r="DL174" t="s">
        <v>713</v>
      </c>
      <c r="DM174" t="s">
        <v>713</v>
      </c>
      <c r="DN174" t="s">
        <v>715</v>
      </c>
      <c r="DO174" t="s">
        <v>714</v>
      </c>
      <c r="DP174" t="s">
        <v>117</v>
      </c>
      <c r="DQ174" t="s">
        <v>1381</v>
      </c>
      <c r="DR174" s="133">
        <v>43528.507731481484</v>
      </c>
      <c r="DS174">
        <v>10861</v>
      </c>
      <c r="DT174" s="133">
        <v>43528.61141203704</v>
      </c>
      <c r="DU174">
        <v>10862</v>
      </c>
      <c r="DV174" s="133">
        <v>43528.612662037034</v>
      </c>
      <c r="DW174">
        <v>-501080000</v>
      </c>
      <c r="DX174" t="s">
        <v>715</v>
      </c>
      <c r="DY174">
        <v>2063</v>
      </c>
    </row>
    <row r="175" spans="1:129" x14ac:dyDescent="0.2">
      <c r="A175">
        <v>210</v>
      </c>
      <c r="B175" t="s">
        <v>874</v>
      </c>
      <c r="C175">
        <v>31023</v>
      </c>
      <c r="D175" t="s">
        <v>1203</v>
      </c>
      <c r="E175">
        <v>1</v>
      </c>
      <c r="F175">
        <v>20226463</v>
      </c>
      <c r="G175">
        <v>0</v>
      </c>
      <c r="H175" t="s">
        <v>847</v>
      </c>
      <c r="I175" s="133">
        <v>43529.5</v>
      </c>
      <c r="J175">
        <v>838</v>
      </c>
      <c r="K175">
        <v>838</v>
      </c>
      <c r="L175">
        <v>0</v>
      </c>
      <c r="M175">
        <v>0</v>
      </c>
      <c r="N175">
        <v>0</v>
      </c>
      <c r="O175">
        <v>6501</v>
      </c>
      <c r="P175" t="s">
        <v>963</v>
      </c>
      <c r="Q175" t="s">
        <v>117</v>
      </c>
      <c r="R175" t="s">
        <v>117</v>
      </c>
      <c r="S175" t="s">
        <v>117</v>
      </c>
      <c r="T175" t="s">
        <v>117</v>
      </c>
      <c r="U175">
        <v>1</v>
      </c>
      <c r="V175">
        <v>13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>
        <v>0</v>
      </c>
      <c r="AE175">
        <v>0</v>
      </c>
      <c r="AF175" t="s">
        <v>939</v>
      </c>
      <c r="AG175">
        <v>10</v>
      </c>
      <c r="AH175">
        <v>0</v>
      </c>
      <c r="AI175">
        <v>0</v>
      </c>
      <c r="AJ175">
        <v>0</v>
      </c>
      <c r="AK175">
        <v>0</v>
      </c>
      <c r="AL175">
        <v>0</v>
      </c>
      <c r="AM175">
        <v>2</v>
      </c>
      <c r="AN175">
        <v>0</v>
      </c>
      <c r="AO175">
        <v>0</v>
      </c>
      <c r="AP175">
        <v>0</v>
      </c>
      <c r="AQ175">
        <v>0</v>
      </c>
      <c r="AR175">
        <v>0</v>
      </c>
      <c r="AS175">
        <v>1</v>
      </c>
      <c r="AT175">
        <v>0</v>
      </c>
      <c r="AU175">
        <v>0</v>
      </c>
      <c r="AV175">
        <v>0</v>
      </c>
      <c r="AW175">
        <v>0</v>
      </c>
      <c r="AX175">
        <v>0</v>
      </c>
      <c r="AY175">
        <v>0</v>
      </c>
      <c r="AZ175">
        <v>0</v>
      </c>
      <c r="BA175">
        <v>0</v>
      </c>
      <c r="BB175">
        <v>0</v>
      </c>
      <c r="BC175">
        <v>0</v>
      </c>
      <c r="BD175">
        <v>0</v>
      </c>
      <c r="BE175">
        <v>520</v>
      </c>
      <c r="BF175">
        <v>0</v>
      </c>
      <c r="BG175">
        <v>0</v>
      </c>
      <c r="BH175">
        <v>520</v>
      </c>
      <c r="BI175">
        <v>0</v>
      </c>
      <c r="BJ175">
        <v>501</v>
      </c>
      <c r="BK175">
        <v>0</v>
      </c>
      <c r="BL175">
        <v>501</v>
      </c>
      <c r="BM175">
        <v>0</v>
      </c>
      <c r="BN175">
        <v>0</v>
      </c>
      <c r="BO175">
        <v>0</v>
      </c>
      <c r="BP175">
        <v>18</v>
      </c>
      <c r="BQ175">
        <v>0</v>
      </c>
      <c r="BR175">
        <v>18</v>
      </c>
      <c r="BS175">
        <v>0</v>
      </c>
      <c r="BT175">
        <v>0</v>
      </c>
      <c r="BU175">
        <v>0</v>
      </c>
      <c r="BV175">
        <v>1</v>
      </c>
      <c r="BW175">
        <v>0</v>
      </c>
      <c r="BX175">
        <v>1</v>
      </c>
      <c r="BY175">
        <v>0</v>
      </c>
      <c r="BZ175">
        <v>0</v>
      </c>
      <c r="CA175">
        <v>0</v>
      </c>
      <c r="CB175">
        <v>0</v>
      </c>
      <c r="CC175">
        <v>0</v>
      </c>
      <c r="CD175">
        <v>0</v>
      </c>
      <c r="CE175">
        <v>0</v>
      </c>
      <c r="CF175">
        <v>0</v>
      </c>
      <c r="CG175">
        <v>0</v>
      </c>
      <c r="CH175">
        <v>3547.22</v>
      </c>
      <c r="CI175">
        <v>1809.6</v>
      </c>
      <c r="CJ175" t="s">
        <v>939</v>
      </c>
      <c r="CK175" t="s">
        <v>117</v>
      </c>
      <c r="CL175" t="s">
        <v>939</v>
      </c>
      <c r="CM175" t="s">
        <v>117</v>
      </c>
      <c r="CN175">
        <v>0</v>
      </c>
      <c r="CO175">
        <v>1003</v>
      </c>
      <c r="CP175" t="s">
        <v>709</v>
      </c>
      <c r="CQ175" t="s">
        <v>857</v>
      </c>
      <c r="CR175" t="s">
        <v>890</v>
      </c>
      <c r="CS175" t="s">
        <v>710</v>
      </c>
      <c r="CT175">
        <v>2</v>
      </c>
      <c r="CU175" t="s">
        <v>117</v>
      </c>
      <c r="CV175">
        <v>0</v>
      </c>
      <c r="CW175" t="s">
        <v>278</v>
      </c>
      <c r="CX175" t="s">
        <v>1204</v>
      </c>
      <c r="CY175" t="s">
        <v>711</v>
      </c>
      <c r="CZ175" t="s">
        <v>1205</v>
      </c>
      <c r="DA175" t="s">
        <v>117</v>
      </c>
      <c r="DB175">
        <v>0</v>
      </c>
      <c r="DC175" t="s">
        <v>727</v>
      </c>
      <c r="DD175" s="133">
        <v>43528.507581018515</v>
      </c>
      <c r="DE175" s="134">
        <v>25570</v>
      </c>
      <c r="DF175" s="134">
        <v>43529</v>
      </c>
      <c r="DG175" s="134">
        <v>43529</v>
      </c>
      <c r="DH175" s="133">
        <v>43528.61141203704</v>
      </c>
      <c r="DI175" s="134">
        <v>25570</v>
      </c>
      <c r="DJ175" t="s">
        <v>712</v>
      </c>
      <c r="DK175" t="s">
        <v>713</v>
      </c>
      <c r="DL175" t="s">
        <v>713</v>
      </c>
      <c r="DM175" t="s">
        <v>713</v>
      </c>
      <c r="DN175" t="s">
        <v>715</v>
      </c>
      <c r="DO175" t="s">
        <v>714</v>
      </c>
      <c r="DP175" t="s">
        <v>117</v>
      </c>
      <c r="DQ175" t="s">
        <v>1381</v>
      </c>
      <c r="DR175" s="133">
        <v>43528.507731481484</v>
      </c>
      <c r="DS175">
        <v>10861</v>
      </c>
      <c r="DT175" s="133">
        <v>43528.61141203704</v>
      </c>
      <c r="DU175">
        <v>10862</v>
      </c>
      <c r="DV175" s="133">
        <v>43528.612662037034</v>
      </c>
      <c r="DW175">
        <v>-501080000</v>
      </c>
      <c r="DX175" t="s">
        <v>715</v>
      </c>
      <c r="DY175">
        <v>2062</v>
      </c>
    </row>
    <row r="176" spans="1:129" x14ac:dyDescent="0.2">
      <c r="A176" t="s">
        <v>716</v>
      </c>
      <c r="B176" t="s">
        <v>117</v>
      </c>
      <c r="C176" t="s">
        <v>117</v>
      </c>
      <c r="D176" t="s">
        <v>117</v>
      </c>
      <c r="E176" t="s">
        <v>117</v>
      </c>
      <c r="F176" t="s">
        <v>117</v>
      </c>
      <c r="G176" t="s">
        <v>117</v>
      </c>
      <c r="H176" t="s">
        <v>117</v>
      </c>
      <c r="I176" t="s">
        <v>117</v>
      </c>
      <c r="J176">
        <v>197512</v>
      </c>
      <c r="K176">
        <v>197512</v>
      </c>
      <c r="L176">
        <v>25194</v>
      </c>
      <c r="M176">
        <v>24497</v>
      </c>
      <c r="N176">
        <v>2091</v>
      </c>
      <c r="O176" t="s">
        <v>117</v>
      </c>
      <c r="P176" t="s">
        <v>117</v>
      </c>
      <c r="Q176" t="s">
        <v>117</v>
      </c>
      <c r="R176" t="s">
        <v>117</v>
      </c>
      <c r="S176" t="s">
        <v>117</v>
      </c>
      <c r="T176" t="s">
        <v>117</v>
      </c>
      <c r="U176" t="s">
        <v>117</v>
      </c>
      <c r="V176">
        <v>5861</v>
      </c>
      <c r="W176">
        <v>3778</v>
      </c>
      <c r="X176">
        <v>1464</v>
      </c>
      <c r="Y176">
        <v>518</v>
      </c>
      <c r="Z176">
        <v>495</v>
      </c>
      <c r="AA176">
        <v>148</v>
      </c>
      <c r="AB176">
        <v>685</v>
      </c>
      <c r="AC176">
        <v>484</v>
      </c>
      <c r="AD176">
        <v>484</v>
      </c>
      <c r="AE176">
        <v>190</v>
      </c>
      <c r="AF176" t="s">
        <v>117</v>
      </c>
      <c r="AG176">
        <v>4074</v>
      </c>
      <c r="AH176">
        <v>2545</v>
      </c>
      <c r="AI176">
        <v>509</v>
      </c>
      <c r="AJ176">
        <v>108</v>
      </c>
      <c r="AK176">
        <v>71</v>
      </c>
      <c r="AL176">
        <v>56</v>
      </c>
      <c r="AM176">
        <v>303</v>
      </c>
      <c r="AN176">
        <v>195</v>
      </c>
      <c r="AO176">
        <v>76</v>
      </c>
      <c r="AP176">
        <v>77</v>
      </c>
      <c r="AQ176">
        <v>49</v>
      </c>
      <c r="AR176">
        <v>37</v>
      </c>
      <c r="AS176">
        <v>1256</v>
      </c>
      <c r="AT176">
        <v>893</v>
      </c>
      <c r="AU176">
        <v>776</v>
      </c>
      <c r="AV176">
        <v>0</v>
      </c>
      <c r="AW176">
        <v>0</v>
      </c>
      <c r="AX176">
        <v>0</v>
      </c>
      <c r="AY176">
        <v>0</v>
      </c>
      <c r="AZ176">
        <v>0</v>
      </c>
      <c r="BA176">
        <v>0</v>
      </c>
      <c r="BB176">
        <v>0</v>
      </c>
      <c r="BC176">
        <v>0</v>
      </c>
      <c r="BD176">
        <v>0</v>
      </c>
      <c r="BE176">
        <v>210288.92</v>
      </c>
      <c r="BF176">
        <v>131957.72</v>
      </c>
      <c r="BG176">
        <v>33245.89</v>
      </c>
      <c r="BH176">
        <v>173260.83</v>
      </c>
      <c r="BI176">
        <v>3782.2</v>
      </c>
      <c r="BJ176">
        <v>182268</v>
      </c>
      <c r="BK176">
        <v>22727</v>
      </c>
      <c r="BL176">
        <v>159541</v>
      </c>
      <c r="BM176">
        <v>2941</v>
      </c>
      <c r="BN176">
        <v>1409</v>
      </c>
      <c r="BO176">
        <v>1532</v>
      </c>
      <c r="BP176">
        <v>9073</v>
      </c>
      <c r="BQ176">
        <v>2256</v>
      </c>
      <c r="BR176">
        <v>6817</v>
      </c>
      <c r="BS176">
        <v>120</v>
      </c>
      <c r="BT176">
        <v>52</v>
      </c>
      <c r="BU176">
        <v>68</v>
      </c>
      <c r="BV176">
        <v>11059</v>
      </c>
      <c r="BW176">
        <v>6673</v>
      </c>
      <c r="BX176">
        <v>4386</v>
      </c>
      <c r="BY176">
        <v>0</v>
      </c>
      <c r="BZ176">
        <v>0</v>
      </c>
      <c r="CA176">
        <v>0</v>
      </c>
      <c r="CB176">
        <v>0</v>
      </c>
      <c r="CC176">
        <v>0</v>
      </c>
      <c r="CD176">
        <v>0</v>
      </c>
      <c r="CE176">
        <v>0</v>
      </c>
      <c r="CF176">
        <v>0</v>
      </c>
      <c r="CG176">
        <v>0</v>
      </c>
      <c r="CH176">
        <v>2401487.84</v>
      </c>
      <c r="CI176">
        <v>3107621.04</v>
      </c>
      <c r="CJ176" t="s">
        <v>117</v>
      </c>
      <c r="CK176" t="s">
        <v>117</v>
      </c>
      <c r="CL176" t="s">
        <v>117</v>
      </c>
      <c r="CM176" t="s">
        <v>117</v>
      </c>
      <c r="CN176" t="s">
        <v>117</v>
      </c>
      <c r="CO176" t="s">
        <v>117</v>
      </c>
      <c r="CP176" t="s">
        <v>117</v>
      </c>
      <c r="CQ176" t="s">
        <v>117</v>
      </c>
      <c r="CR176" t="s">
        <v>117</v>
      </c>
      <c r="CS176" t="s">
        <v>117</v>
      </c>
      <c r="CT176" t="s">
        <v>117</v>
      </c>
      <c r="CU176" t="s">
        <v>117</v>
      </c>
      <c r="CV176" t="s">
        <v>117</v>
      </c>
      <c r="CW176" t="s">
        <v>117</v>
      </c>
      <c r="CX176" t="s">
        <v>117</v>
      </c>
      <c r="CY176" t="s">
        <v>117</v>
      </c>
      <c r="CZ176" t="s">
        <v>117</v>
      </c>
      <c r="DA176" t="s">
        <v>117</v>
      </c>
      <c r="DB176" t="s">
        <v>117</v>
      </c>
      <c r="DC176" t="s">
        <v>117</v>
      </c>
      <c r="DD176" t="s">
        <v>117</v>
      </c>
      <c r="DE176" t="s">
        <v>117</v>
      </c>
      <c r="DF176" t="s">
        <v>117</v>
      </c>
      <c r="DG176" t="s">
        <v>117</v>
      </c>
      <c r="DH176" t="s">
        <v>117</v>
      </c>
      <c r="DI176" t="s">
        <v>117</v>
      </c>
      <c r="DJ176" t="s">
        <v>117</v>
      </c>
      <c r="DK176" t="s">
        <v>117</v>
      </c>
      <c r="DL176" t="s">
        <v>117</v>
      </c>
      <c r="DM176" t="s">
        <v>117</v>
      </c>
      <c r="DN176" t="s">
        <v>117</v>
      </c>
      <c r="DO176" t="s">
        <v>117</v>
      </c>
      <c r="DP176" t="s">
        <v>117</v>
      </c>
      <c r="DQ176" t="s">
        <v>117</v>
      </c>
      <c r="DR176" t="s">
        <v>117</v>
      </c>
      <c r="DS176" t="s">
        <v>117</v>
      </c>
      <c r="DT176" t="s">
        <v>117</v>
      </c>
      <c r="DU176" t="s">
        <v>117</v>
      </c>
      <c r="DV176" t="s">
        <v>117</v>
      </c>
      <c r="DW176" t="s">
        <v>117</v>
      </c>
      <c r="DX176" t="s">
        <v>117</v>
      </c>
      <c r="DY176" t="s">
        <v>117</v>
      </c>
    </row>
  </sheetData>
  <sortState ref="A2:DZ235">
    <sortCondition ref="C2:C235"/>
    <sortCondition descending="1" ref="U2:U235"/>
  </sortState>
  <pageMargins left="0.7" right="0.7" top="0.75" bottom="0.75" header="0.3" footer="0.3"/>
  <pageSetup paperSize="8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412"/>
  <sheetViews>
    <sheetView topLeftCell="A391" workbookViewId="0">
      <selection activeCell="B412" sqref="B412"/>
    </sheetView>
  </sheetViews>
  <sheetFormatPr baseColWidth="10" defaultRowHeight="12.75" x14ac:dyDescent="0.2"/>
  <cols>
    <col min="1" max="1" width="29.42578125" style="62" bestFit="1" customWidth="1"/>
    <col min="2" max="2" width="16.5703125" bestFit="1" customWidth="1"/>
  </cols>
  <sheetData>
    <row r="1" spans="1:2" x14ac:dyDescent="0.2">
      <c r="A1" s="113" t="s">
        <v>51</v>
      </c>
      <c r="B1" s="114" t="s">
        <v>393</v>
      </c>
    </row>
    <row r="2" spans="1:2" x14ac:dyDescent="0.2">
      <c r="A2" s="118" t="s">
        <v>588</v>
      </c>
      <c r="B2" s="119" t="s">
        <v>64</v>
      </c>
    </row>
    <row r="3" spans="1:2" x14ac:dyDescent="0.2">
      <c r="A3" s="115" t="s">
        <v>394</v>
      </c>
      <c r="B3" s="116" t="s">
        <v>64</v>
      </c>
    </row>
    <row r="4" spans="1:2" x14ac:dyDescent="0.2">
      <c r="A4" s="115" t="s">
        <v>395</v>
      </c>
      <c r="B4" s="116" t="s">
        <v>64</v>
      </c>
    </row>
    <row r="5" spans="1:2" x14ac:dyDescent="0.2">
      <c r="A5" s="115" t="s">
        <v>396</v>
      </c>
      <c r="B5" s="116" t="s">
        <v>64</v>
      </c>
    </row>
    <row r="6" spans="1:2" x14ac:dyDescent="0.2">
      <c r="A6" s="115" t="s">
        <v>397</v>
      </c>
      <c r="B6" s="116" t="s">
        <v>64</v>
      </c>
    </row>
    <row r="7" spans="1:2" x14ac:dyDescent="0.2">
      <c r="A7" s="115" t="s">
        <v>398</v>
      </c>
      <c r="B7" s="116" t="s">
        <v>64</v>
      </c>
    </row>
    <row r="8" spans="1:2" x14ac:dyDescent="0.2">
      <c r="A8" s="117" t="s">
        <v>399</v>
      </c>
      <c r="B8" s="116" t="s">
        <v>64</v>
      </c>
    </row>
    <row r="9" spans="1:2" x14ac:dyDescent="0.2">
      <c r="A9" s="117" t="s">
        <v>400</v>
      </c>
      <c r="B9" s="116" t="s">
        <v>64</v>
      </c>
    </row>
    <row r="10" spans="1:2" x14ac:dyDescent="0.2">
      <c r="A10" s="117" t="s">
        <v>401</v>
      </c>
      <c r="B10" s="116" t="s">
        <v>64</v>
      </c>
    </row>
    <row r="11" spans="1:2" x14ac:dyDescent="0.2">
      <c r="A11" s="118" t="s">
        <v>184</v>
      </c>
      <c r="B11" s="119" t="s">
        <v>402</v>
      </c>
    </row>
    <row r="12" spans="1:2" x14ac:dyDescent="0.2">
      <c r="A12" s="118" t="s">
        <v>185</v>
      </c>
      <c r="B12" s="119" t="s">
        <v>402</v>
      </c>
    </row>
    <row r="13" spans="1:2" x14ac:dyDescent="0.2">
      <c r="A13" s="118" t="s">
        <v>186</v>
      </c>
      <c r="B13" s="119" t="s">
        <v>402</v>
      </c>
    </row>
    <row r="14" spans="1:2" x14ac:dyDescent="0.2">
      <c r="A14" s="118" t="s">
        <v>187</v>
      </c>
      <c r="B14" s="119" t="s">
        <v>402</v>
      </c>
    </row>
    <row r="15" spans="1:2" x14ac:dyDescent="0.2">
      <c r="A15" s="120" t="s">
        <v>403</v>
      </c>
      <c r="B15" s="119" t="s">
        <v>402</v>
      </c>
    </row>
    <row r="16" spans="1:2" x14ac:dyDescent="0.2">
      <c r="A16" s="118" t="s">
        <v>191</v>
      </c>
      <c r="B16" s="119" t="s">
        <v>64</v>
      </c>
    </row>
    <row r="17" spans="1:2" x14ac:dyDescent="0.2">
      <c r="A17" s="118" t="s">
        <v>345</v>
      </c>
      <c r="B17" s="119" t="s">
        <v>64</v>
      </c>
    </row>
    <row r="18" spans="1:2" x14ac:dyDescent="0.2">
      <c r="A18" s="118" t="s">
        <v>404</v>
      </c>
      <c r="B18" s="119" t="s">
        <v>120</v>
      </c>
    </row>
    <row r="19" spans="1:2" x14ac:dyDescent="0.2">
      <c r="A19" s="118" t="s">
        <v>405</v>
      </c>
      <c r="B19" s="119" t="s">
        <v>120</v>
      </c>
    </row>
    <row r="20" spans="1:2" x14ac:dyDescent="0.2">
      <c r="A20" s="118" t="s">
        <v>406</v>
      </c>
      <c r="B20" s="119" t="s">
        <v>120</v>
      </c>
    </row>
    <row r="21" spans="1:2" x14ac:dyDescent="0.2">
      <c r="A21" s="121" t="s">
        <v>298</v>
      </c>
      <c r="B21" s="119" t="s">
        <v>64</v>
      </c>
    </row>
    <row r="22" spans="1:2" x14ac:dyDescent="0.2">
      <c r="A22" s="118" t="s">
        <v>407</v>
      </c>
      <c r="B22" s="119" t="s">
        <v>64</v>
      </c>
    </row>
    <row r="23" spans="1:2" x14ac:dyDescent="0.2">
      <c r="A23" s="118" t="s">
        <v>166</v>
      </c>
      <c r="B23" s="119" t="s">
        <v>64</v>
      </c>
    </row>
    <row r="24" spans="1:2" x14ac:dyDescent="0.2">
      <c r="A24" s="118" t="s">
        <v>166</v>
      </c>
      <c r="B24" s="119" t="s">
        <v>64</v>
      </c>
    </row>
    <row r="25" spans="1:2" x14ac:dyDescent="0.2">
      <c r="A25" s="117" t="s">
        <v>408</v>
      </c>
      <c r="B25" s="116" t="s">
        <v>64</v>
      </c>
    </row>
    <row r="26" spans="1:2" x14ac:dyDescent="0.2">
      <c r="A26" s="118" t="s">
        <v>409</v>
      </c>
      <c r="B26" s="119" t="s">
        <v>64</v>
      </c>
    </row>
    <row r="27" spans="1:2" x14ac:dyDescent="0.2">
      <c r="A27" s="117" t="s">
        <v>410</v>
      </c>
      <c r="B27" s="116" t="s">
        <v>64</v>
      </c>
    </row>
    <row r="28" spans="1:2" x14ac:dyDescent="0.2">
      <c r="A28" s="117" t="s">
        <v>411</v>
      </c>
      <c r="B28" s="116" t="s">
        <v>64</v>
      </c>
    </row>
    <row r="29" spans="1:2" x14ac:dyDescent="0.2">
      <c r="A29" s="120" t="s">
        <v>412</v>
      </c>
      <c r="B29" s="119" t="s">
        <v>64</v>
      </c>
    </row>
    <row r="30" spans="1:2" x14ac:dyDescent="0.2">
      <c r="A30" s="120" t="s">
        <v>413</v>
      </c>
      <c r="B30" s="119" t="s">
        <v>64</v>
      </c>
    </row>
    <row r="31" spans="1:2" x14ac:dyDescent="0.2">
      <c r="A31" s="118" t="s">
        <v>414</v>
      </c>
      <c r="B31" s="119" t="s">
        <v>64</v>
      </c>
    </row>
    <row r="32" spans="1:2" x14ac:dyDescent="0.2">
      <c r="A32" s="118" t="s">
        <v>415</v>
      </c>
      <c r="B32" s="119" t="s">
        <v>64</v>
      </c>
    </row>
    <row r="33" spans="1:2" x14ac:dyDescent="0.2">
      <c r="A33" s="118" t="s">
        <v>416</v>
      </c>
      <c r="B33" s="119" t="s">
        <v>64</v>
      </c>
    </row>
    <row r="34" spans="1:2" x14ac:dyDescent="0.2">
      <c r="A34" s="118" t="s">
        <v>417</v>
      </c>
      <c r="B34" s="119" t="s">
        <v>64</v>
      </c>
    </row>
    <row r="35" spans="1:2" x14ac:dyDescent="0.2">
      <c r="A35" s="118" t="s">
        <v>361</v>
      </c>
      <c r="B35" s="119" t="s">
        <v>120</v>
      </c>
    </row>
    <row r="36" spans="1:2" x14ac:dyDescent="0.2">
      <c r="A36" s="118" t="s">
        <v>418</v>
      </c>
      <c r="B36" s="119" t="s">
        <v>120</v>
      </c>
    </row>
    <row r="37" spans="1:2" x14ac:dyDescent="0.2">
      <c r="A37" s="118" t="s">
        <v>419</v>
      </c>
      <c r="B37" s="119" t="s">
        <v>120</v>
      </c>
    </row>
    <row r="38" spans="1:2" x14ac:dyDescent="0.2">
      <c r="A38" s="118" t="s">
        <v>597</v>
      </c>
      <c r="B38" s="119" t="s">
        <v>120</v>
      </c>
    </row>
    <row r="39" spans="1:2" x14ac:dyDescent="0.2">
      <c r="A39" s="117" t="s">
        <v>420</v>
      </c>
      <c r="B39" s="116" t="s">
        <v>402</v>
      </c>
    </row>
    <row r="40" spans="1:2" x14ac:dyDescent="0.2">
      <c r="A40" s="120" t="s">
        <v>421</v>
      </c>
      <c r="B40" s="116" t="s">
        <v>402</v>
      </c>
    </row>
    <row r="41" spans="1:2" x14ac:dyDescent="0.2">
      <c r="A41" s="117" t="s">
        <v>422</v>
      </c>
      <c r="B41" s="116" t="s">
        <v>402</v>
      </c>
    </row>
    <row r="42" spans="1:2" x14ac:dyDescent="0.2">
      <c r="A42" s="122" t="s">
        <v>423</v>
      </c>
      <c r="B42" s="116" t="s">
        <v>402</v>
      </c>
    </row>
    <row r="43" spans="1:2" x14ac:dyDescent="0.2">
      <c r="A43" s="120" t="s">
        <v>424</v>
      </c>
      <c r="B43" s="116" t="s">
        <v>402</v>
      </c>
    </row>
    <row r="44" spans="1:2" x14ac:dyDescent="0.2">
      <c r="A44" s="117" t="s">
        <v>425</v>
      </c>
      <c r="B44" s="116" t="s">
        <v>402</v>
      </c>
    </row>
    <row r="45" spans="1:2" x14ac:dyDescent="0.2">
      <c r="A45" s="118" t="s">
        <v>353</v>
      </c>
      <c r="B45" s="119" t="s">
        <v>64</v>
      </c>
    </row>
    <row r="46" spans="1:2" x14ac:dyDescent="0.2">
      <c r="A46" s="118" t="s">
        <v>426</v>
      </c>
      <c r="B46" s="119" t="s">
        <v>64</v>
      </c>
    </row>
    <row r="47" spans="1:2" x14ac:dyDescent="0.2">
      <c r="A47" s="120" t="s">
        <v>427</v>
      </c>
      <c r="B47" s="116" t="s">
        <v>402</v>
      </c>
    </row>
    <row r="48" spans="1:2" x14ac:dyDescent="0.2">
      <c r="A48" s="117" t="s">
        <v>321</v>
      </c>
      <c r="B48" s="116" t="s">
        <v>64</v>
      </c>
    </row>
    <row r="49" spans="1:2" x14ac:dyDescent="0.2">
      <c r="A49" s="118" t="s">
        <v>100</v>
      </c>
      <c r="B49" s="119" t="s">
        <v>64</v>
      </c>
    </row>
    <row r="50" spans="1:2" x14ac:dyDescent="0.2">
      <c r="A50" s="118" t="s">
        <v>131</v>
      </c>
      <c r="B50" s="119" t="s">
        <v>64</v>
      </c>
    </row>
    <row r="51" spans="1:2" x14ac:dyDescent="0.2">
      <c r="A51" s="118" t="s">
        <v>101</v>
      </c>
      <c r="B51" s="119" t="s">
        <v>64</v>
      </c>
    </row>
    <row r="52" spans="1:2" x14ac:dyDescent="0.2">
      <c r="A52" s="118" t="s">
        <v>102</v>
      </c>
      <c r="B52" s="119" t="s">
        <v>64</v>
      </c>
    </row>
    <row r="53" spans="1:2" x14ac:dyDescent="0.2">
      <c r="A53" s="118" t="s">
        <v>113</v>
      </c>
      <c r="B53" s="119" t="s">
        <v>64</v>
      </c>
    </row>
    <row r="54" spans="1:2" x14ac:dyDescent="0.2">
      <c r="A54" s="118" t="s">
        <v>114</v>
      </c>
      <c r="B54" s="119" t="s">
        <v>64</v>
      </c>
    </row>
    <row r="55" spans="1:2" x14ac:dyDescent="0.2">
      <c r="A55" s="118" t="s">
        <v>103</v>
      </c>
      <c r="B55" s="119" t="s">
        <v>64</v>
      </c>
    </row>
    <row r="56" spans="1:2" x14ac:dyDescent="0.2">
      <c r="A56" s="118" t="s">
        <v>104</v>
      </c>
      <c r="B56" s="119" t="s">
        <v>64</v>
      </c>
    </row>
    <row r="57" spans="1:2" x14ac:dyDescent="0.2">
      <c r="A57" s="118" t="s">
        <v>129</v>
      </c>
      <c r="B57" s="119" t="s">
        <v>64</v>
      </c>
    </row>
    <row r="58" spans="1:2" x14ac:dyDescent="0.2">
      <c r="A58" s="118" t="s">
        <v>130</v>
      </c>
      <c r="B58" s="119" t="s">
        <v>64</v>
      </c>
    </row>
    <row r="59" spans="1:2" x14ac:dyDescent="0.2">
      <c r="A59" s="118" t="s">
        <v>105</v>
      </c>
      <c r="B59" s="119" t="s">
        <v>120</v>
      </c>
    </row>
    <row r="60" spans="1:2" x14ac:dyDescent="0.2">
      <c r="A60" s="118" t="s">
        <v>106</v>
      </c>
      <c r="B60" s="119" t="s">
        <v>120</v>
      </c>
    </row>
    <row r="61" spans="1:2" x14ac:dyDescent="0.2">
      <c r="A61" s="118" t="s">
        <v>107</v>
      </c>
      <c r="B61" s="119" t="s">
        <v>120</v>
      </c>
    </row>
    <row r="62" spans="1:2" x14ac:dyDescent="0.2">
      <c r="A62" s="118" t="s">
        <v>108</v>
      </c>
      <c r="B62" s="119" t="s">
        <v>120</v>
      </c>
    </row>
    <row r="63" spans="1:2" x14ac:dyDescent="0.2">
      <c r="A63" s="118" t="s">
        <v>109</v>
      </c>
      <c r="B63" s="119" t="s">
        <v>120</v>
      </c>
    </row>
    <row r="64" spans="1:2" x14ac:dyDescent="0.2">
      <c r="A64" s="118" t="s">
        <v>282</v>
      </c>
      <c r="B64" s="119" t="s">
        <v>120</v>
      </c>
    </row>
    <row r="65" spans="1:2" x14ac:dyDescent="0.2">
      <c r="A65" s="118" t="s">
        <v>283</v>
      </c>
      <c r="B65" s="119" t="s">
        <v>120</v>
      </c>
    </row>
    <row r="66" spans="1:2" x14ac:dyDescent="0.2">
      <c r="A66" s="118" t="s">
        <v>286</v>
      </c>
      <c r="B66" s="119" t="s">
        <v>120</v>
      </c>
    </row>
    <row r="67" spans="1:2" x14ac:dyDescent="0.2">
      <c r="A67" s="118" t="s">
        <v>251</v>
      </c>
      <c r="B67" s="119" t="s">
        <v>64</v>
      </c>
    </row>
    <row r="68" spans="1:2" x14ac:dyDescent="0.2">
      <c r="A68" s="115" t="s">
        <v>428</v>
      </c>
      <c r="B68" s="116" t="s">
        <v>64</v>
      </c>
    </row>
    <row r="69" spans="1:2" x14ac:dyDescent="0.2">
      <c r="A69" s="115" t="s">
        <v>429</v>
      </c>
      <c r="B69" s="116" t="s">
        <v>64</v>
      </c>
    </row>
    <row r="70" spans="1:2" x14ac:dyDescent="0.2">
      <c r="A70" s="118" t="s">
        <v>429</v>
      </c>
      <c r="B70" s="119" t="s">
        <v>64</v>
      </c>
    </row>
    <row r="71" spans="1:2" x14ac:dyDescent="0.2">
      <c r="A71" s="115" t="s">
        <v>430</v>
      </c>
      <c r="B71" s="116" t="s">
        <v>64</v>
      </c>
    </row>
    <row r="72" spans="1:2" x14ac:dyDescent="0.2">
      <c r="A72" s="118" t="s">
        <v>430</v>
      </c>
      <c r="B72" s="119" t="s">
        <v>64</v>
      </c>
    </row>
    <row r="73" spans="1:2" x14ac:dyDescent="0.2">
      <c r="A73" s="115" t="s">
        <v>431</v>
      </c>
      <c r="B73" s="116" t="s">
        <v>64</v>
      </c>
    </row>
    <row r="74" spans="1:2" x14ac:dyDescent="0.2">
      <c r="A74" s="118" t="s">
        <v>431</v>
      </c>
      <c r="B74" s="119" t="s">
        <v>64</v>
      </c>
    </row>
    <row r="75" spans="1:2" x14ac:dyDescent="0.2">
      <c r="A75" s="115" t="s">
        <v>432</v>
      </c>
      <c r="B75" s="116" t="s">
        <v>64</v>
      </c>
    </row>
    <row r="76" spans="1:2" x14ac:dyDescent="0.2">
      <c r="A76" s="118" t="s">
        <v>432</v>
      </c>
      <c r="B76" s="119" t="s">
        <v>64</v>
      </c>
    </row>
    <row r="77" spans="1:2" x14ac:dyDescent="0.2">
      <c r="A77" s="118" t="s">
        <v>433</v>
      </c>
      <c r="B77" s="119" t="s">
        <v>64</v>
      </c>
    </row>
    <row r="78" spans="1:2" x14ac:dyDescent="0.2">
      <c r="A78" s="118" t="s">
        <v>434</v>
      </c>
      <c r="B78" s="119" t="s">
        <v>64</v>
      </c>
    </row>
    <row r="79" spans="1:2" x14ac:dyDescent="0.2">
      <c r="A79" s="118" t="s">
        <v>435</v>
      </c>
      <c r="B79" s="119" t="s">
        <v>64</v>
      </c>
    </row>
    <row r="80" spans="1:2" x14ac:dyDescent="0.2">
      <c r="A80" s="118" t="s">
        <v>436</v>
      </c>
      <c r="B80" s="119" t="s">
        <v>64</v>
      </c>
    </row>
    <row r="81" spans="1:2" x14ac:dyDescent="0.2">
      <c r="A81" s="118" t="s">
        <v>437</v>
      </c>
      <c r="B81" s="119" t="s">
        <v>64</v>
      </c>
    </row>
    <row r="82" spans="1:2" x14ac:dyDescent="0.2">
      <c r="A82" s="118" t="s">
        <v>438</v>
      </c>
      <c r="B82" s="119" t="s">
        <v>64</v>
      </c>
    </row>
    <row r="83" spans="1:2" x14ac:dyDescent="0.2">
      <c r="A83" s="115" t="s">
        <v>439</v>
      </c>
      <c r="B83" s="116" t="s">
        <v>64</v>
      </c>
    </row>
    <row r="84" spans="1:2" x14ac:dyDescent="0.2">
      <c r="A84" s="118" t="s">
        <v>440</v>
      </c>
      <c r="B84" s="119" t="s">
        <v>64</v>
      </c>
    </row>
    <row r="85" spans="1:2" x14ac:dyDescent="0.2">
      <c r="A85" s="118" t="s">
        <v>441</v>
      </c>
      <c r="B85" s="119" t="s">
        <v>64</v>
      </c>
    </row>
    <row r="86" spans="1:2" x14ac:dyDescent="0.2">
      <c r="A86" s="118" t="s">
        <v>442</v>
      </c>
      <c r="B86" s="119" t="s">
        <v>64</v>
      </c>
    </row>
    <row r="87" spans="1:2" x14ac:dyDescent="0.2">
      <c r="A87" s="118" t="s">
        <v>443</v>
      </c>
      <c r="B87" s="119" t="s">
        <v>64</v>
      </c>
    </row>
    <row r="88" spans="1:2" x14ac:dyDescent="0.2">
      <c r="A88" s="118" t="s">
        <v>444</v>
      </c>
      <c r="B88" s="119" t="s">
        <v>64</v>
      </c>
    </row>
    <row r="89" spans="1:2" x14ac:dyDescent="0.2">
      <c r="A89" s="118" t="s">
        <v>445</v>
      </c>
      <c r="B89" s="119" t="s">
        <v>64</v>
      </c>
    </row>
    <row r="90" spans="1:2" x14ac:dyDescent="0.2">
      <c r="A90" s="115" t="s">
        <v>446</v>
      </c>
      <c r="B90" s="116" t="s">
        <v>64</v>
      </c>
    </row>
    <row r="91" spans="1:2" x14ac:dyDescent="0.2">
      <c r="A91" s="115" t="s">
        <v>447</v>
      </c>
      <c r="B91" s="116" t="s">
        <v>64</v>
      </c>
    </row>
    <row r="92" spans="1:2" x14ac:dyDescent="0.2">
      <c r="A92" s="115" t="s">
        <v>448</v>
      </c>
      <c r="B92" s="116" t="s">
        <v>64</v>
      </c>
    </row>
    <row r="93" spans="1:2" x14ac:dyDescent="0.2">
      <c r="A93" s="122" t="s">
        <v>449</v>
      </c>
      <c r="B93" s="116" t="s">
        <v>64</v>
      </c>
    </row>
    <row r="94" spans="1:2" x14ac:dyDescent="0.2">
      <c r="A94" s="122" t="s">
        <v>449</v>
      </c>
      <c r="B94" s="116" t="s">
        <v>64</v>
      </c>
    </row>
    <row r="95" spans="1:2" x14ac:dyDescent="0.2">
      <c r="A95" s="122" t="s">
        <v>450</v>
      </c>
      <c r="B95" s="116" t="s">
        <v>64</v>
      </c>
    </row>
    <row r="96" spans="1:2" x14ac:dyDescent="0.2">
      <c r="A96" s="122" t="s">
        <v>450</v>
      </c>
      <c r="B96" s="116" t="s">
        <v>64</v>
      </c>
    </row>
    <row r="97" spans="1:2" x14ac:dyDescent="0.2">
      <c r="A97" s="122" t="s">
        <v>451</v>
      </c>
      <c r="B97" s="116" t="s">
        <v>64</v>
      </c>
    </row>
    <row r="98" spans="1:2" x14ac:dyDescent="0.2">
      <c r="A98" s="115" t="s">
        <v>451</v>
      </c>
      <c r="B98" s="116" t="s">
        <v>64</v>
      </c>
    </row>
    <row r="99" spans="1:2" x14ac:dyDescent="0.2">
      <c r="A99" s="115" t="s">
        <v>452</v>
      </c>
      <c r="B99" s="116" t="s">
        <v>64</v>
      </c>
    </row>
    <row r="100" spans="1:2" x14ac:dyDescent="0.2">
      <c r="A100" s="117" t="s">
        <v>453</v>
      </c>
      <c r="B100" s="116" t="s">
        <v>120</v>
      </c>
    </row>
    <row r="101" spans="1:2" x14ac:dyDescent="0.2">
      <c r="A101" s="122" t="s">
        <v>454</v>
      </c>
      <c r="B101" s="116" t="s">
        <v>120</v>
      </c>
    </row>
    <row r="102" spans="1:2" x14ac:dyDescent="0.2">
      <c r="A102" s="117" t="s">
        <v>455</v>
      </c>
      <c r="B102" s="116" t="s">
        <v>120</v>
      </c>
    </row>
    <row r="103" spans="1:2" x14ac:dyDescent="0.2">
      <c r="A103" s="122" t="s">
        <v>456</v>
      </c>
      <c r="B103" s="116" t="s">
        <v>120</v>
      </c>
    </row>
    <row r="104" spans="1:2" x14ac:dyDescent="0.2">
      <c r="A104" s="117" t="s">
        <v>457</v>
      </c>
      <c r="B104" s="116" t="s">
        <v>120</v>
      </c>
    </row>
    <row r="105" spans="1:2" x14ac:dyDescent="0.2">
      <c r="A105" s="117" t="s">
        <v>458</v>
      </c>
      <c r="B105" s="116" t="s">
        <v>120</v>
      </c>
    </row>
    <row r="106" spans="1:2" x14ac:dyDescent="0.2">
      <c r="A106" s="117" t="s">
        <v>459</v>
      </c>
      <c r="B106" s="116" t="s">
        <v>120</v>
      </c>
    </row>
    <row r="107" spans="1:2" x14ac:dyDescent="0.2">
      <c r="A107" s="120" t="s">
        <v>460</v>
      </c>
      <c r="B107" s="119" t="s">
        <v>120</v>
      </c>
    </row>
    <row r="108" spans="1:2" x14ac:dyDescent="0.2">
      <c r="A108" s="120" t="s">
        <v>461</v>
      </c>
      <c r="B108" s="119" t="s">
        <v>120</v>
      </c>
    </row>
    <row r="109" spans="1:2" x14ac:dyDescent="0.2">
      <c r="A109" s="120" t="s">
        <v>462</v>
      </c>
      <c r="B109" s="119" t="s">
        <v>120</v>
      </c>
    </row>
    <row r="110" spans="1:2" x14ac:dyDescent="0.2">
      <c r="A110" s="118" t="s">
        <v>167</v>
      </c>
      <c r="B110" s="119" t="s">
        <v>120</v>
      </c>
    </row>
    <row r="111" spans="1:2" x14ac:dyDescent="0.2">
      <c r="A111" s="118" t="s">
        <v>182</v>
      </c>
      <c r="B111" s="119" t="s">
        <v>402</v>
      </c>
    </row>
    <row r="112" spans="1:2" x14ac:dyDescent="0.2">
      <c r="A112" s="118" t="s">
        <v>183</v>
      </c>
      <c r="B112" s="119" t="s">
        <v>402</v>
      </c>
    </row>
    <row r="113" spans="1:2" x14ac:dyDescent="0.2">
      <c r="A113" s="117" t="s">
        <v>463</v>
      </c>
      <c r="B113" s="116" t="s">
        <v>402</v>
      </c>
    </row>
    <row r="114" spans="1:2" x14ac:dyDescent="0.2">
      <c r="A114" s="122" t="s">
        <v>464</v>
      </c>
      <c r="B114" s="116" t="s">
        <v>402</v>
      </c>
    </row>
    <row r="115" spans="1:2" x14ac:dyDescent="0.2">
      <c r="A115" s="117" t="s">
        <v>465</v>
      </c>
      <c r="B115" s="116" t="s">
        <v>402</v>
      </c>
    </row>
    <row r="116" spans="1:2" x14ac:dyDescent="0.2">
      <c r="A116" s="117" t="s">
        <v>466</v>
      </c>
      <c r="B116" s="116" t="s">
        <v>402</v>
      </c>
    </row>
    <row r="117" spans="1:2" x14ac:dyDescent="0.2">
      <c r="A117" s="118" t="s">
        <v>348</v>
      </c>
      <c r="B117" s="119" t="s">
        <v>64</v>
      </c>
    </row>
    <row r="118" spans="1:2" x14ac:dyDescent="0.2">
      <c r="A118" s="118" t="s">
        <v>360</v>
      </c>
      <c r="B118" s="119" t="s">
        <v>120</v>
      </c>
    </row>
    <row r="119" spans="1:2" x14ac:dyDescent="0.2">
      <c r="A119" s="122" t="s">
        <v>467</v>
      </c>
      <c r="B119" s="116" t="s">
        <v>64</v>
      </c>
    </row>
    <row r="120" spans="1:2" x14ac:dyDescent="0.2">
      <c r="A120" s="120" t="s">
        <v>468</v>
      </c>
      <c r="B120" s="119" t="s">
        <v>64</v>
      </c>
    </row>
    <row r="121" spans="1:2" x14ac:dyDescent="0.2">
      <c r="A121" s="120" t="s">
        <v>469</v>
      </c>
      <c r="B121" s="119" t="s">
        <v>120</v>
      </c>
    </row>
    <row r="122" spans="1:2" x14ac:dyDescent="0.2">
      <c r="A122" s="120" t="s">
        <v>281</v>
      </c>
      <c r="B122" s="119" t="s">
        <v>120</v>
      </c>
    </row>
    <row r="123" spans="1:2" x14ac:dyDescent="0.2">
      <c r="A123" s="120" t="s">
        <v>392</v>
      </c>
      <c r="B123" s="119" t="s">
        <v>120</v>
      </c>
    </row>
    <row r="124" spans="1:2" x14ac:dyDescent="0.2">
      <c r="A124" s="120" t="s">
        <v>470</v>
      </c>
      <c r="B124" s="119" t="s">
        <v>120</v>
      </c>
    </row>
    <row r="125" spans="1:2" x14ac:dyDescent="0.2">
      <c r="A125" s="117" t="s">
        <v>471</v>
      </c>
      <c r="B125" s="116" t="s">
        <v>402</v>
      </c>
    </row>
    <row r="126" spans="1:2" x14ac:dyDescent="0.2">
      <c r="A126" s="117" t="s">
        <v>472</v>
      </c>
      <c r="B126" s="116" t="s">
        <v>402</v>
      </c>
    </row>
    <row r="127" spans="1:2" x14ac:dyDescent="0.2">
      <c r="A127" s="118" t="s">
        <v>179</v>
      </c>
      <c r="B127" s="119" t="s">
        <v>120</v>
      </c>
    </row>
    <row r="128" spans="1:2" x14ac:dyDescent="0.2">
      <c r="A128" s="118" t="s">
        <v>339</v>
      </c>
      <c r="B128" s="119" t="s">
        <v>120</v>
      </c>
    </row>
    <row r="129" spans="1:2" x14ac:dyDescent="0.2">
      <c r="A129" s="118" t="s">
        <v>340</v>
      </c>
      <c r="B129" s="119" t="s">
        <v>120</v>
      </c>
    </row>
    <row r="130" spans="1:2" x14ac:dyDescent="0.2">
      <c r="A130" s="118" t="s">
        <v>343</v>
      </c>
      <c r="B130" s="119" t="s">
        <v>120</v>
      </c>
    </row>
    <row r="131" spans="1:2" x14ac:dyDescent="0.2">
      <c r="A131" s="118" t="s">
        <v>349</v>
      </c>
      <c r="B131" s="119" t="s">
        <v>120</v>
      </c>
    </row>
    <row r="132" spans="1:2" x14ac:dyDescent="0.2">
      <c r="A132" s="118" t="s">
        <v>356</v>
      </c>
      <c r="B132" s="119" t="s">
        <v>120</v>
      </c>
    </row>
    <row r="133" spans="1:2" x14ac:dyDescent="0.2">
      <c r="A133" s="118" t="s">
        <v>364</v>
      </c>
      <c r="B133" s="119" t="s">
        <v>120</v>
      </c>
    </row>
    <row r="134" spans="1:2" x14ac:dyDescent="0.2">
      <c r="A134" s="118" t="s">
        <v>365</v>
      </c>
      <c r="B134" s="119" t="s">
        <v>120</v>
      </c>
    </row>
    <row r="135" spans="1:2" x14ac:dyDescent="0.2">
      <c r="A135" s="118" t="s">
        <v>473</v>
      </c>
      <c r="B135" s="119" t="s">
        <v>120</v>
      </c>
    </row>
    <row r="136" spans="1:2" x14ac:dyDescent="0.2">
      <c r="A136" s="118" t="s">
        <v>474</v>
      </c>
      <c r="B136" s="119" t="s">
        <v>120</v>
      </c>
    </row>
    <row r="137" spans="1:2" x14ac:dyDescent="0.2">
      <c r="A137" s="118" t="s">
        <v>287</v>
      </c>
      <c r="B137" s="119" t="s">
        <v>64</v>
      </c>
    </row>
    <row r="138" spans="1:2" x14ac:dyDescent="0.2">
      <c r="A138" s="118" t="s">
        <v>161</v>
      </c>
      <c r="B138" s="119" t="s">
        <v>64</v>
      </c>
    </row>
    <row r="139" spans="1:2" x14ac:dyDescent="0.2">
      <c r="A139" s="123" t="s">
        <v>475</v>
      </c>
      <c r="B139" s="119" t="s">
        <v>64</v>
      </c>
    </row>
    <row r="140" spans="1:2" x14ac:dyDescent="0.2">
      <c r="A140" s="123" t="s">
        <v>476</v>
      </c>
      <c r="B140" s="119" t="s">
        <v>64</v>
      </c>
    </row>
    <row r="141" spans="1:2" x14ac:dyDescent="0.2">
      <c r="A141" s="123" t="s">
        <v>380</v>
      </c>
      <c r="B141" s="119" t="s">
        <v>64</v>
      </c>
    </row>
    <row r="142" spans="1:2" x14ac:dyDescent="0.2">
      <c r="A142" s="121" t="s">
        <v>357</v>
      </c>
      <c r="B142" s="119" t="s">
        <v>64</v>
      </c>
    </row>
    <row r="143" spans="1:2" x14ac:dyDescent="0.2">
      <c r="A143" s="120" t="s">
        <v>477</v>
      </c>
      <c r="B143" s="119" t="s">
        <v>64</v>
      </c>
    </row>
    <row r="144" spans="1:2" x14ac:dyDescent="0.2">
      <c r="A144" s="115" t="s">
        <v>478</v>
      </c>
      <c r="B144" s="116" t="s">
        <v>64</v>
      </c>
    </row>
    <row r="145" spans="1:2" x14ac:dyDescent="0.2">
      <c r="A145" s="122" t="s">
        <v>479</v>
      </c>
      <c r="B145" s="116" t="s">
        <v>64</v>
      </c>
    </row>
    <row r="146" spans="1:2" x14ac:dyDescent="0.2">
      <c r="A146" s="115" t="s">
        <v>379</v>
      </c>
      <c r="B146" s="116" t="s">
        <v>64</v>
      </c>
    </row>
    <row r="147" spans="1:2" x14ac:dyDescent="0.2">
      <c r="A147" s="115" t="s">
        <v>480</v>
      </c>
      <c r="B147" s="116" t="s">
        <v>64</v>
      </c>
    </row>
    <row r="148" spans="1:2" x14ac:dyDescent="0.2">
      <c r="A148" s="115" t="s">
        <v>481</v>
      </c>
      <c r="B148" s="116" t="s">
        <v>64</v>
      </c>
    </row>
    <row r="149" spans="1:2" x14ac:dyDescent="0.2">
      <c r="A149" s="115" t="s">
        <v>482</v>
      </c>
      <c r="B149" s="116" t="s">
        <v>64</v>
      </c>
    </row>
    <row r="150" spans="1:2" x14ac:dyDescent="0.2">
      <c r="A150" s="120" t="s">
        <v>376</v>
      </c>
      <c r="B150" s="119" t="s">
        <v>64</v>
      </c>
    </row>
    <row r="151" spans="1:2" x14ac:dyDescent="0.2">
      <c r="A151" s="120" t="s">
        <v>483</v>
      </c>
      <c r="B151" s="119" t="s">
        <v>64</v>
      </c>
    </row>
    <row r="152" spans="1:2" x14ac:dyDescent="0.2">
      <c r="A152" s="120" t="s">
        <v>370</v>
      </c>
      <c r="B152" s="119" t="s">
        <v>64</v>
      </c>
    </row>
    <row r="153" spans="1:2" x14ac:dyDescent="0.2">
      <c r="A153" s="120" t="s">
        <v>363</v>
      </c>
      <c r="B153" s="119" t="s">
        <v>64</v>
      </c>
    </row>
    <row r="154" spans="1:2" x14ac:dyDescent="0.2">
      <c r="A154" s="120" t="s">
        <v>484</v>
      </c>
      <c r="B154" s="119" t="s">
        <v>64</v>
      </c>
    </row>
    <row r="155" spans="1:2" x14ac:dyDescent="0.2">
      <c r="A155" s="120" t="s">
        <v>485</v>
      </c>
      <c r="B155" s="116" t="s">
        <v>402</v>
      </c>
    </row>
    <row r="156" spans="1:2" x14ac:dyDescent="0.2">
      <c r="A156" s="117" t="s">
        <v>825</v>
      </c>
      <c r="B156" s="116" t="s">
        <v>402</v>
      </c>
    </row>
    <row r="157" spans="1:2" x14ac:dyDescent="0.2">
      <c r="A157" s="117" t="s">
        <v>599</v>
      </c>
      <c r="B157" s="116" t="s">
        <v>402</v>
      </c>
    </row>
    <row r="158" spans="1:2" x14ac:dyDescent="0.2">
      <c r="A158" s="132" t="s">
        <v>599</v>
      </c>
      <c r="B158" s="119" t="s">
        <v>402</v>
      </c>
    </row>
    <row r="159" spans="1:2" x14ac:dyDescent="0.2">
      <c r="A159" s="118" t="s">
        <v>486</v>
      </c>
      <c r="B159" s="116" t="s">
        <v>402</v>
      </c>
    </row>
    <row r="160" spans="1:2" x14ac:dyDescent="0.2">
      <c r="A160" s="120" t="s">
        <v>487</v>
      </c>
      <c r="B160" s="116" t="s">
        <v>402</v>
      </c>
    </row>
    <row r="161" spans="1:2" x14ac:dyDescent="0.2">
      <c r="A161" s="118" t="s">
        <v>324</v>
      </c>
      <c r="B161" s="119" t="s">
        <v>64</v>
      </c>
    </row>
    <row r="162" spans="1:2" x14ac:dyDescent="0.2">
      <c r="A162" s="120" t="s">
        <v>367</v>
      </c>
      <c r="B162" s="119" t="s">
        <v>64</v>
      </c>
    </row>
    <row r="163" spans="1:2" x14ac:dyDescent="0.2">
      <c r="A163" s="120" t="s">
        <v>488</v>
      </c>
      <c r="B163" s="119" t="s">
        <v>64</v>
      </c>
    </row>
    <row r="164" spans="1:2" x14ac:dyDescent="0.2">
      <c r="A164" s="118" t="s">
        <v>288</v>
      </c>
      <c r="B164" s="119" t="s">
        <v>64</v>
      </c>
    </row>
    <row r="165" spans="1:2" x14ac:dyDescent="0.2">
      <c r="A165" s="118" t="s">
        <v>178</v>
      </c>
      <c r="B165" s="119" t="s">
        <v>120</v>
      </c>
    </row>
    <row r="166" spans="1:2" x14ac:dyDescent="0.2">
      <c r="A166" s="118" t="s">
        <v>235</v>
      </c>
      <c r="B166" s="119" t="s">
        <v>120</v>
      </c>
    </row>
    <row r="167" spans="1:2" x14ac:dyDescent="0.2">
      <c r="A167" s="118" t="s">
        <v>239</v>
      </c>
      <c r="B167" s="119" t="s">
        <v>120</v>
      </c>
    </row>
    <row r="168" spans="1:2" x14ac:dyDescent="0.2">
      <c r="A168" s="118" t="s">
        <v>320</v>
      </c>
      <c r="B168" s="119" t="s">
        <v>120</v>
      </c>
    </row>
    <row r="169" spans="1:2" x14ac:dyDescent="0.2">
      <c r="A169" s="118" t="s">
        <v>327</v>
      </c>
      <c r="B169" s="119" t="s">
        <v>120</v>
      </c>
    </row>
    <row r="170" spans="1:2" x14ac:dyDescent="0.2">
      <c r="A170" s="118" t="s">
        <v>328</v>
      </c>
      <c r="B170" s="119" t="s">
        <v>120</v>
      </c>
    </row>
    <row r="171" spans="1:2" x14ac:dyDescent="0.2">
      <c r="A171" s="118" t="s">
        <v>329</v>
      </c>
      <c r="B171" s="119" t="s">
        <v>120</v>
      </c>
    </row>
    <row r="172" spans="1:2" x14ac:dyDescent="0.2">
      <c r="A172" s="118" t="s">
        <v>334</v>
      </c>
      <c r="B172" s="119" t="s">
        <v>120</v>
      </c>
    </row>
    <row r="173" spans="1:2" x14ac:dyDescent="0.2">
      <c r="A173" s="118" t="s">
        <v>489</v>
      </c>
      <c r="B173" s="119" t="s">
        <v>120</v>
      </c>
    </row>
    <row r="174" spans="1:2" x14ac:dyDescent="0.2">
      <c r="A174" s="118" t="s">
        <v>490</v>
      </c>
      <c r="B174" s="119" t="s">
        <v>120</v>
      </c>
    </row>
    <row r="175" spans="1:2" x14ac:dyDescent="0.2">
      <c r="A175" s="118" t="s">
        <v>375</v>
      </c>
      <c r="B175" s="119" t="s">
        <v>64</v>
      </c>
    </row>
    <row r="176" spans="1:2" x14ac:dyDescent="0.2">
      <c r="A176" s="123" t="s">
        <v>212</v>
      </c>
      <c r="B176" s="119" t="s">
        <v>402</v>
      </c>
    </row>
    <row r="177" spans="1:2" x14ac:dyDescent="0.2">
      <c r="A177" s="123" t="s">
        <v>213</v>
      </c>
      <c r="B177" s="119" t="s">
        <v>402</v>
      </c>
    </row>
    <row r="178" spans="1:2" x14ac:dyDescent="0.2">
      <c r="A178" s="123" t="s">
        <v>214</v>
      </c>
      <c r="B178" s="119" t="s">
        <v>402</v>
      </c>
    </row>
    <row r="179" spans="1:2" x14ac:dyDescent="0.2">
      <c r="A179" s="123" t="s">
        <v>215</v>
      </c>
      <c r="B179" s="119" t="s">
        <v>402</v>
      </c>
    </row>
    <row r="180" spans="1:2" x14ac:dyDescent="0.2">
      <c r="A180" s="123" t="s">
        <v>216</v>
      </c>
      <c r="B180" s="119" t="s">
        <v>402</v>
      </c>
    </row>
    <row r="181" spans="1:2" x14ac:dyDescent="0.2">
      <c r="A181" s="123" t="s">
        <v>292</v>
      </c>
      <c r="B181" s="119" t="s">
        <v>402</v>
      </c>
    </row>
    <row r="182" spans="1:2" x14ac:dyDescent="0.2">
      <c r="A182" s="120" t="s">
        <v>491</v>
      </c>
      <c r="B182" s="116" t="s">
        <v>402</v>
      </c>
    </row>
    <row r="183" spans="1:2" x14ac:dyDescent="0.2">
      <c r="A183" s="117" t="s">
        <v>190</v>
      </c>
      <c r="B183" s="116" t="s">
        <v>402</v>
      </c>
    </row>
    <row r="184" spans="1:2" x14ac:dyDescent="0.2">
      <c r="A184" s="117" t="s">
        <v>492</v>
      </c>
      <c r="B184" s="116" t="s">
        <v>402</v>
      </c>
    </row>
    <row r="185" spans="1:2" x14ac:dyDescent="0.2">
      <c r="A185" s="120" t="s">
        <v>824</v>
      </c>
      <c r="B185" s="116" t="s">
        <v>402</v>
      </c>
    </row>
    <row r="186" spans="1:2" x14ac:dyDescent="0.2">
      <c r="A186" s="123" t="s">
        <v>208</v>
      </c>
      <c r="B186" s="119" t="s">
        <v>402</v>
      </c>
    </row>
    <row r="187" spans="1:2" x14ac:dyDescent="0.2">
      <c r="A187" s="123" t="s">
        <v>209</v>
      </c>
      <c r="B187" s="119" t="s">
        <v>402</v>
      </c>
    </row>
    <row r="188" spans="1:2" x14ac:dyDescent="0.2">
      <c r="A188" s="123" t="s">
        <v>210</v>
      </c>
      <c r="B188" s="119" t="s">
        <v>402</v>
      </c>
    </row>
    <row r="189" spans="1:2" x14ac:dyDescent="0.2">
      <c r="A189" s="123" t="s">
        <v>211</v>
      </c>
      <c r="B189" s="119" t="s">
        <v>402</v>
      </c>
    </row>
    <row r="190" spans="1:2" x14ac:dyDescent="0.2">
      <c r="A190" s="123" t="s">
        <v>293</v>
      </c>
      <c r="B190" s="119" t="s">
        <v>402</v>
      </c>
    </row>
    <row r="191" spans="1:2" x14ac:dyDescent="0.2">
      <c r="A191" s="118" t="s">
        <v>244</v>
      </c>
      <c r="B191" s="119" t="s">
        <v>64</v>
      </c>
    </row>
    <row r="192" spans="1:2" x14ac:dyDescent="0.2">
      <c r="A192" s="118" t="s">
        <v>587</v>
      </c>
      <c r="B192" s="119" t="s">
        <v>64</v>
      </c>
    </row>
    <row r="193" spans="1:2" x14ac:dyDescent="0.2">
      <c r="A193" s="118" t="s">
        <v>373</v>
      </c>
      <c r="B193" s="119" t="s">
        <v>120</v>
      </c>
    </row>
    <row r="194" spans="1:2" x14ac:dyDescent="0.2">
      <c r="A194" s="118" t="s">
        <v>385</v>
      </c>
      <c r="B194" s="119" t="s">
        <v>120</v>
      </c>
    </row>
    <row r="195" spans="1:2" x14ac:dyDescent="0.2">
      <c r="A195" s="118" t="s">
        <v>493</v>
      </c>
      <c r="B195" s="119" t="s">
        <v>120</v>
      </c>
    </row>
    <row r="196" spans="1:2" x14ac:dyDescent="0.2">
      <c r="A196" s="120" t="s">
        <v>494</v>
      </c>
      <c r="B196" s="119" t="s">
        <v>120</v>
      </c>
    </row>
    <row r="197" spans="1:2" x14ac:dyDescent="0.2">
      <c r="A197" s="120" t="s">
        <v>495</v>
      </c>
      <c r="B197" s="119" t="s">
        <v>64</v>
      </c>
    </row>
    <row r="198" spans="1:2" x14ac:dyDescent="0.2">
      <c r="A198" s="118" t="s">
        <v>351</v>
      </c>
      <c r="B198" s="119" t="s">
        <v>64</v>
      </c>
    </row>
    <row r="199" spans="1:2" x14ac:dyDescent="0.2">
      <c r="A199" s="118" t="s">
        <v>240</v>
      </c>
      <c r="B199" s="119" t="s">
        <v>120</v>
      </c>
    </row>
    <row r="200" spans="1:2" x14ac:dyDescent="0.2">
      <c r="A200" s="118" t="s">
        <v>381</v>
      </c>
      <c r="B200" s="119" t="s">
        <v>120</v>
      </c>
    </row>
    <row r="201" spans="1:2" x14ac:dyDescent="0.2">
      <c r="A201" s="118" t="s">
        <v>382</v>
      </c>
      <c r="B201" s="119" t="s">
        <v>120</v>
      </c>
    </row>
    <row r="202" spans="1:2" x14ac:dyDescent="0.2">
      <c r="A202" s="118" t="s">
        <v>383</v>
      </c>
      <c r="B202" s="119" t="s">
        <v>120</v>
      </c>
    </row>
    <row r="203" spans="1:2" x14ac:dyDescent="0.2">
      <c r="A203" s="115" t="s">
        <v>496</v>
      </c>
      <c r="B203" s="116" t="s">
        <v>64</v>
      </c>
    </row>
    <row r="204" spans="1:2" x14ac:dyDescent="0.2">
      <c r="A204" s="115" t="s">
        <v>497</v>
      </c>
      <c r="B204" s="116" t="s">
        <v>64</v>
      </c>
    </row>
    <row r="205" spans="1:2" x14ac:dyDescent="0.2">
      <c r="A205" s="115" t="s">
        <v>498</v>
      </c>
      <c r="B205" s="116" t="s">
        <v>120</v>
      </c>
    </row>
    <row r="206" spans="1:2" x14ac:dyDescent="0.2">
      <c r="A206" s="115" t="s">
        <v>499</v>
      </c>
      <c r="B206" s="116" t="s">
        <v>120</v>
      </c>
    </row>
    <row r="207" spans="1:2" x14ac:dyDescent="0.2">
      <c r="A207" s="117" t="s">
        <v>500</v>
      </c>
      <c r="B207" s="116" t="s">
        <v>120</v>
      </c>
    </row>
    <row r="208" spans="1:2" x14ac:dyDescent="0.2">
      <c r="A208" s="117" t="s">
        <v>501</v>
      </c>
      <c r="B208" s="116" t="s">
        <v>120</v>
      </c>
    </row>
    <row r="209" spans="1:2" x14ac:dyDescent="0.2">
      <c r="A209" s="115" t="s">
        <v>502</v>
      </c>
      <c r="B209" s="116" t="s">
        <v>120</v>
      </c>
    </row>
    <row r="210" spans="1:2" x14ac:dyDescent="0.2">
      <c r="A210" s="115" t="s">
        <v>503</v>
      </c>
      <c r="B210" s="116" t="s">
        <v>120</v>
      </c>
    </row>
    <row r="211" spans="1:2" x14ac:dyDescent="0.2">
      <c r="A211" s="117" t="s">
        <v>504</v>
      </c>
      <c r="B211" s="116" t="s">
        <v>120</v>
      </c>
    </row>
    <row r="212" spans="1:2" x14ac:dyDescent="0.2">
      <c r="A212" s="117" t="s">
        <v>505</v>
      </c>
      <c r="B212" s="116" t="s">
        <v>120</v>
      </c>
    </row>
    <row r="213" spans="1:2" x14ac:dyDescent="0.2">
      <c r="A213" s="118" t="s">
        <v>233</v>
      </c>
      <c r="B213" s="119" t="s">
        <v>64</v>
      </c>
    </row>
    <row r="214" spans="1:2" x14ac:dyDescent="0.2">
      <c r="A214" s="118" t="s">
        <v>295</v>
      </c>
      <c r="B214" s="119" t="s">
        <v>402</v>
      </c>
    </row>
    <row r="215" spans="1:2" x14ac:dyDescent="0.2">
      <c r="A215" s="120" t="s">
        <v>506</v>
      </c>
      <c r="B215" s="116" t="s">
        <v>402</v>
      </c>
    </row>
    <row r="216" spans="1:2" x14ac:dyDescent="0.2">
      <c r="A216" s="118" t="s">
        <v>507</v>
      </c>
      <c r="B216" s="116" t="s">
        <v>402</v>
      </c>
    </row>
    <row r="217" spans="1:2" x14ac:dyDescent="0.2">
      <c r="A217" s="117" t="s">
        <v>600</v>
      </c>
      <c r="B217" s="116" t="s">
        <v>402</v>
      </c>
    </row>
    <row r="218" spans="1:2" x14ac:dyDescent="0.2">
      <c r="A218" s="117" t="s">
        <v>600</v>
      </c>
      <c r="B218" s="119" t="s">
        <v>402</v>
      </c>
    </row>
    <row r="219" spans="1:2" x14ac:dyDescent="0.2">
      <c r="A219" s="117" t="s">
        <v>823</v>
      </c>
      <c r="B219" s="116" t="s">
        <v>402</v>
      </c>
    </row>
    <row r="220" spans="1:2" x14ac:dyDescent="0.2">
      <c r="A220" s="121" t="s">
        <v>822</v>
      </c>
      <c r="B220" s="116" t="s">
        <v>402</v>
      </c>
    </row>
    <row r="221" spans="1:2" x14ac:dyDescent="0.2">
      <c r="A221" s="118" t="s">
        <v>508</v>
      </c>
      <c r="B221" s="119" t="s">
        <v>64</v>
      </c>
    </row>
    <row r="222" spans="1:2" x14ac:dyDescent="0.2">
      <c r="A222" s="118" t="s">
        <v>68</v>
      </c>
      <c r="B222" s="119" t="s">
        <v>402</v>
      </c>
    </row>
    <row r="223" spans="1:2" x14ac:dyDescent="0.2">
      <c r="A223" s="118" t="s">
        <v>69</v>
      </c>
      <c r="B223" s="119" t="s">
        <v>402</v>
      </c>
    </row>
    <row r="224" spans="1:2" x14ac:dyDescent="0.2">
      <c r="A224" s="118" t="s">
        <v>70</v>
      </c>
      <c r="B224" s="119" t="s">
        <v>402</v>
      </c>
    </row>
    <row r="225" spans="1:2" x14ac:dyDescent="0.2">
      <c r="A225" s="118" t="s">
        <v>71</v>
      </c>
      <c r="B225" s="119" t="s">
        <v>402</v>
      </c>
    </row>
    <row r="226" spans="1:2" x14ac:dyDescent="0.2">
      <c r="A226" s="118" t="s">
        <v>72</v>
      </c>
      <c r="B226" s="119" t="s">
        <v>402</v>
      </c>
    </row>
    <row r="227" spans="1:2" x14ac:dyDescent="0.2">
      <c r="A227" s="118" t="s">
        <v>73</v>
      </c>
      <c r="B227" s="119" t="s">
        <v>402</v>
      </c>
    </row>
    <row r="228" spans="1:2" x14ac:dyDescent="0.2">
      <c r="A228" s="118" t="s">
        <v>74</v>
      </c>
      <c r="B228" s="119" t="s">
        <v>402</v>
      </c>
    </row>
    <row r="229" spans="1:2" x14ac:dyDescent="0.2">
      <c r="A229" s="118" t="s">
        <v>75</v>
      </c>
      <c r="B229" s="119" t="s">
        <v>402</v>
      </c>
    </row>
    <row r="230" spans="1:2" x14ac:dyDescent="0.2">
      <c r="A230" s="117" t="s">
        <v>820</v>
      </c>
      <c r="B230" s="116" t="s">
        <v>402</v>
      </c>
    </row>
    <row r="231" spans="1:2" x14ac:dyDescent="0.2">
      <c r="A231" s="120" t="s">
        <v>821</v>
      </c>
      <c r="B231" s="116" t="s">
        <v>402</v>
      </c>
    </row>
    <row r="232" spans="1:2" x14ac:dyDescent="0.2">
      <c r="A232" s="117" t="s">
        <v>509</v>
      </c>
      <c r="B232" s="116" t="s">
        <v>402</v>
      </c>
    </row>
    <row r="233" spans="1:2" x14ac:dyDescent="0.2">
      <c r="A233" s="122" t="s">
        <v>510</v>
      </c>
      <c r="B233" s="116" t="s">
        <v>402</v>
      </c>
    </row>
    <row r="234" spans="1:2" x14ac:dyDescent="0.2">
      <c r="A234" s="120" t="s">
        <v>511</v>
      </c>
      <c r="B234" s="116" t="s">
        <v>402</v>
      </c>
    </row>
    <row r="235" spans="1:2" x14ac:dyDescent="0.2">
      <c r="A235" s="117" t="s">
        <v>512</v>
      </c>
      <c r="B235" s="116" t="s">
        <v>402</v>
      </c>
    </row>
    <row r="236" spans="1:2" x14ac:dyDescent="0.2">
      <c r="A236" s="122" t="s">
        <v>513</v>
      </c>
      <c r="B236" s="116" t="s">
        <v>402</v>
      </c>
    </row>
    <row r="237" spans="1:2" x14ac:dyDescent="0.2">
      <c r="A237" s="117" t="s">
        <v>514</v>
      </c>
      <c r="B237" s="116" t="s">
        <v>402</v>
      </c>
    </row>
    <row r="238" spans="1:2" x14ac:dyDescent="0.2">
      <c r="A238" s="122" t="s">
        <v>515</v>
      </c>
      <c r="B238" s="116" t="s">
        <v>402</v>
      </c>
    </row>
    <row r="239" spans="1:2" x14ac:dyDescent="0.2">
      <c r="A239" s="117" t="s">
        <v>516</v>
      </c>
      <c r="B239" s="116" t="s">
        <v>402</v>
      </c>
    </row>
    <row r="240" spans="1:2" x14ac:dyDescent="0.2">
      <c r="A240" s="122" t="s">
        <v>517</v>
      </c>
      <c r="B240" s="116" t="s">
        <v>402</v>
      </c>
    </row>
    <row r="241" spans="1:2" x14ac:dyDescent="0.2">
      <c r="A241" s="117" t="s">
        <v>818</v>
      </c>
      <c r="B241" s="116" t="s">
        <v>402</v>
      </c>
    </row>
    <row r="242" spans="1:2" x14ac:dyDescent="0.2">
      <c r="A242" s="120" t="s">
        <v>819</v>
      </c>
      <c r="B242" s="116" t="s">
        <v>402</v>
      </c>
    </row>
    <row r="243" spans="1:2" x14ac:dyDescent="0.2">
      <c r="A243" s="117" t="s">
        <v>518</v>
      </c>
      <c r="B243" s="116" t="s">
        <v>402</v>
      </c>
    </row>
    <row r="244" spans="1:2" x14ac:dyDescent="0.2">
      <c r="A244" s="117" t="s">
        <v>817</v>
      </c>
      <c r="B244" s="116" t="s">
        <v>402</v>
      </c>
    </row>
    <row r="245" spans="1:2" x14ac:dyDescent="0.2">
      <c r="A245" s="117" t="s">
        <v>519</v>
      </c>
      <c r="B245" s="116" t="s">
        <v>402</v>
      </c>
    </row>
    <row r="246" spans="1:2" x14ac:dyDescent="0.2">
      <c r="A246" s="117" t="s">
        <v>520</v>
      </c>
      <c r="B246" s="116" t="s">
        <v>402</v>
      </c>
    </row>
    <row r="247" spans="1:2" x14ac:dyDescent="0.2">
      <c r="A247" s="117" t="s">
        <v>521</v>
      </c>
      <c r="B247" s="116" t="s">
        <v>402</v>
      </c>
    </row>
    <row r="248" spans="1:2" x14ac:dyDescent="0.2">
      <c r="A248" s="122" t="s">
        <v>522</v>
      </c>
      <c r="B248" s="116" t="s">
        <v>402</v>
      </c>
    </row>
    <row r="249" spans="1:2" x14ac:dyDescent="0.2">
      <c r="A249" s="122" t="s">
        <v>523</v>
      </c>
      <c r="B249" s="116" t="s">
        <v>402</v>
      </c>
    </row>
    <row r="250" spans="1:2" x14ac:dyDescent="0.2">
      <c r="A250" s="117" t="s">
        <v>524</v>
      </c>
      <c r="B250" s="116" t="s">
        <v>402</v>
      </c>
    </row>
    <row r="251" spans="1:2" x14ac:dyDescent="0.2">
      <c r="A251" s="122" t="s">
        <v>525</v>
      </c>
      <c r="B251" s="116" t="s">
        <v>402</v>
      </c>
    </row>
    <row r="252" spans="1:2" x14ac:dyDescent="0.2">
      <c r="A252" s="122" t="s">
        <v>526</v>
      </c>
      <c r="B252" s="116" t="s">
        <v>402</v>
      </c>
    </row>
    <row r="253" spans="1:2" x14ac:dyDescent="0.2">
      <c r="A253" s="122" t="s">
        <v>527</v>
      </c>
      <c r="B253" s="116" t="s">
        <v>402</v>
      </c>
    </row>
    <row r="254" spans="1:2" x14ac:dyDescent="0.2">
      <c r="A254" s="122" t="s">
        <v>528</v>
      </c>
      <c r="B254" s="116" t="s">
        <v>402</v>
      </c>
    </row>
    <row r="255" spans="1:2" x14ac:dyDescent="0.2">
      <c r="A255" s="120" t="s">
        <v>529</v>
      </c>
      <c r="B255" s="119" t="s">
        <v>402</v>
      </c>
    </row>
    <row r="256" spans="1:2" x14ac:dyDescent="0.2">
      <c r="A256" s="115" t="s">
        <v>238</v>
      </c>
      <c r="B256" s="116" t="s">
        <v>64</v>
      </c>
    </row>
    <row r="257" spans="1:2" x14ac:dyDescent="0.2">
      <c r="A257" s="122" t="s">
        <v>530</v>
      </c>
      <c r="B257" s="116" t="s">
        <v>64</v>
      </c>
    </row>
    <row r="258" spans="1:2" x14ac:dyDescent="0.2">
      <c r="A258" s="122" t="s">
        <v>531</v>
      </c>
      <c r="B258" s="116" t="s">
        <v>64</v>
      </c>
    </row>
    <row r="259" spans="1:2" x14ac:dyDescent="0.2">
      <c r="A259" s="118" t="s">
        <v>163</v>
      </c>
      <c r="B259" s="119" t="s">
        <v>64</v>
      </c>
    </row>
    <row r="260" spans="1:2" x14ac:dyDescent="0.2">
      <c r="A260" s="118" t="s">
        <v>164</v>
      </c>
      <c r="B260" s="119" t="s">
        <v>120</v>
      </c>
    </row>
    <row r="261" spans="1:2" x14ac:dyDescent="0.2">
      <c r="A261" s="118" t="s">
        <v>336</v>
      </c>
      <c r="B261" s="119" t="s">
        <v>120</v>
      </c>
    </row>
    <row r="262" spans="1:2" x14ac:dyDescent="0.2">
      <c r="A262" s="118" t="s">
        <v>532</v>
      </c>
      <c r="B262" s="119" t="s">
        <v>120</v>
      </c>
    </row>
    <row r="263" spans="1:2" x14ac:dyDescent="0.2">
      <c r="A263" s="117" t="s">
        <v>533</v>
      </c>
      <c r="B263" s="116" t="s">
        <v>64</v>
      </c>
    </row>
    <row r="264" spans="1:2" x14ac:dyDescent="0.2">
      <c r="A264" s="117" t="s">
        <v>534</v>
      </c>
      <c r="B264" s="116" t="s">
        <v>64</v>
      </c>
    </row>
    <row r="265" spans="1:2" x14ac:dyDescent="0.2">
      <c r="A265" s="117" t="s">
        <v>535</v>
      </c>
      <c r="B265" s="116" t="s">
        <v>64</v>
      </c>
    </row>
    <row r="266" spans="1:2" x14ac:dyDescent="0.2">
      <c r="A266" s="117" t="s">
        <v>536</v>
      </c>
      <c r="B266" s="116" t="s">
        <v>64</v>
      </c>
    </row>
    <row r="267" spans="1:2" x14ac:dyDescent="0.2">
      <c r="A267" s="122" t="s">
        <v>537</v>
      </c>
      <c r="B267" s="116" t="s">
        <v>64</v>
      </c>
    </row>
    <row r="268" spans="1:2" x14ac:dyDescent="0.2">
      <c r="A268" s="122" t="s">
        <v>538</v>
      </c>
      <c r="B268" s="116" t="s">
        <v>64</v>
      </c>
    </row>
    <row r="269" spans="1:2" x14ac:dyDescent="0.2">
      <c r="A269" s="122" t="s">
        <v>539</v>
      </c>
      <c r="B269" s="116" t="s">
        <v>64</v>
      </c>
    </row>
    <row r="270" spans="1:2" x14ac:dyDescent="0.2">
      <c r="A270" s="122" t="s">
        <v>540</v>
      </c>
      <c r="B270" s="116" t="s">
        <v>64</v>
      </c>
    </row>
    <row r="271" spans="1:2" x14ac:dyDescent="0.2">
      <c r="A271" s="122" t="s">
        <v>816</v>
      </c>
      <c r="B271" s="116" t="s">
        <v>64</v>
      </c>
    </row>
    <row r="272" spans="1:2" x14ac:dyDescent="0.2">
      <c r="A272" s="120" t="s">
        <v>541</v>
      </c>
      <c r="B272" s="119" t="s">
        <v>402</v>
      </c>
    </row>
    <row r="273" spans="1:2" x14ac:dyDescent="0.2">
      <c r="A273" s="117" t="s">
        <v>542</v>
      </c>
      <c r="B273" s="119" t="s">
        <v>402</v>
      </c>
    </row>
    <row r="274" spans="1:2" x14ac:dyDescent="0.2">
      <c r="A274" s="117" t="s">
        <v>543</v>
      </c>
      <c r="B274" s="119" t="s">
        <v>402</v>
      </c>
    </row>
    <row r="275" spans="1:2" x14ac:dyDescent="0.2">
      <c r="A275" s="120" t="s">
        <v>544</v>
      </c>
      <c r="B275" s="119" t="s">
        <v>402</v>
      </c>
    </row>
    <row r="276" spans="1:2" x14ac:dyDescent="0.2">
      <c r="A276" s="117" t="s">
        <v>545</v>
      </c>
      <c r="B276" s="119" t="s">
        <v>402</v>
      </c>
    </row>
    <row r="277" spans="1:2" x14ac:dyDescent="0.2">
      <c r="A277" s="117" t="s">
        <v>546</v>
      </c>
      <c r="B277" s="119" t="s">
        <v>402</v>
      </c>
    </row>
    <row r="278" spans="1:2" x14ac:dyDescent="0.2">
      <c r="A278" s="122" t="s">
        <v>547</v>
      </c>
      <c r="B278" s="119" t="s">
        <v>402</v>
      </c>
    </row>
    <row r="279" spans="1:2" x14ac:dyDescent="0.2">
      <c r="A279" s="117" t="s">
        <v>548</v>
      </c>
      <c r="B279" s="119" t="s">
        <v>402</v>
      </c>
    </row>
    <row r="280" spans="1:2" x14ac:dyDescent="0.2">
      <c r="A280" s="118" t="s">
        <v>549</v>
      </c>
      <c r="B280" s="119" t="s">
        <v>402</v>
      </c>
    </row>
    <row r="281" spans="1:2" x14ac:dyDescent="0.2">
      <c r="A281" s="120" t="s">
        <v>550</v>
      </c>
      <c r="B281" s="119" t="s">
        <v>402</v>
      </c>
    </row>
    <row r="282" spans="1:2" x14ac:dyDescent="0.2">
      <c r="A282" s="117" t="s">
        <v>815</v>
      </c>
      <c r="B282" s="119" t="s">
        <v>402</v>
      </c>
    </row>
    <row r="283" spans="1:2" x14ac:dyDescent="0.2">
      <c r="A283" s="120" t="s">
        <v>814</v>
      </c>
      <c r="B283" s="119" t="s">
        <v>402</v>
      </c>
    </row>
    <row r="284" spans="1:2" x14ac:dyDescent="0.2">
      <c r="A284" s="118" t="s">
        <v>583</v>
      </c>
      <c r="B284" s="119" t="s">
        <v>402</v>
      </c>
    </row>
    <row r="285" spans="1:2" x14ac:dyDescent="0.2">
      <c r="A285" s="118" t="s">
        <v>218</v>
      </c>
      <c r="B285" s="119" t="s">
        <v>402</v>
      </c>
    </row>
    <row r="286" spans="1:2" x14ac:dyDescent="0.2">
      <c r="A286" s="118" t="s">
        <v>219</v>
      </c>
      <c r="B286" s="119" t="s">
        <v>402</v>
      </c>
    </row>
    <row r="287" spans="1:2" x14ac:dyDescent="0.2">
      <c r="A287" s="118" t="s">
        <v>220</v>
      </c>
      <c r="B287" s="119" t="s">
        <v>402</v>
      </c>
    </row>
    <row r="288" spans="1:2" x14ac:dyDescent="0.2">
      <c r="A288" s="118" t="s">
        <v>584</v>
      </c>
      <c r="B288" s="119" t="s">
        <v>402</v>
      </c>
    </row>
    <row r="289" spans="1:2" x14ac:dyDescent="0.2">
      <c r="A289" s="118" t="s">
        <v>585</v>
      </c>
      <c r="B289" s="119" t="s">
        <v>402</v>
      </c>
    </row>
    <row r="290" spans="1:2" x14ac:dyDescent="0.2">
      <c r="A290" s="118" t="s">
        <v>586</v>
      </c>
      <c r="B290" s="119" t="s">
        <v>402</v>
      </c>
    </row>
    <row r="291" spans="1:2" x14ac:dyDescent="0.2">
      <c r="A291" s="118" t="s">
        <v>197</v>
      </c>
      <c r="B291" s="119" t="s">
        <v>402</v>
      </c>
    </row>
    <row r="292" spans="1:2" x14ac:dyDescent="0.2">
      <c r="A292" s="118" t="s">
        <v>198</v>
      </c>
      <c r="B292" s="119" t="s">
        <v>402</v>
      </c>
    </row>
    <row r="293" spans="1:2" x14ac:dyDescent="0.2">
      <c r="A293" s="118" t="s">
        <v>199</v>
      </c>
      <c r="B293" s="119" t="s">
        <v>402</v>
      </c>
    </row>
    <row r="294" spans="1:2" x14ac:dyDescent="0.2">
      <c r="A294" s="118" t="s">
        <v>200</v>
      </c>
      <c r="B294" s="119" t="s">
        <v>402</v>
      </c>
    </row>
    <row r="295" spans="1:2" x14ac:dyDescent="0.2">
      <c r="A295" s="118" t="s">
        <v>201</v>
      </c>
      <c r="B295" s="119" t="s">
        <v>402</v>
      </c>
    </row>
    <row r="296" spans="1:2" x14ac:dyDescent="0.2">
      <c r="A296" s="118" t="s">
        <v>202</v>
      </c>
      <c r="B296" s="119" t="s">
        <v>402</v>
      </c>
    </row>
    <row r="297" spans="1:2" x14ac:dyDescent="0.2">
      <c r="A297" s="118" t="s">
        <v>203</v>
      </c>
      <c r="B297" s="119" t="s">
        <v>402</v>
      </c>
    </row>
    <row r="298" spans="1:2" x14ac:dyDescent="0.2">
      <c r="A298" s="118" t="s">
        <v>217</v>
      </c>
      <c r="B298" s="119" t="s">
        <v>402</v>
      </c>
    </row>
    <row r="299" spans="1:2" x14ac:dyDescent="0.2">
      <c r="A299" s="118" t="s">
        <v>241</v>
      </c>
      <c r="B299" s="119" t="s">
        <v>120</v>
      </c>
    </row>
    <row r="300" spans="1:2" x14ac:dyDescent="0.2">
      <c r="A300" s="118" t="s">
        <v>551</v>
      </c>
      <c r="B300" s="119" t="s">
        <v>120</v>
      </c>
    </row>
    <row r="301" spans="1:2" x14ac:dyDescent="0.2">
      <c r="A301" s="118" t="s">
        <v>552</v>
      </c>
      <c r="B301" s="119" t="s">
        <v>120</v>
      </c>
    </row>
    <row r="302" spans="1:2" x14ac:dyDescent="0.2">
      <c r="A302" s="120" t="s">
        <v>553</v>
      </c>
      <c r="B302" s="119" t="s">
        <v>64</v>
      </c>
    </row>
    <row r="303" spans="1:2" x14ac:dyDescent="0.2">
      <c r="A303" s="120" t="s">
        <v>554</v>
      </c>
      <c r="B303" s="119" t="s">
        <v>64</v>
      </c>
    </row>
    <row r="304" spans="1:2" x14ac:dyDescent="0.2">
      <c r="A304" s="118" t="s">
        <v>384</v>
      </c>
      <c r="B304" s="119" t="s">
        <v>64</v>
      </c>
    </row>
    <row r="305" spans="1:2" x14ac:dyDescent="0.2">
      <c r="A305" s="120" t="s">
        <v>555</v>
      </c>
      <c r="B305" s="119" t="s">
        <v>64</v>
      </c>
    </row>
    <row r="306" spans="1:2" x14ac:dyDescent="0.2">
      <c r="A306" s="120" t="s">
        <v>556</v>
      </c>
      <c r="B306" s="119" t="s">
        <v>64</v>
      </c>
    </row>
    <row r="307" spans="1:2" x14ac:dyDescent="0.2">
      <c r="A307" s="120" t="s">
        <v>557</v>
      </c>
      <c r="B307" s="119" t="s">
        <v>64</v>
      </c>
    </row>
    <row r="308" spans="1:2" x14ac:dyDescent="0.2">
      <c r="A308" s="120" t="s">
        <v>558</v>
      </c>
      <c r="B308" s="119" t="s">
        <v>64</v>
      </c>
    </row>
    <row r="309" spans="1:2" x14ac:dyDescent="0.2">
      <c r="A309" s="120" t="s">
        <v>559</v>
      </c>
      <c r="B309" s="119" t="s">
        <v>64</v>
      </c>
    </row>
    <row r="310" spans="1:2" x14ac:dyDescent="0.2">
      <c r="A310" s="118" t="s">
        <v>257</v>
      </c>
      <c r="B310" s="119" t="s">
        <v>64</v>
      </c>
    </row>
    <row r="311" spans="1:2" x14ac:dyDescent="0.2">
      <c r="A311" s="115" t="s">
        <v>560</v>
      </c>
      <c r="B311" s="116" t="s">
        <v>64</v>
      </c>
    </row>
    <row r="312" spans="1:2" x14ac:dyDescent="0.2">
      <c r="A312" s="115" t="s">
        <v>561</v>
      </c>
      <c r="B312" s="116" t="s">
        <v>64</v>
      </c>
    </row>
    <row r="313" spans="1:2" x14ac:dyDescent="0.2">
      <c r="A313" s="118" t="s">
        <v>294</v>
      </c>
      <c r="B313" s="119" t="s">
        <v>120</v>
      </c>
    </row>
    <row r="314" spans="1:2" x14ac:dyDescent="0.2">
      <c r="A314" s="118" t="s">
        <v>326</v>
      </c>
      <c r="B314" s="119" t="s">
        <v>120</v>
      </c>
    </row>
    <row r="315" spans="1:2" x14ac:dyDescent="0.2">
      <c r="A315" s="118" t="s">
        <v>352</v>
      </c>
      <c r="B315" s="119" t="s">
        <v>120</v>
      </c>
    </row>
    <row r="316" spans="1:2" x14ac:dyDescent="0.2">
      <c r="A316" s="118" t="s">
        <v>362</v>
      </c>
      <c r="B316" s="119" t="s">
        <v>120</v>
      </c>
    </row>
    <row r="317" spans="1:2" x14ac:dyDescent="0.2">
      <c r="A317" s="120" t="s">
        <v>296</v>
      </c>
      <c r="B317" s="119" t="s">
        <v>120</v>
      </c>
    </row>
    <row r="318" spans="1:2" x14ac:dyDescent="0.2">
      <c r="A318" s="115" t="s">
        <v>562</v>
      </c>
      <c r="B318" s="116" t="s">
        <v>64</v>
      </c>
    </row>
    <row r="319" spans="1:2" x14ac:dyDescent="0.2">
      <c r="A319" s="122" t="s">
        <v>563</v>
      </c>
      <c r="B319" s="116" t="s">
        <v>64</v>
      </c>
    </row>
    <row r="320" spans="1:2" x14ac:dyDescent="0.2">
      <c r="A320" s="118" t="s">
        <v>158</v>
      </c>
      <c r="B320" s="119" t="s">
        <v>64</v>
      </c>
    </row>
    <row r="321" spans="1:2" x14ac:dyDescent="0.2">
      <c r="A321" s="118" t="s">
        <v>223</v>
      </c>
      <c r="B321" s="119" t="s">
        <v>120</v>
      </c>
    </row>
    <row r="322" spans="1:2" x14ac:dyDescent="0.2">
      <c r="A322" s="118" t="s">
        <v>234</v>
      </c>
      <c r="B322" s="119" t="s">
        <v>120</v>
      </c>
    </row>
    <row r="323" spans="1:2" x14ac:dyDescent="0.2">
      <c r="A323" s="118" t="s">
        <v>350</v>
      </c>
      <c r="B323" s="119" t="s">
        <v>120</v>
      </c>
    </row>
    <row r="324" spans="1:2" x14ac:dyDescent="0.2">
      <c r="A324" s="118" t="s">
        <v>358</v>
      </c>
      <c r="B324" s="119" t="s">
        <v>120</v>
      </c>
    </row>
    <row r="325" spans="1:2" x14ac:dyDescent="0.2">
      <c r="A325" s="118" t="s">
        <v>359</v>
      </c>
      <c r="B325" s="119" t="s">
        <v>120</v>
      </c>
    </row>
    <row r="326" spans="1:2" x14ac:dyDescent="0.2">
      <c r="A326" s="118" t="s">
        <v>564</v>
      </c>
      <c r="B326" s="119" t="s">
        <v>120</v>
      </c>
    </row>
    <row r="327" spans="1:2" x14ac:dyDescent="0.2">
      <c r="A327" s="118" t="s">
        <v>333</v>
      </c>
      <c r="B327" s="119" t="s">
        <v>64</v>
      </c>
    </row>
    <row r="328" spans="1:2" x14ac:dyDescent="0.2">
      <c r="A328" s="123" t="s">
        <v>231</v>
      </c>
      <c r="B328" s="119" t="s">
        <v>402</v>
      </c>
    </row>
    <row r="329" spans="1:2" x14ac:dyDescent="0.2">
      <c r="A329" s="118" t="s">
        <v>323</v>
      </c>
      <c r="B329" s="119" t="s">
        <v>64</v>
      </c>
    </row>
    <row r="330" spans="1:2" x14ac:dyDescent="0.2">
      <c r="A330" s="118" t="s">
        <v>322</v>
      </c>
      <c r="B330" s="119" t="s">
        <v>120</v>
      </c>
    </row>
    <row r="331" spans="1:2" x14ac:dyDescent="0.2">
      <c r="A331" s="118" t="s">
        <v>330</v>
      </c>
      <c r="B331" s="119" t="s">
        <v>120</v>
      </c>
    </row>
    <row r="332" spans="1:2" x14ac:dyDescent="0.2">
      <c r="A332" s="124" t="s">
        <v>331</v>
      </c>
      <c r="B332" s="125" t="s">
        <v>120</v>
      </c>
    </row>
    <row r="333" spans="1:2" x14ac:dyDescent="0.2">
      <c r="A333" s="124" t="s">
        <v>332</v>
      </c>
      <c r="B333" s="125" t="s">
        <v>120</v>
      </c>
    </row>
    <row r="334" spans="1:2" x14ac:dyDescent="0.2">
      <c r="A334" s="124" t="s">
        <v>335</v>
      </c>
      <c r="B334" s="119" t="s">
        <v>120</v>
      </c>
    </row>
    <row r="335" spans="1:2" x14ac:dyDescent="0.2">
      <c r="A335" s="124" t="s">
        <v>346</v>
      </c>
      <c r="B335" s="119" t="s">
        <v>120</v>
      </c>
    </row>
    <row r="336" spans="1:2" x14ac:dyDescent="0.2">
      <c r="A336" s="124" t="s">
        <v>366</v>
      </c>
      <c r="B336" s="119" t="s">
        <v>120</v>
      </c>
    </row>
    <row r="337" spans="1:2" x14ac:dyDescent="0.2">
      <c r="A337" s="124" t="s">
        <v>368</v>
      </c>
      <c r="B337" s="119" t="s">
        <v>120</v>
      </c>
    </row>
    <row r="338" spans="1:2" x14ac:dyDescent="0.2">
      <c r="A338" s="124" t="s">
        <v>369</v>
      </c>
      <c r="B338" s="119" t="s">
        <v>120</v>
      </c>
    </row>
    <row r="339" spans="1:2" x14ac:dyDescent="0.2">
      <c r="A339" s="124" t="s">
        <v>565</v>
      </c>
      <c r="B339" s="119" t="s">
        <v>120</v>
      </c>
    </row>
    <row r="340" spans="1:2" x14ac:dyDescent="0.2">
      <c r="A340" s="124" t="s">
        <v>252</v>
      </c>
      <c r="B340" s="119" t="s">
        <v>120</v>
      </c>
    </row>
    <row r="341" spans="1:2" x14ac:dyDescent="0.2">
      <c r="A341" s="124" t="s">
        <v>253</v>
      </c>
      <c r="B341" s="119" t="s">
        <v>120</v>
      </c>
    </row>
    <row r="342" spans="1:2" x14ac:dyDescent="0.2">
      <c r="A342" s="124" t="s">
        <v>254</v>
      </c>
      <c r="B342" s="119" t="s">
        <v>120</v>
      </c>
    </row>
    <row r="343" spans="1:2" x14ac:dyDescent="0.2">
      <c r="A343" s="128" t="s">
        <v>813</v>
      </c>
      <c r="B343" s="119" t="s">
        <v>402</v>
      </c>
    </row>
    <row r="344" spans="1:2" x14ac:dyDescent="0.2">
      <c r="A344" s="126" t="s">
        <v>812</v>
      </c>
      <c r="B344" s="119" t="s">
        <v>402</v>
      </c>
    </row>
    <row r="345" spans="1:2" x14ac:dyDescent="0.2">
      <c r="A345" s="128" t="s">
        <v>342</v>
      </c>
      <c r="B345" s="119" t="s">
        <v>402</v>
      </c>
    </row>
    <row r="346" spans="1:2" x14ac:dyDescent="0.2">
      <c r="A346" s="127" t="s">
        <v>566</v>
      </c>
      <c r="B346" s="119" t="s">
        <v>402</v>
      </c>
    </row>
    <row r="347" spans="1:2" x14ac:dyDescent="0.2">
      <c r="A347" s="126" t="s">
        <v>567</v>
      </c>
      <c r="B347" s="119" t="s">
        <v>402</v>
      </c>
    </row>
    <row r="348" spans="1:2" x14ac:dyDescent="0.2">
      <c r="A348" s="128" t="s">
        <v>325</v>
      </c>
      <c r="B348" s="119" t="s">
        <v>402</v>
      </c>
    </row>
    <row r="349" spans="1:2" x14ac:dyDescent="0.2">
      <c r="A349" s="127" t="s">
        <v>568</v>
      </c>
      <c r="B349" s="119" t="s">
        <v>402</v>
      </c>
    </row>
    <row r="350" spans="1:2" x14ac:dyDescent="0.2">
      <c r="A350" s="128" t="s">
        <v>341</v>
      </c>
      <c r="B350" s="119" t="s">
        <v>402</v>
      </c>
    </row>
    <row r="351" spans="1:2" x14ac:dyDescent="0.2">
      <c r="A351" s="127" t="s">
        <v>569</v>
      </c>
      <c r="B351" s="119" t="s">
        <v>402</v>
      </c>
    </row>
    <row r="352" spans="1:2" x14ac:dyDescent="0.2">
      <c r="A352" s="128" t="s">
        <v>347</v>
      </c>
      <c r="B352" s="119" t="s">
        <v>402</v>
      </c>
    </row>
    <row r="353" spans="1:2" x14ac:dyDescent="0.2">
      <c r="A353" s="127" t="s">
        <v>570</v>
      </c>
      <c r="B353" s="119" t="s">
        <v>402</v>
      </c>
    </row>
    <row r="354" spans="1:2" x14ac:dyDescent="0.2">
      <c r="A354" s="128" t="s">
        <v>811</v>
      </c>
      <c r="B354" s="119" t="s">
        <v>402</v>
      </c>
    </row>
    <row r="355" spans="1:2" x14ac:dyDescent="0.2">
      <c r="A355" s="126" t="s">
        <v>810</v>
      </c>
      <c r="B355" s="119" t="s">
        <v>402</v>
      </c>
    </row>
    <row r="356" spans="1:2" x14ac:dyDescent="0.2">
      <c r="A356" s="128" t="s">
        <v>344</v>
      </c>
      <c r="B356" s="119" t="s">
        <v>402</v>
      </c>
    </row>
    <row r="357" spans="1:2" x14ac:dyDescent="0.2">
      <c r="A357" s="129" t="s">
        <v>337</v>
      </c>
      <c r="B357" s="119" t="s">
        <v>402</v>
      </c>
    </row>
    <row r="358" spans="1:2" x14ac:dyDescent="0.2">
      <c r="A358" s="129" t="s">
        <v>338</v>
      </c>
      <c r="B358" s="119" t="s">
        <v>402</v>
      </c>
    </row>
    <row r="359" spans="1:2" x14ac:dyDescent="0.2">
      <c r="A359" s="124" t="s">
        <v>571</v>
      </c>
      <c r="B359" s="119" t="s">
        <v>402</v>
      </c>
    </row>
    <row r="360" spans="1:2" x14ac:dyDescent="0.2">
      <c r="A360" s="118" t="s">
        <v>879</v>
      </c>
      <c r="B360" s="119" t="s">
        <v>402</v>
      </c>
    </row>
    <row r="361" spans="1:2" x14ac:dyDescent="0.2">
      <c r="A361" s="118" t="s">
        <v>878</v>
      </c>
      <c r="B361" s="119" t="s">
        <v>402</v>
      </c>
    </row>
    <row r="362" spans="1:2" x14ac:dyDescent="0.2">
      <c r="A362" s="118" t="s">
        <v>880</v>
      </c>
      <c r="B362" s="119" t="s">
        <v>402</v>
      </c>
    </row>
    <row r="363" spans="1:2" x14ac:dyDescent="0.2">
      <c r="A363" s="118" t="s">
        <v>881</v>
      </c>
      <c r="B363" s="119" t="s">
        <v>402</v>
      </c>
    </row>
    <row r="364" spans="1:2" x14ac:dyDescent="0.2">
      <c r="A364" s="118" t="s">
        <v>882</v>
      </c>
      <c r="B364" s="119" t="s">
        <v>402</v>
      </c>
    </row>
    <row r="365" spans="1:2" x14ac:dyDescent="0.2">
      <c r="A365" s="118" t="s">
        <v>877</v>
      </c>
      <c r="B365" s="119" t="s">
        <v>402</v>
      </c>
    </row>
    <row r="366" spans="1:2" x14ac:dyDescent="0.2">
      <c r="A366" s="128" t="s">
        <v>729</v>
      </c>
      <c r="B366" s="119" t="s">
        <v>402</v>
      </c>
    </row>
    <row r="367" spans="1:2" x14ac:dyDescent="0.2">
      <c r="A367" s="128" t="s">
        <v>572</v>
      </c>
      <c r="B367" s="130" t="s">
        <v>402</v>
      </c>
    </row>
    <row r="368" spans="1:2" x14ac:dyDescent="0.2">
      <c r="A368" s="127" t="s">
        <v>573</v>
      </c>
      <c r="B368" s="130" t="s">
        <v>402</v>
      </c>
    </row>
    <row r="369" spans="1:2" x14ac:dyDescent="0.2">
      <c r="A369" s="128" t="s">
        <v>574</v>
      </c>
      <c r="B369" s="130" t="s">
        <v>402</v>
      </c>
    </row>
    <row r="370" spans="1:2" x14ac:dyDescent="0.2">
      <c r="A370" s="127" t="s">
        <v>575</v>
      </c>
      <c r="B370" s="130" t="s">
        <v>402</v>
      </c>
    </row>
    <row r="371" spans="1:2" x14ac:dyDescent="0.2">
      <c r="A371" s="127" t="s">
        <v>576</v>
      </c>
      <c r="B371" s="130" t="s">
        <v>402</v>
      </c>
    </row>
    <row r="372" spans="1:2" x14ac:dyDescent="0.2">
      <c r="A372" s="128" t="s">
        <v>577</v>
      </c>
      <c r="B372" s="130" t="s">
        <v>402</v>
      </c>
    </row>
    <row r="373" spans="1:2" x14ac:dyDescent="0.2">
      <c r="A373" s="127" t="s">
        <v>578</v>
      </c>
      <c r="B373" s="130" t="s">
        <v>402</v>
      </c>
    </row>
    <row r="374" spans="1:2" x14ac:dyDescent="0.2">
      <c r="A374" s="127" t="s">
        <v>579</v>
      </c>
      <c r="B374" s="130" t="s">
        <v>402</v>
      </c>
    </row>
    <row r="375" spans="1:2" x14ac:dyDescent="0.2">
      <c r="A375" s="127" t="s">
        <v>580</v>
      </c>
      <c r="B375" s="130" t="s">
        <v>402</v>
      </c>
    </row>
    <row r="376" spans="1:2" x14ac:dyDescent="0.2">
      <c r="A376" s="127" t="s">
        <v>581</v>
      </c>
      <c r="B376" s="130" t="s">
        <v>402</v>
      </c>
    </row>
    <row r="377" spans="1:2" x14ac:dyDescent="0.2">
      <c r="A377" s="126" t="s">
        <v>582</v>
      </c>
      <c r="B377" s="125" t="s">
        <v>402</v>
      </c>
    </row>
    <row r="378" spans="1:2" x14ac:dyDescent="0.2">
      <c r="A378" s="124" t="s">
        <v>355</v>
      </c>
      <c r="B378" s="125" t="s">
        <v>64</v>
      </c>
    </row>
    <row r="379" spans="1:2" x14ac:dyDescent="0.2">
      <c r="A379" s="124" t="s">
        <v>724</v>
      </c>
      <c r="B379" s="125" t="s">
        <v>120</v>
      </c>
    </row>
    <row r="380" spans="1:2" x14ac:dyDescent="0.2">
      <c r="A380" s="124" t="s">
        <v>725</v>
      </c>
      <c r="B380" s="125" t="s">
        <v>402</v>
      </c>
    </row>
    <row r="381" spans="1:2" x14ac:dyDescent="0.2">
      <c r="A381" s="124" t="s">
        <v>726</v>
      </c>
      <c r="B381" s="125" t="s">
        <v>402</v>
      </c>
    </row>
    <row r="382" spans="1:2" x14ac:dyDescent="0.2">
      <c r="A382" s="124" t="s">
        <v>727</v>
      </c>
      <c r="B382" s="125" t="s">
        <v>402</v>
      </c>
    </row>
    <row r="383" spans="1:2" x14ac:dyDescent="0.2">
      <c r="A383" s="124" t="s">
        <v>798</v>
      </c>
      <c r="B383" s="125" t="s">
        <v>64</v>
      </c>
    </row>
    <row r="384" spans="1:2" x14ac:dyDescent="0.2">
      <c r="A384" s="124" t="s">
        <v>801</v>
      </c>
      <c r="B384" s="125" t="s">
        <v>64</v>
      </c>
    </row>
    <row r="385" spans="1:2" x14ac:dyDescent="0.2">
      <c r="A385" s="124" t="s">
        <v>802</v>
      </c>
      <c r="B385" s="125" t="s">
        <v>120</v>
      </c>
    </row>
    <row r="386" spans="1:2" x14ac:dyDescent="0.2">
      <c r="A386" s="124" t="s">
        <v>803</v>
      </c>
      <c r="B386" s="125" t="s">
        <v>64</v>
      </c>
    </row>
    <row r="387" spans="1:2" x14ac:dyDescent="0.2">
      <c r="A387" s="124" t="s">
        <v>804</v>
      </c>
      <c r="B387" s="125" t="s">
        <v>120</v>
      </c>
    </row>
    <row r="388" spans="1:2" x14ac:dyDescent="0.2">
      <c r="A388" s="124" t="s">
        <v>805</v>
      </c>
      <c r="B388" s="125" t="s">
        <v>64</v>
      </c>
    </row>
    <row r="389" spans="1:2" x14ac:dyDescent="0.2">
      <c r="A389" s="124" t="s">
        <v>808</v>
      </c>
      <c r="B389" s="125" t="s">
        <v>120</v>
      </c>
    </row>
    <row r="390" spans="1:2" x14ac:dyDescent="0.2">
      <c r="A390" s="124" t="s">
        <v>809</v>
      </c>
      <c r="B390" s="125" t="s">
        <v>120</v>
      </c>
    </row>
    <row r="391" spans="1:2" x14ac:dyDescent="0.2">
      <c r="A391" s="124" t="s">
        <v>828</v>
      </c>
      <c r="B391" s="125" t="s">
        <v>120</v>
      </c>
    </row>
    <row r="392" spans="1:2" x14ac:dyDescent="0.2">
      <c r="A392" s="124" t="s">
        <v>827</v>
      </c>
      <c r="B392" s="125" t="s">
        <v>120</v>
      </c>
    </row>
    <row r="393" spans="1:2" x14ac:dyDescent="0.2">
      <c r="A393" s="124" t="s">
        <v>826</v>
      </c>
      <c r="B393" s="125" t="s">
        <v>120</v>
      </c>
    </row>
    <row r="394" spans="1:2" x14ac:dyDescent="0.2">
      <c r="A394" s="124" t="s">
        <v>829</v>
      </c>
      <c r="B394" s="125" t="s">
        <v>120</v>
      </c>
    </row>
    <row r="395" spans="1:2" x14ac:dyDescent="0.2">
      <c r="A395" s="124" t="s">
        <v>830</v>
      </c>
      <c r="B395" s="125" t="s">
        <v>120</v>
      </c>
    </row>
    <row r="396" spans="1:2" x14ac:dyDescent="0.2">
      <c r="A396" s="124" t="s">
        <v>831</v>
      </c>
      <c r="B396" s="125" t="s">
        <v>120</v>
      </c>
    </row>
    <row r="397" spans="1:2" x14ac:dyDescent="0.2">
      <c r="A397" s="124" t="s">
        <v>832</v>
      </c>
      <c r="B397" s="125" t="s">
        <v>120</v>
      </c>
    </row>
    <row r="398" spans="1:2" x14ac:dyDescent="0.2">
      <c r="A398" s="124" t="s">
        <v>833</v>
      </c>
      <c r="B398" s="125" t="s">
        <v>120</v>
      </c>
    </row>
    <row r="399" spans="1:2" x14ac:dyDescent="0.2">
      <c r="A399" s="124" t="s">
        <v>850</v>
      </c>
      <c r="B399" s="125" t="s">
        <v>120</v>
      </c>
    </row>
    <row r="400" spans="1:2" x14ac:dyDescent="0.2">
      <c r="A400" s="124" t="s">
        <v>856</v>
      </c>
      <c r="B400" s="125" t="s">
        <v>120</v>
      </c>
    </row>
    <row r="401" spans="1:2" x14ac:dyDescent="0.2">
      <c r="A401" s="124" t="s">
        <v>855</v>
      </c>
      <c r="B401" s="125" t="s">
        <v>64</v>
      </c>
    </row>
    <row r="402" spans="1:2" x14ac:dyDescent="0.2">
      <c r="A402" s="124" t="s">
        <v>861</v>
      </c>
      <c r="B402" s="125" t="s">
        <v>120</v>
      </c>
    </row>
    <row r="403" spans="1:2" x14ac:dyDescent="0.2">
      <c r="A403" s="124" t="s">
        <v>862</v>
      </c>
      <c r="B403" s="125" t="s">
        <v>402</v>
      </c>
    </row>
    <row r="404" spans="1:2" x14ac:dyDescent="0.2">
      <c r="A404" s="124" t="s">
        <v>863</v>
      </c>
      <c r="B404" s="125" t="s">
        <v>402</v>
      </c>
    </row>
    <row r="405" spans="1:2" x14ac:dyDescent="0.2">
      <c r="A405" s="124" t="s">
        <v>864</v>
      </c>
      <c r="B405" s="125" t="s">
        <v>64</v>
      </c>
    </row>
    <row r="406" spans="1:2" x14ac:dyDescent="0.2">
      <c r="A406" s="124" t="s">
        <v>875</v>
      </c>
      <c r="B406" s="125" t="s">
        <v>402</v>
      </c>
    </row>
    <row r="407" spans="1:2" x14ac:dyDescent="0.2">
      <c r="A407" s="124" t="s">
        <v>876</v>
      </c>
      <c r="B407" s="125" t="s">
        <v>402</v>
      </c>
    </row>
    <row r="408" spans="1:2" x14ac:dyDescent="0.2">
      <c r="A408" s="124" t="s">
        <v>995</v>
      </c>
      <c r="B408" s="125" t="s">
        <v>402</v>
      </c>
    </row>
    <row r="409" spans="1:2" x14ac:dyDescent="0.2">
      <c r="A409" s="124" t="s">
        <v>996</v>
      </c>
      <c r="B409" s="125" t="s">
        <v>120</v>
      </c>
    </row>
    <row r="410" spans="1:2" x14ac:dyDescent="0.2">
      <c r="A410" s="124" t="s">
        <v>997</v>
      </c>
      <c r="B410" s="125" t="s">
        <v>120</v>
      </c>
    </row>
    <row r="411" spans="1:2" x14ac:dyDescent="0.2">
      <c r="A411" s="124" t="s">
        <v>998</v>
      </c>
      <c r="B411" s="125" t="s">
        <v>402</v>
      </c>
    </row>
    <row r="412" spans="1:2" x14ac:dyDescent="0.2">
      <c r="A412" s="124" t="s">
        <v>1005</v>
      </c>
      <c r="B412" s="125" t="s">
        <v>402</v>
      </c>
    </row>
  </sheetData>
  <pageMargins left="0.7" right="0.7" top="0.75" bottom="0.75" header="0.3" footer="0.3"/>
  <pageSetup paperSize="8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37"/>
  <sheetViews>
    <sheetView workbookViewId="0">
      <selection activeCell="D42" sqref="D42"/>
    </sheetView>
  </sheetViews>
  <sheetFormatPr baseColWidth="10" defaultRowHeight="12.75" x14ac:dyDescent="0.2"/>
  <cols>
    <col min="1" max="1" width="16.85546875" bestFit="1" customWidth="1"/>
  </cols>
  <sheetData>
    <row r="1" spans="1:2" x14ac:dyDescent="0.2">
      <c r="A1" s="110">
        <v>3303</v>
      </c>
      <c r="B1" s="110">
        <v>172</v>
      </c>
    </row>
    <row r="2" spans="1:2" x14ac:dyDescent="0.2">
      <c r="A2" s="111" t="s">
        <v>299</v>
      </c>
      <c r="B2" s="110">
        <v>177</v>
      </c>
    </row>
    <row r="3" spans="1:2" x14ac:dyDescent="0.2">
      <c r="A3" s="111" t="s">
        <v>300</v>
      </c>
      <c r="B3" s="110">
        <v>36</v>
      </c>
    </row>
    <row r="4" spans="1:2" x14ac:dyDescent="0.2">
      <c r="A4" s="111" t="s">
        <v>301</v>
      </c>
      <c r="B4" s="110">
        <v>145</v>
      </c>
    </row>
    <row r="5" spans="1:2" x14ac:dyDescent="0.2">
      <c r="A5" s="110">
        <v>2801</v>
      </c>
      <c r="B5" s="110">
        <v>63</v>
      </c>
    </row>
    <row r="6" spans="1:2" x14ac:dyDescent="0.2">
      <c r="A6" s="111" t="s">
        <v>302</v>
      </c>
      <c r="B6" s="110">
        <v>118</v>
      </c>
    </row>
    <row r="7" spans="1:2" x14ac:dyDescent="0.2">
      <c r="A7" s="111" t="s">
        <v>303</v>
      </c>
      <c r="B7" s="110">
        <v>164</v>
      </c>
    </row>
    <row r="8" spans="1:2" x14ac:dyDescent="0.2">
      <c r="A8" s="110">
        <v>10</v>
      </c>
      <c r="B8" s="110">
        <v>40</v>
      </c>
    </row>
    <row r="9" spans="1:2" x14ac:dyDescent="0.2">
      <c r="A9" s="111" t="s">
        <v>304</v>
      </c>
      <c r="B9" s="110">
        <v>145</v>
      </c>
    </row>
    <row r="10" spans="1:2" x14ac:dyDescent="0.2">
      <c r="A10" s="111" t="s">
        <v>305</v>
      </c>
      <c r="B10" s="110">
        <v>97</v>
      </c>
    </row>
    <row r="11" spans="1:2" x14ac:dyDescent="0.2">
      <c r="A11" s="110">
        <v>7802</v>
      </c>
      <c r="B11" s="110">
        <v>67</v>
      </c>
    </row>
    <row r="12" spans="1:2" x14ac:dyDescent="0.2">
      <c r="A12" s="111" t="s">
        <v>306</v>
      </c>
      <c r="B12" s="110">
        <v>131</v>
      </c>
    </row>
    <row r="13" spans="1:2" x14ac:dyDescent="0.2">
      <c r="A13" s="111" t="s">
        <v>307</v>
      </c>
      <c r="B13" s="110">
        <v>163</v>
      </c>
    </row>
    <row r="14" spans="1:2" x14ac:dyDescent="0.2">
      <c r="A14" s="111" t="s">
        <v>308</v>
      </c>
      <c r="B14" s="110">
        <v>96</v>
      </c>
    </row>
    <row r="15" spans="1:2" x14ac:dyDescent="0.2">
      <c r="A15" s="110">
        <v>1102</v>
      </c>
      <c r="B15" s="110">
        <v>95</v>
      </c>
    </row>
    <row r="16" spans="1:2" x14ac:dyDescent="0.2">
      <c r="A16" s="111" t="s">
        <v>309</v>
      </c>
      <c r="B16" s="110">
        <v>76</v>
      </c>
    </row>
    <row r="17" spans="1:2" x14ac:dyDescent="0.2">
      <c r="A17" s="110">
        <v>9106</v>
      </c>
      <c r="B17" s="110">
        <v>89</v>
      </c>
    </row>
    <row r="18" spans="1:2" x14ac:dyDescent="0.2">
      <c r="A18" s="110">
        <v>1201</v>
      </c>
      <c r="B18" s="110">
        <v>92</v>
      </c>
    </row>
    <row r="19" spans="1:2" x14ac:dyDescent="0.2">
      <c r="A19" s="111" t="s">
        <v>310</v>
      </c>
      <c r="B19" s="110">
        <v>94</v>
      </c>
    </row>
    <row r="20" spans="1:2" x14ac:dyDescent="0.2">
      <c r="A20" s="111" t="s">
        <v>311</v>
      </c>
      <c r="B20" s="110">
        <v>92</v>
      </c>
    </row>
    <row r="21" spans="1:2" x14ac:dyDescent="0.2">
      <c r="A21" s="111" t="s">
        <v>290</v>
      </c>
      <c r="B21" s="110">
        <v>155</v>
      </c>
    </row>
    <row r="22" spans="1:2" x14ac:dyDescent="0.2">
      <c r="A22" s="111" t="s">
        <v>312</v>
      </c>
      <c r="B22" s="110">
        <v>193</v>
      </c>
    </row>
    <row r="23" spans="1:2" x14ac:dyDescent="0.2">
      <c r="A23" s="111" t="s">
        <v>313</v>
      </c>
      <c r="B23" s="110">
        <v>160</v>
      </c>
    </row>
    <row r="24" spans="1:2" x14ac:dyDescent="0.2">
      <c r="A24" s="111" t="s">
        <v>314</v>
      </c>
      <c r="B24" s="110">
        <v>255</v>
      </c>
    </row>
    <row r="25" spans="1:2" x14ac:dyDescent="0.2">
      <c r="A25" s="111" t="s">
        <v>297</v>
      </c>
      <c r="B25" s="110">
        <v>123</v>
      </c>
    </row>
    <row r="26" spans="1:2" x14ac:dyDescent="0.2">
      <c r="A26" s="110">
        <v>56</v>
      </c>
      <c r="B26" s="110">
        <v>145</v>
      </c>
    </row>
    <row r="27" spans="1:2" x14ac:dyDescent="0.2">
      <c r="A27" s="110">
        <v>801</v>
      </c>
      <c r="B27" s="110">
        <v>36</v>
      </c>
    </row>
    <row r="28" spans="1:2" x14ac:dyDescent="0.2">
      <c r="A28" s="111" t="s">
        <v>315</v>
      </c>
      <c r="B28" s="110">
        <v>169</v>
      </c>
    </row>
    <row r="29" spans="1:2" x14ac:dyDescent="0.2">
      <c r="A29" s="111" t="s">
        <v>316</v>
      </c>
      <c r="B29" s="110">
        <v>110</v>
      </c>
    </row>
    <row r="30" spans="1:2" x14ac:dyDescent="0.2">
      <c r="A30" s="110">
        <v>5001</v>
      </c>
      <c r="B30" s="110">
        <v>162</v>
      </c>
    </row>
    <row r="31" spans="1:2" x14ac:dyDescent="0.2">
      <c r="A31" s="111" t="s">
        <v>317</v>
      </c>
      <c r="B31" s="110">
        <v>165</v>
      </c>
    </row>
    <row r="32" spans="1:2" x14ac:dyDescent="0.2">
      <c r="A32" s="110">
        <v>5401</v>
      </c>
      <c r="B32" s="110">
        <v>172</v>
      </c>
    </row>
    <row r="33" spans="1:2" x14ac:dyDescent="0.2">
      <c r="A33" s="110">
        <v>8601</v>
      </c>
      <c r="B33" s="110">
        <v>169</v>
      </c>
    </row>
    <row r="34" spans="1:2" x14ac:dyDescent="0.2">
      <c r="A34" s="110">
        <v>9502</v>
      </c>
      <c r="B34" s="110">
        <v>160</v>
      </c>
    </row>
    <row r="35" spans="1:2" x14ac:dyDescent="0.2">
      <c r="A35" s="111" t="s">
        <v>318</v>
      </c>
      <c r="B35" s="110">
        <v>177</v>
      </c>
    </row>
    <row r="36" spans="1:2" x14ac:dyDescent="0.2">
      <c r="A36" s="111">
        <v>4901</v>
      </c>
      <c r="B36" s="110">
        <v>110</v>
      </c>
    </row>
    <row r="37" spans="1:2" x14ac:dyDescent="0.2">
      <c r="A37" s="111" t="s">
        <v>319</v>
      </c>
      <c r="B37" s="110">
        <v>60</v>
      </c>
    </row>
  </sheetData>
  <pageMargins left="0.7" right="0.7" top="0.75" bottom="0.75" header="0.3" footer="0.3"/>
  <pageSetup paperSize="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Planning</vt:lpstr>
      <vt:lpstr>Péage</vt:lpstr>
      <vt:lpstr>Feuil2</vt:lpstr>
      <vt:lpstr>Base Tpt</vt:lpstr>
      <vt:lpstr>Validation de données</vt:lpstr>
      <vt:lpstr>OM36</vt:lpstr>
      <vt:lpstr>Feuil7</vt:lpstr>
      <vt:lpstr>Feuil6</vt:lpstr>
      <vt:lpstr>OM36!OM36_57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Betrancourt Erwan</cp:lastModifiedBy>
  <cp:lastPrinted>2019-03-05T14:08:17Z</cp:lastPrinted>
  <dcterms:created xsi:type="dcterms:W3CDTF">1996-10-21T11:03:58Z</dcterms:created>
  <dcterms:modified xsi:type="dcterms:W3CDTF">2019-03-09T15:54:02Z</dcterms:modified>
</cp:coreProperties>
</file>