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/>
  </bookViews>
  <sheets>
    <sheet name="Feuil3" sheetId="3" r:id="rId1"/>
    <sheet name="Base" sheetId="1" r:id="rId2"/>
  </sheets>
  <calcPr calcId="162913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E3" i="1"/>
  <c r="F3" i="1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2" i="1"/>
  <c r="F2" i="1" s="1"/>
</calcChain>
</file>

<file path=xl/sharedStrings.xml><?xml version="1.0" encoding="utf-8"?>
<sst xmlns="http://schemas.openxmlformats.org/spreadsheetml/2006/main" count="37" uniqueCount="17">
  <si>
    <t>Factures</t>
  </si>
  <si>
    <t>Retard</t>
  </si>
  <si>
    <t>etc</t>
  </si>
  <si>
    <t>Clients</t>
  </si>
  <si>
    <t>toto</t>
  </si>
  <si>
    <t>marie</t>
  </si>
  <si>
    <t>joseph</t>
  </si>
  <si>
    <t>date échéance</t>
  </si>
  <si>
    <t>Étiquettes de colonnes</t>
  </si>
  <si>
    <t>Total général</t>
  </si>
  <si>
    <t>Étiquettes de lignes</t>
  </si>
  <si>
    <t>Solde</t>
  </si>
  <si>
    <t>Somme de Solde</t>
  </si>
  <si>
    <t xml:space="preserve">Dernier jours du mois en cours : </t>
  </si>
  <si>
    <t xml:space="preserve">Nombre de jours : </t>
  </si>
  <si>
    <t>Intervalle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</si>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</sst>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NumberForma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5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1390650</xdr:colOff>
      <xdr:row>13</xdr:row>
      <xdr:rowOff>66675</xdr:rowOff>
    </xdr:from>
    <xdr:to>
      <xdr:col>18</xdr:col>
      <xdr:colOff>342900</xdr:colOff>
      <xdr:row>24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D5A82A1-BD2A-45FD-B7EF-E89CED6477CE}"/>
            </a:ext>
          </a:extLst>
        </xdr:cNvPr>
        <xdr:cNvSpPr txBox="1"/>
      </xdr:nvSpPr>
      <xdr:spPr>
        <a:xfrm>
          <a:off x="1390650" y="2162175"/>
          <a:ext cx="7258050" cy="2076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 faire apparaitre</a:t>
          </a:r>
          <a:r>
            <a:rPr lang="fr-FR" sz="1100" baseline="0"/>
            <a:t> que les retards se situant entre -1 et -28 jours. </a:t>
          </a:r>
        </a:p>
        <a:p>
          <a:endParaRPr lang="fr-FR" sz="1100" baseline="0"/>
        </a:p>
        <a:p>
          <a:r>
            <a:rPr lang="fr-FR" sz="1100" baseline="0"/>
            <a:t>de manière "automatique" en fonction de la cellule B2...</a:t>
          </a:r>
        </a:p>
        <a:p>
          <a:endParaRPr lang="fr-FR" sz="1100" baseline="0"/>
        </a:p>
        <a:p>
          <a:r>
            <a:rPr lang="fr-FR" sz="1100" baseline="0"/>
            <a:t>merci 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315.560231134259" createdVersion="6" refreshedVersion="6" minRefreshableVersion="3" recordCount="17">
  <cacheSource type="worksheet">
    <worksheetSource ref="A1:I18" sheet="Base"/>
  </cacheSource>
  <cacheFields count="9">
    <cacheField name="Clients" numFmtId="0">
      <sharedItems count="4">
        <s v="toto"/>
        <s v="marie"/>
        <s v="joseph"/>
        <s v="etc"/>
      </sharedItems>
    </cacheField>
    <cacheField name="Factures" numFmtId="0">
      <sharedItems containsSemiMixedTypes="0" containsString="0" containsNumber="1" containsInteger="1" minValue="1" maxValue="17"/>
    </cacheField>
    <cacheField name="Solde" numFmtId="0">
      <sharedItems containsSemiMixedTypes="0" containsString="0" containsNumber="1" containsInteger="1" minValue="100" maxValue="3000"/>
    </cacheField>
    <cacheField name="date échéance" numFmtId="14">
      <sharedItems containsSemiMixedTypes="0" containsNonDate="0" containsDate="1" containsString="0" minDate="2018-07-20T00:00:00" maxDate="2018-10-09T00:00:00"/>
    </cacheField>
    <cacheField name="Retard" numFmtId="0">
      <sharedItems containsSemiMixedTypes="0" containsString="0" containsNumber="1" containsInteger="1" minValue="-66" maxValue="14" count="17">
        <n v="14"/>
        <n v="9"/>
        <n v="4"/>
        <n v="-1"/>
        <n v="-6"/>
        <n v="-11"/>
        <n v="-16"/>
        <n v="-21"/>
        <n v="-26"/>
        <n v="-31"/>
        <n v="-36"/>
        <n v="-41"/>
        <n v="-46"/>
        <n v="-51"/>
        <n v="-56"/>
        <n v="-61"/>
        <n v="-66"/>
      </sharedItems>
    </cacheField>
    <cacheField name="Intervalle" numFmtId="0">
      <sharedItems count="2">
        <s v="Non"/>
        <s v="Oui"/>
      </sharedItems>
    </cacheField>
    <cacheField name="etc" numFmtId="0">
      <sharedItems containsNonDate="0" containsString="0" containsBlank="1"/>
    </cacheField>
    <cacheField name="etc2" numFmtId="0">
      <sharedItems containsNonDate="0" containsString="0" containsBlank="1"/>
    </cacheField>
    <cacheField name="etc3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n v="1"/>
    <n v="1500"/>
    <d v="2018-07-20T00:00:00"/>
    <x v="0"/>
    <x v="0"/>
    <m/>
    <m/>
    <m/>
  </r>
  <r>
    <x v="1"/>
    <n v="2"/>
    <n v="3000"/>
    <d v="2018-07-25T00:00:00"/>
    <x v="1"/>
    <x v="0"/>
    <m/>
    <m/>
    <m/>
  </r>
  <r>
    <x v="2"/>
    <n v="3"/>
    <n v="1200"/>
    <d v="2018-07-30T00:00:00"/>
    <x v="2"/>
    <x v="0"/>
    <m/>
    <m/>
    <m/>
  </r>
  <r>
    <x v="3"/>
    <n v="4"/>
    <n v="1600"/>
    <d v="2018-08-04T00:00:00"/>
    <x v="3"/>
    <x v="1"/>
    <m/>
    <m/>
    <m/>
  </r>
  <r>
    <x v="3"/>
    <n v="5"/>
    <n v="1450"/>
    <d v="2018-08-09T00:00:00"/>
    <x v="4"/>
    <x v="1"/>
    <m/>
    <m/>
    <m/>
  </r>
  <r>
    <x v="3"/>
    <n v="6"/>
    <n v="1300"/>
    <d v="2018-08-14T00:00:00"/>
    <x v="5"/>
    <x v="1"/>
    <m/>
    <m/>
    <m/>
  </r>
  <r>
    <x v="2"/>
    <n v="7"/>
    <n v="1150"/>
    <d v="2018-08-19T00:00:00"/>
    <x v="6"/>
    <x v="1"/>
    <m/>
    <m/>
    <m/>
  </r>
  <r>
    <x v="3"/>
    <n v="8"/>
    <n v="1000"/>
    <d v="2018-08-24T00:00:00"/>
    <x v="7"/>
    <x v="1"/>
    <m/>
    <m/>
    <m/>
  </r>
  <r>
    <x v="3"/>
    <n v="9"/>
    <n v="850"/>
    <d v="2018-08-29T00:00:00"/>
    <x v="8"/>
    <x v="1"/>
    <m/>
    <m/>
    <m/>
  </r>
  <r>
    <x v="3"/>
    <n v="10"/>
    <n v="700"/>
    <d v="2018-09-03T00:00:00"/>
    <x v="9"/>
    <x v="0"/>
    <m/>
    <m/>
    <m/>
  </r>
  <r>
    <x v="2"/>
    <n v="11"/>
    <n v="550"/>
    <d v="2018-09-08T00:00:00"/>
    <x v="10"/>
    <x v="0"/>
    <m/>
    <m/>
    <m/>
  </r>
  <r>
    <x v="3"/>
    <n v="12"/>
    <n v="400"/>
    <d v="2018-09-13T00:00:00"/>
    <x v="11"/>
    <x v="0"/>
    <m/>
    <m/>
    <m/>
  </r>
  <r>
    <x v="3"/>
    <n v="13"/>
    <n v="250"/>
    <d v="2018-09-18T00:00:00"/>
    <x v="12"/>
    <x v="0"/>
    <m/>
    <m/>
    <m/>
  </r>
  <r>
    <x v="3"/>
    <n v="14"/>
    <n v="100"/>
    <d v="2018-09-23T00:00:00"/>
    <x v="13"/>
    <x v="0"/>
    <m/>
    <m/>
    <m/>
  </r>
  <r>
    <x v="2"/>
    <n v="15"/>
    <n v="250"/>
    <d v="2018-09-28T00:00:00"/>
    <x v="14"/>
    <x v="0"/>
    <m/>
    <m/>
    <m/>
  </r>
  <r>
    <x v="3"/>
    <n v="16"/>
    <n v="250"/>
    <d v="2018-10-03T00:00:00"/>
    <x v="15"/>
    <x v="0"/>
    <m/>
    <m/>
    <m/>
  </r>
  <r>
    <x v="3"/>
    <n v="17"/>
    <n v="250"/>
    <d v="2018-10-08T00:00:00"/>
    <x v="16"/>
    <x v="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H9" firstHeaderRow="1" firstDataRow="2" firstDataCol="1" rowPageCount="1" colPageCount="1"/>
  <pivotFields count="9">
    <pivotField axis="axisRow" showAll="0">
      <items count="5">
        <item x="3"/>
        <item x="2"/>
        <item x="1"/>
        <item x="0"/>
        <item t="default"/>
      </items>
    </pivotField>
    <pivotField showAll="0"/>
    <pivotField dataField="1" showAll="0"/>
    <pivotField numFmtId="14" showAll="0"/>
    <pivotField axis="axisCol" showAll="0">
      <items count="18"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Page" multipleItemSelectionAllowed="1" showAll="0" defaultSubtotal="0">
      <items count="2">
        <item h="1" x="0"/>
        <item x="1"/>
      </items>
    </pivotField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4"/>
  </colFields>
  <colItems count="7">
    <i>
      <x v="8"/>
    </i>
    <i>
      <x v="9"/>
    </i>
    <i>
      <x v="10"/>
    </i>
    <i>
      <x v="11"/>
    </i>
    <i>
      <x v="12"/>
    </i>
    <i>
      <x v="13"/>
    </i>
    <i t="grand">
      <x/>
    </i>
  </colItems>
  <pageFields count="1">
    <pageField fld="5" hier="-1"/>
  </pageFields>
  <dataFields count="1">
    <dataField name="Somme de Solde" fld="2" baseField="0" baseItem="0"/>
  </dataFields>
  <formats count="1">
    <format dxfId="2">
      <pivotArea dataOnly="0" labelOnly="1" fieldPosition="0">
        <references count="1">
          <reference field="4" count="6">
            <x v="8"/>
            <x v="9"/>
            <x v="10"/>
            <x v="11"/>
            <x v="12"/>
            <x v="1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tabSelected="1" workbookViewId="0">
      <selection activeCell="E11" sqref="E11"/>
    </sheetView>
  </sheetViews>
  <sheetFormatPr baseColWidth="10" defaultRowHeight="15" x14ac:dyDescent="0.25"/>
  <cols>
    <col min="1" max="1" width="21" customWidth="1"/>
    <col min="2" max="2" width="23.85546875" bestFit="1" customWidth="1"/>
    <col min="3" max="7" width="5" bestFit="1" customWidth="1"/>
    <col min="8" max="8" width="12.5703125" bestFit="1" customWidth="1"/>
    <col min="9" max="10" width="4" bestFit="1" customWidth="1"/>
    <col min="11" max="18" width="5" bestFit="1" customWidth="1"/>
    <col min="19" max="19" width="12.5703125" bestFit="1" customWidth="1"/>
  </cols>
  <sheetData>
    <row r="1" spans="1:8" x14ac:dyDescent="0.25">
      <c r="A1" t="s">
        <v>13</v>
      </c>
      <c r="B1" s="1">
        <v>43343</v>
      </c>
    </row>
    <row r="2" spans="1:8" x14ac:dyDescent="0.25">
      <c r="A2" t="s">
        <v>14</v>
      </c>
      <c r="B2" s="5">
        <f ca="1">+TODAY()-B1</f>
        <v>-28</v>
      </c>
    </row>
    <row r="3" spans="1:8" x14ac:dyDescent="0.25">
      <c r="A3" s="3" t="s">
        <v>15</v>
      </c>
      <c r="B3" t="s">
        <v>16</v>
      </c>
    </row>
    <row r="5" spans="1:8" x14ac:dyDescent="0.25">
      <c r="A5" s="3" t="s">
        <v>12</v>
      </c>
      <c r="B5" s="3" t="s">
        <v>8</v>
      </c>
    </row>
    <row r="6" spans="1:8" x14ac:dyDescent="0.25">
      <c r="A6" s="3" t="s">
        <v>10</v>
      </c>
      <c r="B6" s="6">
        <v>-26</v>
      </c>
      <c r="C6" s="6">
        <v>-21</v>
      </c>
      <c r="D6" s="6">
        <v>-16</v>
      </c>
      <c r="E6" s="6">
        <v>-11</v>
      </c>
      <c r="F6" s="6">
        <v>-6</v>
      </c>
      <c r="G6" s="6">
        <v>-1</v>
      </c>
      <c r="H6" t="s">
        <v>9</v>
      </c>
    </row>
    <row r="7" spans="1:8" x14ac:dyDescent="0.25">
      <c r="A7" s="4" t="s">
        <v>2</v>
      </c>
      <c r="B7" s="2">
        <v>850</v>
      </c>
      <c r="C7" s="2">
        <v>1000</v>
      </c>
      <c r="D7" s="2"/>
      <c r="E7" s="2">
        <v>1300</v>
      </c>
      <c r="F7" s="2">
        <v>1450</v>
      </c>
      <c r="G7" s="2">
        <v>1600</v>
      </c>
      <c r="H7" s="2">
        <v>6200</v>
      </c>
    </row>
    <row r="8" spans="1:8" x14ac:dyDescent="0.25">
      <c r="A8" s="4" t="s">
        <v>6</v>
      </c>
      <c r="B8" s="2"/>
      <c r="C8" s="2"/>
      <c r="D8" s="2">
        <v>1150</v>
      </c>
      <c r="E8" s="2"/>
      <c r="F8" s="2"/>
      <c r="G8" s="2"/>
      <c r="H8" s="2">
        <v>1150</v>
      </c>
    </row>
    <row r="9" spans="1:8" x14ac:dyDescent="0.25">
      <c r="A9" s="4" t="s">
        <v>9</v>
      </c>
      <c r="B9" s="2">
        <v>850</v>
      </c>
      <c r="C9" s="2">
        <v>1000</v>
      </c>
      <c r="D9" s="2">
        <v>1150</v>
      </c>
      <c r="E9" s="2">
        <v>1300</v>
      </c>
      <c r="F9" s="2">
        <v>1450</v>
      </c>
      <c r="G9" s="2">
        <v>1600</v>
      </c>
      <c r="H9" s="2">
        <v>7350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"/>
  <sheetViews>
    <sheetView workbookViewId="0">
      <selection activeCell="F5" sqref="F5:F10"/>
    </sheetView>
  </sheetViews>
  <sheetFormatPr baseColWidth="10" defaultRowHeight="15" x14ac:dyDescent="0.25"/>
  <cols>
    <col min="4" max="4" width="13.85546875" bestFit="1" customWidth="1"/>
  </cols>
  <sheetData>
    <row r="1" spans="1:9" x14ac:dyDescent="0.25">
      <c r="A1" t="s">
        <v>3</v>
      </c>
      <c r="B1" t="s">
        <v>0</v>
      </c>
      <c r="C1" t="s">
        <v>11</v>
      </c>
      <c r="D1" t="s">
        <v>7</v>
      </c>
      <c r="E1" t="s">
        <v>1</v>
      </c>
      <c r="F1" t="s">
        <v>15</v>
      </c>
      <c r="G1" t="s">
        <v>2</v>
      </c>
      <c r="H1" t="s">
        <v>2</v>
      </c>
      <c r="I1" t="s">
        <v>2</v>
      </c>
    </row>
    <row r="2" spans="1:9" x14ac:dyDescent="0.25">
      <c r="A2" t="s">
        <v>4</v>
      </c>
      <c r="B2">
        <v>1</v>
      </c>
      <c r="C2">
        <v>1500</v>
      </c>
      <c r="D2" s="1">
        <v>43301</v>
      </c>
      <c r="E2" s="2">
        <f ca="1">+TODAY()-D2</f>
        <v>14</v>
      </c>
      <c r="F2" s="2" t="str">
        <f ca="1">IF(AND(E2&lt;0,E2&gt;=Feuil3!$B$2),"Oui","Non")</f>
        <v>Non</v>
      </c>
    </row>
    <row r="3" spans="1:9" x14ac:dyDescent="0.25">
      <c r="A3" t="s">
        <v>5</v>
      </c>
      <c r="B3">
        <v>2</v>
      </c>
      <c r="C3">
        <v>3000</v>
      </c>
      <c r="D3" s="1">
        <v>43306</v>
      </c>
      <c r="E3" s="2">
        <f t="shared" ref="E3:E18" ca="1" si="0">+TODAY()-D3</f>
        <v>9</v>
      </c>
      <c r="F3" s="2" t="str">
        <f ca="1">IF(AND(E3&lt;0,E3&gt;=Feuil3!$B$2),"Oui","Non")</f>
        <v>Non</v>
      </c>
    </row>
    <row r="4" spans="1:9" x14ac:dyDescent="0.25">
      <c r="A4" t="s">
        <v>6</v>
      </c>
      <c r="B4">
        <v>3</v>
      </c>
      <c r="C4">
        <v>1200</v>
      </c>
      <c r="D4" s="1">
        <v>43311</v>
      </c>
      <c r="E4" s="2">
        <f t="shared" ca="1" si="0"/>
        <v>4</v>
      </c>
      <c r="F4" s="2" t="str">
        <f ca="1">IF(AND(E4&lt;0,E4&gt;=Feuil3!$B$2),"Oui","Non")</f>
        <v>Non</v>
      </c>
    </row>
    <row r="5" spans="1:9" x14ac:dyDescent="0.25">
      <c r="A5" t="s">
        <v>2</v>
      </c>
      <c r="B5">
        <v>4</v>
      </c>
      <c r="C5">
        <v>1600</v>
      </c>
      <c r="D5" s="1">
        <v>43316</v>
      </c>
      <c r="E5" s="2">
        <f t="shared" ca="1" si="0"/>
        <v>-1</v>
      </c>
      <c r="F5" s="2" t="str">
        <f ca="1">IF(AND(E5&lt;0,E5&gt;=Feuil3!$B$2),"Oui","Non")</f>
        <v>Oui</v>
      </c>
    </row>
    <row r="6" spans="1:9" x14ac:dyDescent="0.25">
      <c r="A6" t="s">
        <v>2</v>
      </c>
      <c r="B6">
        <v>5</v>
      </c>
      <c r="C6">
        <v>1450</v>
      </c>
      <c r="D6" s="1">
        <v>43321</v>
      </c>
      <c r="E6" s="2">
        <f t="shared" ca="1" si="0"/>
        <v>-6</v>
      </c>
      <c r="F6" s="2" t="str">
        <f ca="1">IF(AND(E6&lt;0,E6&gt;=Feuil3!$B$2),"Oui","Non")</f>
        <v>Oui</v>
      </c>
    </row>
    <row r="7" spans="1:9" x14ac:dyDescent="0.25">
      <c r="A7" t="s">
        <v>2</v>
      </c>
      <c r="B7">
        <v>6</v>
      </c>
      <c r="C7">
        <v>1300</v>
      </c>
      <c r="D7" s="1">
        <v>43326</v>
      </c>
      <c r="E7" s="2">
        <f t="shared" ca="1" si="0"/>
        <v>-11</v>
      </c>
      <c r="F7" s="2" t="str">
        <f ca="1">IF(AND(E7&lt;0,E7&gt;=Feuil3!$B$2),"Oui","Non")</f>
        <v>Oui</v>
      </c>
    </row>
    <row r="8" spans="1:9" x14ac:dyDescent="0.25">
      <c r="A8" t="s">
        <v>6</v>
      </c>
      <c r="B8">
        <v>7</v>
      </c>
      <c r="C8">
        <v>1150</v>
      </c>
      <c r="D8" s="1">
        <v>43331</v>
      </c>
      <c r="E8" s="2">
        <f t="shared" ca="1" si="0"/>
        <v>-16</v>
      </c>
      <c r="F8" s="2" t="str">
        <f ca="1">IF(AND(E8&lt;0,E8&gt;=Feuil3!$B$2),"Oui","Non")</f>
        <v>Oui</v>
      </c>
    </row>
    <row r="9" spans="1:9" x14ac:dyDescent="0.25">
      <c r="A9" t="s">
        <v>2</v>
      </c>
      <c r="B9">
        <v>8</v>
      </c>
      <c r="C9">
        <v>1000</v>
      </c>
      <c r="D9" s="1">
        <v>43336</v>
      </c>
      <c r="E9" s="2">
        <f t="shared" ca="1" si="0"/>
        <v>-21</v>
      </c>
      <c r="F9" s="2" t="str">
        <f ca="1">IF(AND(E9&lt;0,E9&gt;=Feuil3!$B$2),"Oui","Non")</f>
        <v>Oui</v>
      </c>
    </row>
    <row r="10" spans="1:9" x14ac:dyDescent="0.25">
      <c r="A10" t="s">
        <v>2</v>
      </c>
      <c r="B10">
        <v>9</v>
      </c>
      <c r="C10">
        <v>850</v>
      </c>
      <c r="D10" s="1">
        <v>43341</v>
      </c>
      <c r="E10" s="2">
        <f t="shared" ca="1" si="0"/>
        <v>-26</v>
      </c>
      <c r="F10" s="2" t="str">
        <f ca="1">IF(AND(E10&lt;0,E10&gt;=Feuil3!$B$2),"Oui","Non")</f>
        <v>Oui</v>
      </c>
    </row>
    <row r="11" spans="1:9" x14ac:dyDescent="0.25">
      <c r="A11" t="s">
        <v>2</v>
      </c>
      <c r="B11">
        <v>10</v>
      </c>
      <c r="C11">
        <v>700</v>
      </c>
      <c r="D11" s="1">
        <v>43346</v>
      </c>
      <c r="E11" s="2">
        <f t="shared" ca="1" si="0"/>
        <v>-31</v>
      </c>
      <c r="F11" s="2" t="str">
        <f ca="1">IF(AND(E11&lt;0,E11&gt;=Feuil3!$B$2),"Oui","Non")</f>
        <v>Non</v>
      </c>
    </row>
    <row r="12" spans="1:9" x14ac:dyDescent="0.25">
      <c r="A12" t="s">
        <v>6</v>
      </c>
      <c r="B12">
        <v>11</v>
      </c>
      <c r="C12">
        <v>550</v>
      </c>
      <c r="D12" s="1">
        <v>43351</v>
      </c>
      <c r="E12" s="2">
        <f t="shared" ca="1" si="0"/>
        <v>-36</v>
      </c>
      <c r="F12" s="2" t="str">
        <f ca="1">IF(AND(E12&lt;0,E12&gt;=Feuil3!$B$2),"Oui","Non")</f>
        <v>Non</v>
      </c>
    </row>
    <row r="13" spans="1:9" x14ac:dyDescent="0.25">
      <c r="A13" t="s">
        <v>2</v>
      </c>
      <c r="B13">
        <v>12</v>
      </c>
      <c r="C13">
        <v>400</v>
      </c>
      <c r="D13" s="1">
        <v>43356</v>
      </c>
      <c r="E13" s="2">
        <f t="shared" ca="1" si="0"/>
        <v>-41</v>
      </c>
      <c r="F13" s="2" t="str">
        <f ca="1">IF(AND(E13&lt;0,E13&gt;=Feuil3!$B$2),"Oui","Non")</f>
        <v>Non</v>
      </c>
    </row>
    <row r="14" spans="1:9" x14ac:dyDescent="0.25">
      <c r="A14" t="s">
        <v>2</v>
      </c>
      <c r="B14">
        <v>13</v>
      </c>
      <c r="C14">
        <v>250</v>
      </c>
      <c r="D14" s="1">
        <v>43361</v>
      </c>
      <c r="E14" s="2">
        <f t="shared" ca="1" si="0"/>
        <v>-46</v>
      </c>
      <c r="F14" s="2" t="str">
        <f ca="1">IF(AND(E14&lt;0,E14&gt;=Feuil3!$B$2),"Oui","Non")</f>
        <v>Non</v>
      </c>
    </row>
    <row r="15" spans="1:9" x14ac:dyDescent="0.25">
      <c r="A15" t="s">
        <v>2</v>
      </c>
      <c r="B15">
        <v>14</v>
      </c>
      <c r="C15">
        <v>100</v>
      </c>
      <c r="D15" s="1">
        <v>43366</v>
      </c>
      <c r="E15" s="2">
        <f t="shared" ca="1" si="0"/>
        <v>-51</v>
      </c>
      <c r="F15" s="2" t="str">
        <f ca="1">IF(AND(E15&lt;0,E15&gt;=Feuil3!$B$2),"Oui","Non")</f>
        <v>Non</v>
      </c>
    </row>
    <row r="16" spans="1:9" x14ac:dyDescent="0.25">
      <c r="A16" t="s">
        <v>6</v>
      </c>
      <c r="B16">
        <v>15</v>
      </c>
      <c r="C16">
        <v>250</v>
      </c>
      <c r="D16" s="1">
        <v>43371</v>
      </c>
      <c r="E16" s="2">
        <f t="shared" ca="1" si="0"/>
        <v>-56</v>
      </c>
      <c r="F16" s="2" t="str">
        <f ca="1">IF(AND(E16&lt;0,E16&gt;=Feuil3!$B$2),"Oui","Non")</f>
        <v>Non</v>
      </c>
    </row>
    <row r="17" spans="1:6" x14ac:dyDescent="0.25">
      <c r="A17" t="s">
        <v>2</v>
      </c>
      <c r="B17">
        <v>16</v>
      </c>
      <c r="C17">
        <v>250</v>
      </c>
      <c r="D17" s="1">
        <v>43376</v>
      </c>
      <c r="E17" s="2">
        <f t="shared" ca="1" si="0"/>
        <v>-61</v>
      </c>
      <c r="F17" s="2" t="str">
        <f ca="1">IF(AND(E17&lt;0,E17&gt;=Feuil3!$B$2),"Oui","Non")</f>
        <v>Non</v>
      </c>
    </row>
    <row r="18" spans="1:6" x14ac:dyDescent="0.25">
      <c r="A18" t="s">
        <v>2</v>
      </c>
      <c r="B18">
        <v>17</v>
      </c>
      <c r="C18">
        <v>250</v>
      </c>
      <c r="D18" s="1">
        <v>43381</v>
      </c>
      <c r="E18" s="2">
        <f t="shared" ca="1" si="0"/>
        <v>-66</v>
      </c>
      <c r="F18" s="2" t="str">
        <f ca="1">IF(AND(E18&lt;0,E18&gt;=Feuil3!$B$2),"Oui","Non")</f>
        <v>Non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852F63-93EA-4900-8CD0-008FB40E812A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LINSOLAS Loic</dc:creator>
  <cp:lastModifiedBy>Administrateur APEI</cp:lastModifiedBy>
  <dcterms:created xsi:type="dcterms:W3CDTF">2018-08-03T10:14:22Z</dcterms:created>
  <dcterms:modified xsi:type="dcterms:W3CDTF">2018-08-03T11:27:34Z</dcterms:modified>
</cp:coreProperties>
</file>