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P:\APEI\QUERY\LETTRAGE\"/>
    </mc:Choice>
  </mc:AlternateContent>
  <bookViews>
    <workbookView xWindow="-105" yWindow="-105" windowWidth="30930" windowHeight="17490"/>
  </bookViews>
  <sheets>
    <sheet name="Data" sheetId="1" r:id="rId1"/>
    <sheet name="Result" sheetId="17" r:id="rId2"/>
    <sheet name="Result-modele" sheetId="3" state="hidden" r:id="rId3"/>
  </sheets>
  <definedNames>
    <definedName name="Duree" localSheetId="1">Result!$N$1</definedName>
    <definedName name="nbrSol" localSheetId="1">Result!$N$2</definedName>
  </definedNam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7" l="1"/>
  <c r="B1" i="17"/>
  <c r="C102" i="1" l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" i="1" l="1"/>
  <c r="B2" i="3" l="1"/>
  <c r="B1" i="3"/>
</calcChain>
</file>

<file path=xl/sharedStrings.xml><?xml version="1.0" encoding="utf-8"?>
<sst xmlns="http://schemas.openxmlformats.org/spreadsheetml/2006/main" count="72" uniqueCount="66">
  <si>
    <t>Montant</t>
  </si>
  <si>
    <t>facture 01</t>
  </si>
  <si>
    <t>facture 02</t>
  </si>
  <si>
    <t>facture 03</t>
  </si>
  <si>
    <t>facture 04</t>
  </si>
  <si>
    <t>facture 05</t>
  </si>
  <si>
    <t>facture 06</t>
  </si>
  <si>
    <t>facture 07</t>
  </si>
  <si>
    <t>facture 08</t>
  </si>
  <si>
    <t>facture 09</t>
  </si>
  <si>
    <t>facture 10</t>
  </si>
  <si>
    <t>facture 11</t>
  </si>
  <si>
    <t>facture 12</t>
  </si>
  <si>
    <t>facture 13</t>
  </si>
  <si>
    <t>facture 14</t>
  </si>
  <si>
    <t>facture 15</t>
  </si>
  <si>
    <t>facture 16</t>
  </si>
  <si>
    <t>facture 17</t>
  </si>
  <si>
    <t>facture 18</t>
  </si>
  <si>
    <t>facture 19</t>
  </si>
  <si>
    <t>facture 20</t>
  </si>
  <si>
    <t>facture 21</t>
  </si>
  <si>
    <t>facture 22</t>
  </si>
  <si>
    <t>facture 23</t>
  </si>
  <si>
    <t>facture 24</t>
  </si>
  <si>
    <t>facture 25</t>
  </si>
  <si>
    <t>facture 26</t>
  </si>
  <si>
    <t>facture 27</t>
  </si>
  <si>
    <t>facture 28</t>
  </si>
  <si>
    <t>facture 29</t>
  </si>
  <si>
    <t>facture 30</t>
  </si>
  <si>
    <t>facture 31</t>
  </si>
  <si>
    <t xml:space="preserve">Fournisseur: </t>
  </si>
  <si>
    <t xml:space="preserve">Durée (sec.): </t>
  </si>
  <si>
    <t>Montant  :</t>
  </si>
  <si>
    <t xml:space="preserve">Nombre de solutions: </t>
  </si>
  <si>
    <t>n° Sol.</t>
  </si>
  <si>
    <t>Vérif</t>
  </si>
  <si>
    <t>facture 32</t>
  </si>
  <si>
    <t>facture 33</t>
  </si>
  <si>
    <t>facture 34</t>
  </si>
  <si>
    <t>facture 35</t>
  </si>
  <si>
    <t>facture 36</t>
  </si>
  <si>
    <t>facture 37</t>
  </si>
  <si>
    <t>facture 38</t>
  </si>
  <si>
    <t>facture 39</t>
  </si>
  <si>
    <t>facture 40</t>
  </si>
  <si>
    <t>facture 41</t>
  </si>
  <si>
    <t>facture 42</t>
  </si>
  <si>
    <t>facture 43</t>
  </si>
  <si>
    <t>facture 44</t>
  </si>
  <si>
    <t>facture 45</t>
  </si>
  <si>
    <t>facture 46</t>
  </si>
  <si>
    <t>facture 47</t>
  </si>
  <si>
    <t>facture 48</t>
  </si>
  <si>
    <t>facture 49</t>
  </si>
  <si>
    <t>facture 50</t>
  </si>
  <si>
    <t>Intitulé</t>
  </si>
  <si>
    <r>
      <t xml:space="preserve">Cible </t>
    </r>
    <r>
      <rPr>
        <sz val="12"/>
        <color theme="1"/>
        <rFont val="Wingdings"/>
        <charset val="2"/>
      </rPr>
      <t xml:space="preserve">è  </t>
    </r>
  </si>
  <si>
    <t>Ne pas saisir de Factures à montant nul</t>
  </si>
  <si>
    <r>
      <t xml:space="preserve">Saisir ou coller en valeur les </t>
    </r>
    <r>
      <rPr>
        <b/>
        <sz val="14"/>
        <color theme="1"/>
        <rFont val="Calibri"/>
        <family val="2"/>
        <scheme val="minor"/>
      </rPr>
      <t>montants</t>
    </r>
    <r>
      <rPr>
        <sz val="14"/>
        <color theme="1"/>
        <rFont val="Calibri"/>
        <family val="2"/>
        <scheme val="minor"/>
      </rPr>
      <t xml:space="preserve"> des Factures ( </t>
    </r>
    <r>
      <rPr>
        <b/>
        <sz val="14"/>
        <color rgb="FFC00000"/>
        <rFont val="Calibri"/>
        <family val="2"/>
        <scheme val="minor"/>
      </rPr>
      <t>&gt;0</t>
    </r>
    <r>
      <rPr>
        <sz val="14"/>
        <color theme="1"/>
        <rFont val="Calibri"/>
        <family val="2"/>
        <scheme val="minor"/>
      </rPr>
      <t xml:space="preserve"> ) ou Avoirs ( </t>
    </r>
    <r>
      <rPr>
        <b/>
        <sz val="14"/>
        <color rgb="FFC00000"/>
        <rFont val="Calibri"/>
        <family val="2"/>
        <scheme val="minor"/>
      </rPr>
      <t>&lt;0</t>
    </r>
    <r>
      <rPr>
        <sz val="14"/>
        <color theme="1"/>
        <rFont val="Calibri"/>
        <family val="2"/>
        <scheme val="minor"/>
      </rPr>
      <t xml:space="preserve"> ) en colonne </t>
    </r>
    <r>
      <rPr>
        <b/>
        <sz val="14"/>
        <color theme="1"/>
        <rFont val="Calibri"/>
        <family val="2"/>
        <scheme val="minor"/>
      </rPr>
      <t>E</t>
    </r>
    <r>
      <rPr>
        <sz val="14"/>
        <color theme="1"/>
        <rFont val="Calibri"/>
        <family val="2"/>
        <scheme val="minor"/>
      </rPr>
      <t xml:space="preserve"> (à partir </t>
    </r>
    <r>
      <rPr>
        <b/>
        <sz val="14"/>
        <color theme="1"/>
        <rFont val="Calibri"/>
        <family val="2"/>
        <scheme val="minor"/>
      </rPr>
      <t>E5</t>
    </r>
    <r>
      <rPr>
        <sz val="14"/>
        <color theme="1"/>
        <rFont val="Calibri"/>
        <family val="2"/>
        <scheme val="minor"/>
      </rPr>
      <t>)</t>
    </r>
  </si>
  <si>
    <t>Type</t>
  </si>
  <si>
    <r>
      <rPr>
        <i/>
        <sz val="14"/>
        <color theme="1"/>
        <rFont val="Calibri"/>
        <family val="2"/>
        <scheme val="minor"/>
      </rPr>
      <t>Eventuellement</t>
    </r>
    <r>
      <rPr>
        <sz val="14"/>
        <color theme="1"/>
        <rFont val="Calibri"/>
        <family val="2"/>
        <scheme val="minor"/>
      </rPr>
      <t xml:space="preserve"> coller les </t>
    </r>
    <r>
      <rPr>
        <b/>
        <sz val="14"/>
        <color theme="1"/>
        <rFont val="Calibri"/>
        <family val="2"/>
        <scheme val="minor"/>
      </rPr>
      <t>références</t>
    </r>
    <r>
      <rPr>
        <sz val="14"/>
        <color theme="1"/>
        <rFont val="Calibri"/>
        <family val="2"/>
        <scheme val="minor"/>
      </rPr>
      <t xml:space="preserve"> des Factures ou Avoirs dans la colonne </t>
    </r>
    <r>
      <rPr>
        <b/>
        <sz val="14"/>
        <color theme="1"/>
        <rFont val="Calibri"/>
        <family val="2"/>
        <scheme val="minor"/>
      </rPr>
      <t>D</t>
    </r>
    <r>
      <rPr>
        <sz val="14"/>
        <color theme="1"/>
        <rFont val="Calibri"/>
        <family val="2"/>
        <scheme val="minor"/>
      </rPr>
      <t xml:space="preserve"> ( à partir </t>
    </r>
    <r>
      <rPr>
        <b/>
        <sz val="14"/>
        <color theme="1"/>
        <rFont val="Calibri"/>
        <family val="2"/>
        <scheme val="minor"/>
      </rPr>
      <t>D5</t>
    </r>
    <r>
      <rPr>
        <sz val="14"/>
        <color theme="1"/>
        <rFont val="Calibri"/>
        <family val="2"/>
        <scheme val="minor"/>
      </rPr>
      <t>)</t>
    </r>
  </si>
  <si>
    <r>
      <t xml:space="preserve">Saisir la </t>
    </r>
    <r>
      <rPr>
        <b/>
        <sz val="14"/>
        <color theme="1"/>
        <rFont val="Calibri"/>
        <family val="2"/>
        <scheme val="minor"/>
      </rPr>
      <t>cible</t>
    </r>
    <r>
      <rPr>
        <sz val="14"/>
        <color theme="1"/>
        <rFont val="Calibri"/>
        <family val="2"/>
        <scheme val="minor"/>
      </rPr>
      <t/>
    </r>
  </si>
  <si>
    <r>
      <rPr>
        <sz val="14"/>
        <rFont val="Calibri"/>
        <family val="2"/>
        <scheme val="minor"/>
      </rPr>
      <t>(</t>
    </r>
    <r>
      <rPr>
        <b/>
        <sz val="14"/>
        <rFont val="Calibri"/>
        <family val="2"/>
        <scheme val="minor"/>
      </rPr>
      <t xml:space="preserve"> </t>
    </r>
    <r>
      <rPr>
        <b/>
        <sz val="14"/>
        <color rgb="FFC00000"/>
        <rFont val="Calibri"/>
        <family val="2"/>
        <scheme val="minor"/>
      </rPr>
      <t xml:space="preserve">&gt;=0 </t>
    </r>
    <r>
      <rPr>
        <sz val="14"/>
        <color theme="1"/>
        <rFont val="Calibri"/>
        <family val="2"/>
        <scheme val="minor"/>
      </rPr>
      <t>)</t>
    </r>
    <r>
      <rPr>
        <sz val="11"/>
        <color theme="1"/>
        <rFont val="Calibri"/>
        <family val="2"/>
        <scheme val="minor"/>
      </rPr>
      <t/>
    </r>
  </si>
  <si>
    <r>
      <t xml:space="preserve">dans la cellule </t>
    </r>
    <r>
      <rPr>
        <b/>
        <sz val="14"/>
        <color theme="1"/>
        <rFont val="Calibri"/>
        <family val="2"/>
        <scheme val="minor"/>
      </rPr>
      <t>E5. Puis cliquez sur Hop!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</si>
</sst>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5E30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3" fillId="0" borderId="0" xfId="0" applyFont="1" applyFill="1" applyAlignment="1">
      <alignment horizontal="center" vertical="top" wrapText="1"/>
    </xf>
    <xf numFmtId="0" fontId="0" fillId="2" borderId="3" xfId="0" applyFill="1" applyBorder="1" applyAlignment="1">
      <alignment horizontal="left" vertical="center"/>
    </xf>
    <xf numFmtId="0" fontId="6" fillId="2" borderId="3" xfId="0" applyFont="1" applyFill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Continuous" vertical="center"/>
    </xf>
    <xf numFmtId="4" fontId="2" fillId="2" borderId="5" xfId="0" applyNumberFormat="1" applyFont="1" applyFill="1" applyBorder="1" applyAlignment="1">
      <alignment horizontal="centerContinuous" vertical="center"/>
    </xf>
    <xf numFmtId="4" fontId="2" fillId="2" borderId="2" xfId="0" applyNumberFormat="1" applyFont="1" applyFill="1" applyBorder="1" applyAlignment="1">
      <alignment horizontal="centerContinuous" vertical="center"/>
    </xf>
    <xf numFmtId="3" fontId="2" fillId="2" borderId="1" xfId="0" applyNumberFormat="1" applyFont="1" applyFill="1" applyBorder="1" applyAlignment="1">
      <alignment horizontal="centerContinuous" vertical="center"/>
    </xf>
    <xf numFmtId="0" fontId="0" fillId="3" borderId="0" xfId="0" applyFill="1" applyBorder="1" applyAlignment="1">
      <alignment horizontal="left"/>
    </xf>
    <xf numFmtId="7" fontId="5" fillId="3" borderId="0" xfId="0" applyNumberFormat="1" applyFont="1" applyFill="1" applyBorder="1" applyAlignment="1">
      <alignment horizontal="center"/>
    </xf>
    <xf numFmtId="0" fontId="7" fillId="3" borderId="0" xfId="0" applyFont="1" applyFill="1"/>
    <xf numFmtId="0" fontId="8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right" vertical="center"/>
    </xf>
    <xf numFmtId="0" fontId="0" fillId="3" borderId="0" xfId="0" applyFill="1" applyBorder="1"/>
    <xf numFmtId="0" fontId="0" fillId="3" borderId="0" xfId="0" applyFill="1"/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4" xfId="0" applyFont="1" applyFill="1" applyBorder="1" applyAlignment="1">
      <alignment textRotation="45"/>
    </xf>
    <xf numFmtId="0" fontId="2" fillId="2" borderId="4" xfId="0" applyFont="1" applyFill="1" applyBorder="1" applyAlignment="1">
      <alignment horizontal="center" textRotation="135"/>
    </xf>
    <xf numFmtId="0" fontId="2" fillId="2" borderId="4" xfId="0" applyFont="1" applyFill="1" applyBorder="1" applyAlignment="1">
      <alignment horizontal="center"/>
    </xf>
    <xf numFmtId="44" fontId="6" fillId="2" borderId="3" xfId="0" applyNumberFormat="1" applyFont="1" applyFill="1" applyBorder="1" applyAlignment="1">
      <alignment horizontal="center" vertical="center" shrinkToFit="1"/>
    </xf>
    <xf numFmtId="0" fontId="0" fillId="0" borderId="3" xfId="0" applyFont="1" applyBorder="1" applyAlignment="1">
      <alignment vertical="center"/>
    </xf>
    <xf numFmtId="8" fontId="0" fillId="0" borderId="3" xfId="0" applyNumberFormat="1" applyFont="1" applyFill="1" applyBorder="1" applyAlignment="1">
      <alignment vertical="center"/>
    </xf>
    <xf numFmtId="4" fontId="0" fillId="0" borderId="7" xfId="0" applyNumberFormat="1" applyFill="1" applyBorder="1" applyAlignment="1">
      <alignment horizontal="center" vertical="center" shrinkToFit="1"/>
    </xf>
    <xf numFmtId="0" fontId="9" fillId="0" borderId="3" xfId="0" applyFont="1" applyBorder="1" applyAlignment="1">
      <alignment horizontal="left" vertical="center"/>
    </xf>
    <xf numFmtId="0" fontId="0" fillId="8" borderId="0" xfId="0" applyFill="1"/>
    <xf numFmtId="0" fontId="10" fillId="6" borderId="1" xfId="0" applyFont="1" applyFill="1" applyBorder="1" applyAlignment="1">
      <alignment horizontal="right" vertical="center"/>
    </xf>
    <xf numFmtId="0" fontId="2" fillId="5" borderId="10" xfId="0" applyFont="1" applyFill="1" applyBorder="1" applyAlignment="1">
      <alignment horizontal="center" vertical="center" shrinkToFit="1"/>
    </xf>
    <xf numFmtId="0" fontId="17" fillId="5" borderId="10" xfId="0" applyFont="1" applyFill="1" applyBorder="1" applyAlignment="1">
      <alignment horizontal="center" vertical="center" shrinkToFit="1"/>
    </xf>
    <xf numFmtId="0" fontId="10" fillId="6" borderId="11" xfId="0" applyFont="1" applyFill="1" applyBorder="1" applyAlignment="1">
      <alignment horizontal="right" vertical="center"/>
    </xf>
    <xf numFmtId="7" fontId="4" fillId="7" borderId="9" xfId="1" applyNumberFormat="1" applyFont="1" applyFill="1" applyBorder="1" applyAlignment="1">
      <alignment horizontal="center" vertical="center" shrinkToFit="1"/>
    </xf>
    <xf numFmtId="0" fontId="12" fillId="8" borderId="12" xfId="0" applyFont="1" applyFill="1" applyBorder="1" applyAlignment="1">
      <alignment vertical="center"/>
    </xf>
    <xf numFmtId="0" fontId="13" fillId="8" borderId="12" xfId="0" applyFont="1" applyFill="1" applyBorder="1" applyAlignment="1">
      <alignment vertical="center"/>
    </xf>
    <xf numFmtId="8" fontId="0" fillId="0" borderId="0" xfId="0" applyNumberFormat="1"/>
    <xf numFmtId="0" fontId="12" fillId="8" borderId="0" xfId="0" applyFont="1" applyFill="1" applyBorder="1" applyAlignment="1">
      <alignment vertical="center"/>
    </xf>
    <xf numFmtId="0" fontId="12" fillId="9" borderId="0" xfId="0" applyFont="1" applyFill="1" applyBorder="1" applyAlignment="1">
      <alignment horizontal="center" vertical="center"/>
    </xf>
    <xf numFmtId="8" fontId="0" fillId="0" borderId="13" xfId="0" applyNumberFormat="1" applyFont="1" applyFill="1" applyBorder="1" applyAlignment="1">
      <alignment vertical="center"/>
    </xf>
    <xf numFmtId="0" fontId="9" fillId="0" borderId="13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5" xfId="0" applyFont="1" applyFill="1" applyBorder="1" applyAlignment="1">
      <alignment horizontal="right" vertical="center"/>
    </xf>
    <xf numFmtId="0" fontId="5" fillId="2" borderId="2" xfId="0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5">
    <dxf>
      <fill>
        <patternFill>
          <bgColor theme="6" tint="0.59996337778862885"/>
        </patternFill>
      </fill>
    </dxf>
    <dxf>
      <fill>
        <patternFill>
          <bgColor rgb="FFEBC8C7"/>
        </patternFill>
      </fill>
    </dxf>
    <dxf>
      <fill>
        <patternFill>
          <bgColor theme="6" tint="0.59996337778862885"/>
        </patternFill>
      </fill>
    </dxf>
    <dxf>
      <fill>
        <patternFill>
          <bgColor rgb="FFEBC8C7"/>
        </patternFill>
      </fill>
    </dxf>
    <dxf>
      <font>
        <b/>
        <i val="0"/>
        <color rgb="FFC0000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  <color rgb="FFA5E30B"/>
      <color rgb="FFA7D971"/>
      <color rgb="FFEBC8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Data!E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Data!E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190500</xdr:colOff>
      <xdr:row>0</xdr:row>
      <xdr:rowOff>85725</xdr:rowOff>
    </xdr:from>
    <xdr:to>
      <xdr:col>4</xdr:col>
      <xdr:colOff>542925</xdr:colOff>
      <xdr:row>1</xdr:row>
      <xdr:rowOff>61912</xdr:rowOff>
    </xdr:to>
    <xdr:sp macro="[0]!Feuil1.BoutonHOPv4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95325" y="85725"/>
          <a:ext cx="1038225" cy="319087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Hop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247650</xdr:colOff>
      <xdr:row>0</xdr:row>
      <xdr:rowOff>9525</xdr:rowOff>
    </xdr:from>
    <xdr:to>
      <xdr:col>26</xdr:col>
      <xdr:colOff>276225</xdr:colOff>
      <xdr:row>2</xdr:row>
      <xdr:rowOff>28575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877050" y="9525"/>
          <a:ext cx="2543175" cy="400050"/>
        </a:xfrm>
        <a:prstGeom prst="leftArrow">
          <a:avLst>
            <a:gd name="adj1" fmla="val 64285"/>
            <a:gd name="adj2" fmla="val 71429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Vers</a:t>
          </a:r>
          <a:r>
            <a:rPr lang="fr-FR" sz="1400" baseline="0"/>
            <a:t> feuille  'Data'</a:t>
          </a:r>
          <a:endParaRPr lang="fr-FR" sz="1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247650</xdr:colOff>
      <xdr:row>0</xdr:row>
      <xdr:rowOff>9525</xdr:rowOff>
    </xdr:from>
    <xdr:to>
      <xdr:col>26</xdr:col>
      <xdr:colOff>276225</xdr:colOff>
      <xdr:row>2</xdr:row>
      <xdr:rowOff>28575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877050" y="9525"/>
          <a:ext cx="2543175" cy="400050"/>
        </a:xfrm>
        <a:prstGeom prst="leftArrow">
          <a:avLst>
            <a:gd name="adj1" fmla="val 64285"/>
            <a:gd name="adj2" fmla="val 71429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Vers</a:t>
          </a:r>
          <a:r>
            <a:rPr lang="fr-FR" sz="1400" baseline="0"/>
            <a:t> feuille  'Data'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400"/>
        </a:defPPr>
      </a:lstStyle>
      <a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C1:Q102"/>
  <sheetViews>
    <sheetView tabSelected="1" zoomScaleNormal="100" workbookViewId="0">
      <selection activeCell="E3" sqref="E3"/>
    </sheetView>
  </sheetViews>
  <sheetFormatPr baseColWidth="10" defaultRowHeight="15" x14ac:dyDescent="0.25"/>
  <cols>
    <col min="1" max="2" width="1.42578125" customWidth="1"/>
    <col min="3" max="3" width="4.7109375" bestFit="1" customWidth="1"/>
    <col min="4" max="4" width="10.28515625" customWidth="1"/>
    <col min="5" max="5" width="13.140625" customWidth="1"/>
    <col min="6" max="7" width="2.7109375" customWidth="1"/>
    <col min="8" max="8" width="16.140625" customWidth="1"/>
    <col min="9" max="9" width="4.140625" customWidth="1"/>
    <col min="11" max="17" width="10.42578125" customWidth="1"/>
  </cols>
  <sheetData>
    <row r="1" spans="3:17" ht="27" customHeight="1" x14ac:dyDescent="0.25">
      <c r="E1" s="1"/>
      <c r="H1" s="33" t="s">
        <v>62</v>
      </c>
      <c r="I1" s="27"/>
      <c r="J1" s="27"/>
      <c r="K1" s="27"/>
      <c r="L1" s="27"/>
      <c r="M1" s="27"/>
      <c r="N1" s="27"/>
      <c r="O1" s="27"/>
      <c r="P1" s="27"/>
      <c r="Q1" s="27"/>
    </row>
    <row r="2" spans="3:17" ht="19.5" thickBot="1" x14ac:dyDescent="0.3">
      <c r="H2" s="33" t="s">
        <v>60</v>
      </c>
      <c r="I2" s="27"/>
      <c r="J2" s="27"/>
      <c r="K2" s="27"/>
      <c r="L2" s="27"/>
      <c r="M2" s="27"/>
      <c r="N2" s="27"/>
      <c r="O2" s="27"/>
      <c r="P2" s="27"/>
      <c r="Q2" s="27"/>
    </row>
    <row r="3" spans="3:17" ht="29.25" customHeight="1" thickBot="1" x14ac:dyDescent="0.3">
      <c r="C3" s="28"/>
      <c r="D3" s="31" t="s">
        <v>58</v>
      </c>
      <c r="E3" s="32">
        <v>361918.91</v>
      </c>
      <c r="H3" s="34" t="s">
        <v>59</v>
      </c>
      <c r="I3" s="27"/>
      <c r="J3" s="27"/>
      <c r="K3" s="27"/>
      <c r="L3" s="27"/>
      <c r="M3" s="27"/>
      <c r="N3" s="27"/>
      <c r="O3" s="27"/>
      <c r="P3" s="27"/>
      <c r="Q3" s="27"/>
    </row>
    <row r="4" spans="3:17" ht="18.75" x14ac:dyDescent="0.25">
      <c r="C4" s="30" t="s">
        <v>61</v>
      </c>
      <c r="D4" s="29" t="s">
        <v>57</v>
      </c>
      <c r="E4" s="29" t="s">
        <v>0</v>
      </c>
      <c r="H4" s="33" t="s">
        <v>63</v>
      </c>
      <c r="I4" s="37" t="s">
        <v>64</v>
      </c>
      <c r="J4" s="36" t="s">
        <v>65</v>
      </c>
      <c r="K4" s="27"/>
      <c r="L4" s="27"/>
      <c r="M4" s="27"/>
      <c r="N4" s="27"/>
      <c r="O4" s="27"/>
      <c r="P4" s="27"/>
      <c r="Q4" s="27"/>
    </row>
    <row r="5" spans="3:17" x14ac:dyDescent="0.25">
      <c r="C5" s="26" t="str">
        <f t="shared" ref="C5:C36" si="0">IF(E5&gt;0,"Fact.",IF(E5&lt;0,"Avoir",""))</f>
        <v>Fact.</v>
      </c>
      <c r="D5" s="23" t="s">
        <v>1</v>
      </c>
      <c r="E5" s="24">
        <v>291.60000000000002</v>
      </c>
    </row>
    <row r="6" spans="3:17" x14ac:dyDescent="0.25">
      <c r="C6" s="26" t="str">
        <f t="shared" si="0"/>
        <v>Avoir</v>
      </c>
      <c r="D6" s="23" t="s">
        <v>2</v>
      </c>
      <c r="E6" s="24">
        <v>-151.91999999999999</v>
      </c>
    </row>
    <row r="7" spans="3:17" x14ac:dyDescent="0.25">
      <c r="C7" s="26" t="str">
        <f t="shared" si="0"/>
        <v>Avoir</v>
      </c>
      <c r="D7" s="23" t="s">
        <v>3</v>
      </c>
      <c r="E7" s="24">
        <v>-291.60000000000002</v>
      </c>
    </row>
    <row r="8" spans="3:17" x14ac:dyDescent="0.25">
      <c r="C8" s="26" t="str">
        <f t="shared" si="0"/>
        <v>Avoir</v>
      </c>
      <c r="D8" s="23" t="s">
        <v>4</v>
      </c>
      <c r="E8" s="24">
        <v>-98.95</v>
      </c>
    </row>
    <row r="9" spans="3:17" x14ac:dyDescent="0.25">
      <c r="C9" s="26" t="str">
        <f t="shared" si="0"/>
        <v>Avoir</v>
      </c>
      <c r="D9" s="23" t="s">
        <v>5</v>
      </c>
      <c r="E9" s="24">
        <v>-152.07</v>
      </c>
    </row>
    <row r="10" spans="3:17" x14ac:dyDescent="0.25">
      <c r="C10" s="26" t="str">
        <f t="shared" si="0"/>
        <v>Avoir</v>
      </c>
      <c r="D10" s="23" t="s">
        <v>6</v>
      </c>
      <c r="E10" s="24">
        <v>-153.91999999999999</v>
      </c>
    </row>
    <row r="11" spans="3:17" x14ac:dyDescent="0.25">
      <c r="C11" s="26" t="str">
        <f t="shared" si="0"/>
        <v>Avoir</v>
      </c>
      <c r="D11" s="23" t="s">
        <v>7</v>
      </c>
      <c r="E11" s="24">
        <v>-47.88</v>
      </c>
    </row>
    <row r="12" spans="3:17" x14ac:dyDescent="0.25">
      <c r="C12" s="26" t="str">
        <f t="shared" si="0"/>
        <v>Avoir</v>
      </c>
      <c r="D12" s="23" t="s">
        <v>8</v>
      </c>
      <c r="E12" s="24">
        <v>-149.07</v>
      </c>
    </row>
    <row r="13" spans="3:17" x14ac:dyDescent="0.25">
      <c r="C13" s="26" t="str">
        <f t="shared" si="0"/>
        <v>Avoir</v>
      </c>
      <c r="D13" s="23" t="s">
        <v>9</v>
      </c>
      <c r="E13" s="24">
        <v>-112.74</v>
      </c>
    </row>
    <row r="14" spans="3:17" x14ac:dyDescent="0.25">
      <c r="C14" s="26" t="str">
        <f t="shared" si="0"/>
        <v>Avoir</v>
      </c>
      <c r="D14" s="23" t="s">
        <v>10</v>
      </c>
      <c r="E14" s="24">
        <v>-719.88</v>
      </c>
    </row>
    <row r="15" spans="3:17" x14ac:dyDescent="0.25">
      <c r="C15" s="26" t="str">
        <f t="shared" si="0"/>
        <v>Avoir</v>
      </c>
      <c r="D15" s="23" t="s">
        <v>11</v>
      </c>
      <c r="E15" s="24">
        <v>-2169.2600000000002</v>
      </c>
    </row>
    <row r="16" spans="3:17" x14ac:dyDescent="0.25">
      <c r="C16" s="26" t="str">
        <f t="shared" si="0"/>
        <v>Fact.</v>
      </c>
      <c r="D16" s="23" t="s">
        <v>12</v>
      </c>
      <c r="E16" s="24">
        <v>14599.83</v>
      </c>
    </row>
    <row r="17" spans="3:10" x14ac:dyDescent="0.25">
      <c r="C17" s="26" t="str">
        <f t="shared" si="0"/>
        <v>Avoir</v>
      </c>
      <c r="D17" s="23" t="s">
        <v>13</v>
      </c>
      <c r="E17" s="24">
        <v>-1040.98</v>
      </c>
    </row>
    <row r="18" spans="3:10" x14ac:dyDescent="0.25">
      <c r="C18" s="26" t="str">
        <f t="shared" si="0"/>
        <v>Avoir</v>
      </c>
      <c r="D18" s="23" t="s">
        <v>14</v>
      </c>
      <c r="E18" s="24">
        <v>-11544</v>
      </c>
    </row>
    <row r="19" spans="3:10" x14ac:dyDescent="0.25">
      <c r="C19" s="26" t="str">
        <f t="shared" si="0"/>
        <v>Avoir</v>
      </c>
      <c r="D19" s="23" t="s">
        <v>15</v>
      </c>
      <c r="E19" s="24">
        <v>-101</v>
      </c>
    </row>
    <row r="20" spans="3:10" x14ac:dyDescent="0.25">
      <c r="C20" s="26" t="str">
        <f t="shared" si="0"/>
        <v>Avoir</v>
      </c>
      <c r="D20" s="23" t="s">
        <v>16</v>
      </c>
      <c r="E20" s="24">
        <v>-13238</v>
      </c>
    </row>
    <row r="21" spans="3:10" x14ac:dyDescent="0.25">
      <c r="C21" s="26" t="str">
        <f t="shared" si="0"/>
        <v>Fact.</v>
      </c>
      <c r="D21" s="23" t="s">
        <v>17</v>
      </c>
      <c r="E21" s="24">
        <v>0.37</v>
      </c>
    </row>
    <row r="22" spans="3:10" x14ac:dyDescent="0.25">
      <c r="C22" s="26" t="str">
        <f t="shared" si="0"/>
        <v>Avoir</v>
      </c>
      <c r="D22" s="23" t="s">
        <v>18</v>
      </c>
      <c r="E22" s="24">
        <v>-7630.93</v>
      </c>
    </row>
    <row r="23" spans="3:10" x14ac:dyDescent="0.25">
      <c r="C23" s="26" t="str">
        <f t="shared" si="0"/>
        <v>Avoir</v>
      </c>
      <c r="D23" s="23" t="s">
        <v>19</v>
      </c>
      <c r="E23" s="24">
        <v>-635.15</v>
      </c>
    </row>
    <row r="24" spans="3:10" x14ac:dyDescent="0.25">
      <c r="C24" s="26" t="str">
        <f t="shared" si="0"/>
        <v>Fact.</v>
      </c>
      <c r="D24" s="23" t="s">
        <v>20</v>
      </c>
      <c r="E24" s="24">
        <v>0.02</v>
      </c>
    </row>
    <row r="25" spans="3:10" x14ac:dyDescent="0.25">
      <c r="C25" s="26" t="str">
        <f t="shared" si="0"/>
        <v>Avoir</v>
      </c>
      <c r="D25" s="23" t="s">
        <v>21</v>
      </c>
      <c r="E25" s="24">
        <v>-1154.52</v>
      </c>
    </row>
    <row r="26" spans="3:10" x14ac:dyDescent="0.25">
      <c r="C26" s="26" t="str">
        <f t="shared" si="0"/>
        <v>Avoir</v>
      </c>
      <c r="D26" s="23" t="s">
        <v>22</v>
      </c>
      <c r="E26" s="24">
        <v>-394.66</v>
      </c>
    </row>
    <row r="27" spans="3:10" x14ac:dyDescent="0.25">
      <c r="C27" s="26" t="str">
        <f t="shared" si="0"/>
        <v>Avoir</v>
      </c>
      <c r="D27" s="23" t="s">
        <v>23</v>
      </c>
      <c r="E27" s="24">
        <v>-31.1</v>
      </c>
    </row>
    <row r="28" spans="3:10" x14ac:dyDescent="0.25">
      <c r="C28" s="26" t="str">
        <f t="shared" si="0"/>
        <v>Avoir</v>
      </c>
      <c r="D28" s="23" t="s">
        <v>24</v>
      </c>
      <c r="E28" s="24">
        <v>-2424</v>
      </c>
    </row>
    <row r="29" spans="3:10" x14ac:dyDescent="0.25">
      <c r="C29" s="26" t="str">
        <f t="shared" si="0"/>
        <v>Avoir</v>
      </c>
      <c r="D29" s="23" t="s">
        <v>25</v>
      </c>
      <c r="E29" s="24">
        <v>-79.75</v>
      </c>
    </row>
    <row r="30" spans="3:10" x14ac:dyDescent="0.25">
      <c r="C30" s="26" t="str">
        <f t="shared" si="0"/>
        <v>Avoir</v>
      </c>
      <c r="D30" s="23" t="s">
        <v>26</v>
      </c>
      <c r="E30" s="24">
        <v>-68.290000000000006</v>
      </c>
    </row>
    <row r="31" spans="3:10" x14ac:dyDescent="0.25">
      <c r="C31" s="26" t="str">
        <f t="shared" si="0"/>
        <v>Avoir</v>
      </c>
      <c r="D31" s="23" t="s">
        <v>27</v>
      </c>
      <c r="E31" s="24">
        <v>-33.630000000000003</v>
      </c>
      <c r="J31" s="35"/>
    </row>
    <row r="32" spans="3:10" x14ac:dyDescent="0.25">
      <c r="C32" s="26" t="str">
        <f t="shared" si="0"/>
        <v>Avoir</v>
      </c>
      <c r="D32" s="23" t="s">
        <v>28</v>
      </c>
      <c r="E32" s="24">
        <v>-1544</v>
      </c>
    </row>
    <row r="33" spans="3:5" x14ac:dyDescent="0.25">
      <c r="C33" s="26" t="str">
        <f t="shared" si="0"/>
        <v>Avoir</v>
      </c>
      <c r="D33" s="23" t="s">
        <v>29</v>
      </c>
      <c r="E33" s="24">
        <v>-107.34</v>
      </c>
    </row>
    <row r="34" spans="3:5" x14ac:dyDescent="0.25">
      <c r="C34" s="26" t="str">
        <f t="shared" si="0"/>
        <v>Avoir</v>
      </c>
      <c r="D34" s="23" t="s">
        <v>30</v>
      </c>
      <c r="E34" s="24">
        <v>-737</v>
      </c>
    </row>
    <row r="35" spans="3:5" x14ac:dyDescent="0.25">
      <c r="C35" s="26" t="str">
        <f t="shared" si="0"/>
        <v>Fact.</v>
      </c>
      <c r="D35" s="23" t="s">
        <v>31</v>
      </c>
      <c r="E35" s="24">
        <v>76</v>
      </c>
    </row>
    <row r="36" spans="3:5" x14ac:dyDescent="0.25">
      <c r="C36" s="26" t="str">
        <f t="shared" si="0"/>
        <v>Avoir</v>
      </c>
      <c r="D36" s="23" t="s">
        <v>38</v>
      </c>
      <c r="E36" s="24">
        <v>-75.959999999999994</v>
      </c>
    </row>
    <row r="37" spans="3:5" x14ac:dyDescent="0.25">
      <c r="C37" s="26" t="str">
        <f t="shared" ref="C37:C100" si="1">IF(E37&gt;0,"Fact.",IF(E37&lt;0,"Avoir",""))</f>
        <v>Avoir</v>
      </c>
      <c r="D37" s="23" t="s">
        <v>39</v>
      </c>
      <c r="E37" s="24">
        <v>-105.94</v>
      </c>
    </row>
    <row r="38" spans="3:5" x14ac:dyDescent="0.25">
      <c r="C38" s="26" t="str">
        <f t="shared" si="1"/>
        <v>Avoir</v>
      </c>
      <c r="D38" s="23" t="s">
        <v>40</v>
      </c>
      <c r="E38" s="24">
        <v>-2048</v>
      </c>
    </row>
    <row r="39" spans="3:5" x14ac:dyDescent="0.25">
      <c r="C39" s="26" t="str">
        <f t="shared" si="1"/>
        <v>Fact.</v>
      </c>
      <c r="D39" s="23" t="s">
        <v>41</v>
      </c>
      <c r="E39" s="24">
        <v>1310</v>
      </c>
    </row>
    <row r="40" spans="3:5" x14ac:dyDescent="0.25">
      <c r="C40" s="26" t="str">
        <f t="shared" si="1"/>
        <v>Fact.</v>
      </c>
      <c r="D40" s="23" t="s">
        <v>42</v>
      </c>
      <c r="E40" s="24">
        <v>13.8</v>
      </c>
    </row>
    <row r="41" spans="3:5" x14ac:dyDescent="0.25">
      <c r="C41" s="26" t="str">
        <f t="shared" si="1"/>
        <v>Avoir</v>
      </c>
      <c r="D41" s="23" t="s">
        <v>43</v>
      </c>
      <c r="E41" s="24">
        <v>-153.91999999999999</v>
      </c>
    </row>
    <row r="42" spans="3:5" x14ac:dyDescent="0.25">
      <c r="C42" s="26" t="str">
        <f t="shared" si="1"/>
        <v>Avoir</v>
      </c>
      <c r="D42" s="23" t="s">
        <v>44</v>
      </c>
      <c r="E42" s="24">
        <v>-14253</v>
      </c>
    </row>
    <row r="43" spans="3:5" x14ac:dyDescent="0.25">
      <c r="C43" s="26" t="str">
        <f t="shared" si="1"/>
        <v>Avoir</v>
      </c>
      <c r="D43" s="23" t="s">
        <v>45</v>
      </c>
      <c r="E43" s="24">
        <v>-433</v>
      </c>
    </row>
    <row r="44" spans="3:5" x14ac:dyDescent="0.25">
      <c r="C44" s="26" t="str">
        <f t="shared" si="1"/>
        <v>Avoir</v>
      </c>
      <c r="D44" s="23" t="s">
        <v>46</v>
      </c>
      <c r="E44" s="24">
        <v>-1851.12</v>
      </c>
    </row>
    <row r="45" spans="3:5" x14ac:dyDescent="0.25">
      <c r="C45" s="26" t="str">
        <f t="shared" si="1"/>
        <v>Avoir</v>
      </c>
      <c r="D45" s="23" t="s">
        <v>47</v>
      </c>
      <c r="E45" s="24">
        <v>-111.48</v>
      </c>
    </row>
    <row r="46" spans="3:5" x14ac:dyDescent="0.25">
      <c r="C46" s="26" t="str">
        <f t="shared" si="1"/>
        <v>Avoir</v>
      </c>
      <c r="D46" s="23" t="s">
        <v>48</v>
      </c>
      <c r="E46" s="24">
        <v>-733</v>
      </c>
    </row>
    <row r="47" spans="3:5" x14ac:dyDescent="0.25">
      <c r="C47" s="26" t="str">
        <f t="shared" si="1"/>
        <v>Avoir</v>
      </c>
      <c r="D47" s="23" t="s">
        <v>49</v>
      </c>
      <c r="E47" s="24">
        <v>-2859</v>
      </c>
    </row>
    <row r="48" spans="3:5" x14ac:dyDescent="0.25">
      <c r="C48" s="26" t="str">
        <f t="shared" si="1"/>
        <v>Avoir</v>
      </c>
      <c r="D48" s="23" t="s">
        <v>50</v>
      </c>
      <c r="E48" s="24">
        <v>-33.630000000000003</v>
      </c>
    </row>
    <row r="49" spans="3:5" x14ac:dyDescent="0.25">
      <c r="C49" s="26" t="str">
        <f t="shared" si="1"/>
        <v>Avoir</v>
      </c>
      <c r="D49" s="23" t="s">
        <v>51</v>
      </c>
      <c r="E49" s="24">
        <v>-68.290000000000006</v>
      </c>
    </row>
    <row r="50" spans="3:5" x14ac:dyDescent="0.25">
      <c r="C50" s="26" t="str">
        <f t="shared" si="1"/>
        <v>Avoir</v>
      </c>
      <c r="D50" s="23" t="s">
        <v>52</v>
      </c>
      <c r="E50" s="24">
        <v>-283.64999999999998</v>
      </c>
    </row>
    <row r="51" spans="3:5" x14ac:dyDescent="0.25">
      <c r="C51" s="26" t="str">
        <f t="shared" si="1"/>
        <v>Fact.</v>
      </c>
      <c r="D51" s="23" t="s">
        <v>53</v>
      </c>
      <c r="E51" s="24">
        <v>76</v>
      </c>
    </row>
    <row r="52" spans="3:5" x14ac:dyDescent="0.25">
      <c r="C52" s="26" t="str">
        <f t="shared" si="1"/>
        <v>Avoir</v>
      </c>
      <c r="D52" s="23" t="s">
        <v>54</v>
      </c>
      <c r="E52" s="24">
        <v>-75.959999999999994</v>
      </c>
    </row>
    <row r="53" spans="3:5" x14ac:dyDescent="0.25">
      <c r="C53" s="26" t="str">
        <f t="shared" si="1"/>
        <v>Avoir</v>
      </c>
      <c r="D53" s="23" t="s">
        <v>55</v>
      </c>
      <c r="E53" s="24">
        <v>-105.94</v>
      </c>
    </row>
    <row r="54" spans="3:5" x14ac:dyDescent="0.25">
      <c r="C54" s="26" t="str">
        <f t="shared" si="1"/>
        <v>Avoir</v>
      </c>
      <c r="D54" s="23" t="s">
        <v>56</v>
      </c>
      <c r="E54" s="24">
        <v>-153.91999999999999</v>
      </c>
    </row>
    <row r="55" spans="3:5" x14ac:dyDescent="0.25">
      <c r="C55" s="39" t="str">
        <f t="shared" si="1"/>
        <v>Avoir</v>
      </c>
      <c r="E55" s="38">
        <v>-28.27</v>
      </c>
    </row>
    <row r="56" spans="3:5" x14ac:dyDescent="0.25">
      <c r="C56" s="39" t="str">
        <f t="shared" si="1"/>
        <v>Avoir</v>
      </c>
      <c r="E56" s="38">
        <v>-13794</v>
      </c>
    </row>
    <row r="57" spans="3:5" x14ac:dyDescent="0.25">
      <c r="C57" s="39" t="str">
        <f t="shared" si="1"/>
        <v>Avoir</v>
      </c>
      <c r="E57" s="38">
        <v>-291.60000000000002</v>
      </c>
    </row>
    <row r="58" spans="3:5" x14ac:dyDescent="0.25">
      <c r="C58" s="39" t="str">
        <f t="shared" si="1"/>
        <v>Avoir</v>
      </c>
      <c r="E58" s="38">
        <v>-2705.72</v>
      </c>
    </row>
    <row r="59" spans="3:5" x14ac:dyDescent="0.25">
      <c r="C59" s="39" t="str">
        <f t="shared" si="1"/>
        <v>Avoir</v>
      </c>
      <c r="E59" s="38">
        <v>-33.630000000000003</v>
      </c>
    </row>
    <row r="60" spans="3:5" x14ac:dyDescent="0.25">
      <c r="C60" s="39" t="str">
        <f t="shared" si="1"/>
        <v>Avoir</v>
      </c>
      <c r="E60" s="38">
        <v>-68.290000000000006</v>
      </c>
    </row>
    <row r="61" spans="3:5" x14ac:dyDescent="0.25">
      <c r="C61" s="39" t="str">
        <f t="shared" si="1"/>
        <v>Avoir</v>
      </c>
      <c r="E61" s="38">
        <v>-99.01</v>
      </c>
    </row>
    <row r="62" spans="3:5" x14ac:dyDescent="0.25">
      <c r="C62" s="39" t="str">
        <f t="shared" si="1"/>
        <v>Fact.</v>
      </c>
      <c r="E62" s="38">
        <v>76</v>
      </c>
    </row>
    <row r="63" spans="3:5" x14ac:dyDescent="0.25">
      <c r="C63" s="39" t="str">
        <f t="shared" si="1"/>
        <v>Avoir</v>
      </c>
      <c r="E63" s="38">
        <v>-75.959999999999994</v>
      </c>
    </row>
    <row r="64" spans="3:5" x14ac:dyDescent="0.25">
      <c r="C64" s="39" t="str">
        <f t="shared" si="1"/>
        <v>Avoir</v>
      </c>
      <c r="E64" s="38">
        <v>-105.94</v>
      </c>
    </row>
    <row r="65" spans="3:5" x14ac:dyDescent="0.25">
      <c r="C65" s="39" t="str">
        <f t="shared" si="1"/>
        <v>Avoir</v>
      </c>
      <c r="E65" s="38">
        <v>-260.57</v>
      </c>
    </row>
    <row r="66" spans="3:5" x14ac:dyDescent="0.25">
      <c r="C66" s="39" t="str">
        <f t="shared" si="1"/>
        <v>Avoir</v>
      </c>
      <c r="E66" s="38">
        <v>-733.54</v>
      </c>
    </row>
    <row r="67" spans="3:5" x14ac:dyDescent="0.25">
      <c r="C67" s="39" t="str">
        <f t="shared" si="1"/>
        <v>Avoir</v>
      </c>
      <c r="E67" s="38">
        <v>-168.72</v>
      </c>
    </row>
    <row r="68" spans="3:5" x14ac:dyDescent="0.25">
      <c r="C68" s="39" t="str">
        <f t="shared" si="1"/>
        <v>Avoir</v>
      </c>
      <c r="E68" s="38">
        <v>-13859.08</v>
      </c>
    </row>
    <row r="69" spans="3:5" x14ac:dyDescent="0.25">
      <c r="C69" s="39" t="str">
        <f t="shared" si="1"/>
        <v>Avoir</v>
      </c>
      <c r="E69" s="38">
        <v>-719.94</v>
      </c>
    </row>
    <row r="70" spans="3:5" x14ac:dyDescent="0.25">
      <c r="C70" s="39" t="str">
        <f t="shared" si="1"/>
        <v>Avoir</v>
      </c>
      <c r="E70" s="38">
        <v>-33.630000000000003</v>
      </c>
    </row>
    <row r="71" spans="3:5" x14ac:dyDescent="0.25">
      <c r="C71" s="39" t="str">
        <f t="shared" si="1"/>
        <v>Avoir</v>
      </c>
      <c r="E71" s="38">
        <v>-68.290000000000006</v>
      </c>
    </row>
    <row r="72" spans="3:5" x14ac:dyDescent="0.25">
      <c r="C72" s="39" t="str">
        <f t="shared" si="1"/>
        <v>Avoir</v>
      </c>
      <c r="E72" s="38">
        <v>-2726.31</v>
      </c>
    </row>
    <row r="73" spans="3:5" x14ac:dyDescent="0.25">
      <c r="C73" s="39" t="str">
        <f t="shared" si="1"/>
        <v>Fact.</v>
      </c>
      <c r="E73" s="38">
        <v>76</v>
      </c>
    </row>
    <row r="74" spans="3:5" x14ac:dyDescent="0.25">
      <c r="C74" s="39" t="str">
        <f t="shared" si="1"/>
        <v>Avoir</v>
      </c>
      <c r="E74" s="38">
        <v>-109.06</v>
      </c>
    </row>
    <row r="75" spans="3:5" x14ac:dyDescent="0.25">
      <c r="C75" s="39" t="str">
        <f t="shared" si="1"/>
        <v>Avoir</v>
      </c>
      <c r="E75" s="38">
        <v>-75.959999999999994</v>
      </c>
    </row>
    <row r="76" spans="3:5" x14ac:dyDescent="0.25">
      <c r="C76" s="39" t="str">
        <f t="shared" si="1"/>
        <v>Avoir</v>
      </c>
      <c r="E76" s="38">
        <v>-105.94</v>
      </c>
    </row>
    <row r="77" spans="3:5" x14ac:dyDescent="0.25">
      <c r="C77" s="39" t="str">
        <f t="shared" si="1"/>
        <v>Avoir</v>
      </c>
      <c r="E77" s="38">
        <v>-168.32</v>
      </c>
    </row>
    <row r="78" spans="3:5" x14ac:dyDescent="0.25">
      <c r="C78" s="39" t="str">
        <f t="shared" si="1"/>
        <v>Fact.</v>
      </c>
      <c r="E78" s="38">
        <v>567</v>
      </c>
    </row>
    <row r="79" spans="3:5" x14ac:dyDescent="0.25">
      <c r="C79" s="39" t="str">
        <f t="shared" si="1"/>
        <v>Avoir</v>
      </c>
      <c r="E79" s="38">
        <v>-14231.02</v>
      </c>
    </row>
    <row r="80" spans="3:5" x14ac:dyDescent="0.25">
      <c r="C80" s="39" t="str">
        <f t="shared" si="1"/>
        <v>Avoir</v>
      </c>
      <c r="E80" s="38">
        <v>-1888.11</v>
      </c>
    </row>
    <row r="81" spans="3:5" x14ac:dyDescent="0.25">
      <c r="C81" s="39" t="str">
        <f t="shared" si="1"/>
        <v>Avoir</v>
      </c>
      <c r="E81" s="38">
        <v>-742.05</v>
      </c>
    </row>
    <row r="82" spans="3:5" x14ac:dyDescent="0.25">
      <c r="C82" s="39" t="str">
        <f t="shared" si="1"/>
        <v>Avoir</v>
      </c>
      <c r="E82" s="38">
        <v>-79.91</v>
      </c>
    </row>
    <row r="83" spans="3:5" x14ac:dyDescent="0.25">
      <c r="C83" s="39" t="str">
        <f t="shared" si="1"/>
        <v>Avoir</v>
      </c>
      <c r="E83" s="38">
        <v>-33.630000000000003</v>
      </c>
    </row>
    <row r="84" spans="3:5" x14ac:dyDescent="0.25">
      <c r="C84" s="39" t="str">
        <f t="shared" si="1"/>
        <v>Avoir</v>
      </c>
      <c r="E84" s="38">
        <v>-68.290000000000006</v>
      </c>
    </row>
    <row r="85" spans="3:5" x14ac:dyDescent="0.25">
      <c r="C85" s="39" t="str">
        <f t="shared" si="1"/>
        <v>Avoir</v>
      </c>
      <c r="E85" s="38">
        <v>-2841.19</v>
      </c>
    </row>
    <row r="86" spans="3:5" x14ac:dyDescent="0.25">
      <c r="C86" s="39" t="str">
        <f t="shared" si="1"/>
        <v>Fact.</v>
      </c>
      <c r="E86" s="38">
        <v>76</v>
      </c>
    </row>
    <row r="87" spans="3:5" x14ac:dyDescent="0.25">
      <c r="C87" s="39" t="str">
        <f t="shared" si="1"/>
        <v>Avoir</v>
      </c>
      <c r="E87" s="38">
        <v>-105.94</v>
      </c>
    </row>
    <row r="88" spans="3:5" x14ac:dyDescent="0.25">
      <c r="C88" s="39" t="str">
        <f t="shared" si="1"/>
        <v>Avoir</v>
      </c>
      <c r="E88" s="38">
        <v>-75.959999999999994</v>
      </c>
    </row>
    <row r="89" spans="3:5" x14ac:dyDescent="0.25">
      <c r="C89" s="39" t="str">
        <f t="shared" si="1"/>
        <v>Avoir</v>
      </c>
      <c r="E89" s="38">
        <v>-168.32</v>
      </c>
    </row>
    <row r="90" spans="3:5" x14ac:dyDescent="0.25">
      <c r="C90" s="39" t="str">
        <f t="shared" si="1"/>
        <v>Avoir</v>
      </c>
      <c r="E90" s="38">
        <v>-837.03</v>
      </c>
    </row>
    <row r="91" spans="3:5" x14ac:dyDescent="0.25">
      <c r="C91" s="39" t="str">
        <f t="shared" si="1"/>
        <v>Avoir</v>
      </c>
      <c r="E91" s="38">
        <v>-13524.23</v>
      </c>
    </row>
    <row r="92" spans="3:5" x14ac:dyDescent="0.25">
      <c r="C92" s="39" t="str">
        <f t="shared" si="1"/>
        <v>Avoir</v>
      </c>
      <c r="E92" s="38">
        <v>-291.60000000000002</v>
      </c>
    </row>
    <row r="93" spans="3:5" x14ac:dyDescent="0.25">
      <c r="C93" s="39" t="str">
        <f t="shared" si="1"/>
        <v>Avoir</v>
      </c>
      <c r="E93" s="38">
        <v>-132.86000000000001</v>
      </c>
    </row>
    <row r="94" spans="3:5" x14ac:dyDescent="0.25">
      <c r="C94" s="39" t="str">
        <f t="shared" si="1"/>
        <v>Avoir</v>
      </c>
      <c r="E94" s="38">
        <v>-697.88</v>
      </c>
    </row>
    <row r="95" spans="3:5" x14ac:dyDescent="0.25">
      <c r="C95" s="39" t="str">
        <f t="shared" si="1"/>
        <v>Avoir</v>
      </c>
      <c r="E95" s="38">
        <v>-2661.9</v>
      </c>
    </row>
    <row r="96" spans="3:5" x14ac:dyDescent="0.25">
      <c r="C96" s="39" t="str">
        <f t="shared" si="1"/>
        <v>Avoir</v>
      </c>
      <c r="E96" s="38">
        <v>-33.630000000000003</v>
      </c>
    </row>
    <row r="97" spans="3:5" x14ac:dyDescent="0.25">
      <c r="C97" s="39" t="str">
        <f t="shared" si="1"/>
        <v>Avoir</v>
      </c>
      <c r="E97" s="38">
        <v>-68.290000000000006</v>
      </c>
    </row>
    <row r="98" spans="3:5" x14ac:dyDescent="0.25">
      <c r="C98" s="39" t="str">
        <f t="shared" si="1"/>
        <v>Fact.</v>
      </c>
      <c r="E98" s="38">
        <v>76</v>
      </c>
    </row>
    <row r="99" spans="3:5" x14ac:dyDescent="0.25">
      <c r="C99" s="39" t="str">
        <f t="shared" si="1"/>
        <v>Avoir</v>
      </c>
      <c r="E99" s="38">
        <v>-105.94</v>
      </c>
    </row>
    <row r="100" spans="3:5" x14ac:dyDescent="0.25">
      <c r="C100" s="39" t="str">
        <f t="shared" si="1"/>
        <v>Avoir</v>
      </c>
      <c r="E100" s="38">
        <v>-75.959999999999994</v>
      </c>
    </row>
    <row r="101" spans="3:5" x14ac:dyDescent="0.25">
      <c r="C101" s="39" t="str">
        <f t="shared" ref="C101:C102" si="2">IF(E101&gt;0,"Fact.",IF(E101&lt;0,"Avoir",""))</f>
        <v>Avoir</v>
      </c>
      <c r="E101" s="38">
        <v>-168.74</v>
      </c>
    </row>
    <row r="102" spans="3:5" x14ac:dyDescent="0.25">
      <c r="C102" s="39" t="str">
        <f t="shared" si="2"/>
        <v>Fact.</v>
      </c>
      <c r="E102" s="38">
        <v>487902</v>
      </c>
    </row>
  </sheetData>
  <sortState ref="C5:E54">
    <sortCondition ref="D5:D54"/>
  </sortState>
  <conditionalFormatting sqref="C5:C102">
    <cfRule type="expression" dxfId="4" priority="1">
      <formula>$E5&lt;0</formula>
    </cfRule>
  </conditionalFormatting>
  <dataValidations count="1">
    <dataValidation type="decimal" operator="greaterThanOrEqual" allowBlank="1" showInputMessage="1" showErrorMessage="1" errorTitle="Erreur" error="Vous devez saisir un entier ou décimal_x000a_supérieur ou égal à ZERO_x000a_" sqref="E3">
      <formula1>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BP5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Z18" sqref="Z18"/>
    </sheetView>
  </sheetViews>
  <sheetFormatPr baseColWidth="10" defaultRowHeight="15" x14ac:dyDescent="0.25"/>
  <cols>
    <col min="1" max="1" width="12.5703125" customWidth="1"/>
    <col min="3" max="156" width="4.7109375" customWidth="1"/>
  </cols>
  <sheetData>
    <row r="1" spans="1:68" x14ac:dyDescent="0.25">
      <c r="A1" s="2" t="s">
        <v>32</v>
      </c>
      <c r="B1" s="3" t="str">
        <f>Data!D4</f>
        <v>Intitulé</v>
      </c>
      <c r="C1" s="17"/>
      <c r="D1" s="17"/>
      <c r="E1" s="17"/>
      <c r="F1" s="18"/>
      <c r="G1" s="40" t="s">
        <v>33</v>
      </c>
      <c r="H1" s="41"/>
      <c r="I1" s="41"/>
      <c r="J1" s="41"/>
      <c r="K1" s="41"/>
      <c r="L1" s="41"/>
      <c r="M1" s="42"/>
      <c r="N1" s="4"/>
      <c r="O1" s="5"/>
      <c r="P1" s="5"/>
      <c r="Q1" s="6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</row>
    <row r="2" spans="1:68" x14ac:dyDescent="0.25">
      <c r="A2" s="2" t="s">
        <v>34</v>
      </c>
      <c r="B2" s="22">
        <f>Data!E3</f>
        <v>361918.91</v>
      </c>
      <c r="C2" s="17"/>
      <c r="D2" s="17"/>
      <c r="E2" s="17"/>
      <c r="F2" s="18"/>
      <c r="G2" s="40" t="s">
        <v>35</v>
      </c>
      <c r="H2" s="41"/>
      <c r="I2" s="41"/>
      <c r="J2" s="41"/>
      <c r="K2" s="41"/>
      <c r="L2" s="41"/>
      <c r="M2" s="42"/>
      <c r="N2" s="7"/>
      <c r="O2" s="5"/>
      <c r="P2" s="5"/>
      <c r="Q2" s="6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</row>
    <row r="3" spans="1:68" ht="8.25" customHeight="1" x14ac:dyDescent="0.25">
      <c r="A3" s="8"/>
      <c r="B3" s="9"/>
      <c r="C3" s="10"/>
      <c r="D3" s="11"/>
      <c r="E3" s="11"/>
      <c r="F3" s="12"/>
      <c r="G3" s="13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</row>
    <row r="4" spans="1:68" ht="108" customHeight="1" x14ac:dyDescent="0.25">
      <c r="A4" s="20" t="s">
        <v>36</v>
      </c>
      <c r="B4" s="21" t="s">
        <v>37</v>
      </c>
      <c r="C4" s="19"/>
    </row>
    <row r="5" spans="1:68" x14ac:dyDescent="0.25">
      <c r="A5" s="15"/>
      <c r="B5" s="25"/>
      <c r="C5" s="16"/>
    </row>
  </sheetData>
  <mergeCells count="2">
    <mergeCell ref="G1:M1"/>
    <mergeCell ref="G2:M2"/>
  </mergeCells>
  <conditionalFormatting sqref="B5">
    <cfRule type="cellIs" dxfId="1" priority="1" operator="notEqual">
      <formula>$B$2</formula>
    </cfRule>
    <cfRule type="cellIs" dxfId="0" priority="2" operator="equal">
      <formula>$B$2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BP5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1" sqref="D1"/>
    </sheetView>
  </sheetViews>
  <sheetFormatPr baseColWidth="10" defaultRowHeight="15" x14ac:dyDescent="0.25"/>
  <cols>
    <col min="1" max="1" width="12.5703125" customWidth="1"/>
    <col min="3" max="156" width="4.7109375" customWidth="1"/>
  </cols>
  <sheetData>
    <row r="1" spans="1:68" x14ac:dyDescent="0.25">
      <c r="A1" s="2" t="s">
        <v>32</v>
      </c>
      <c r="B1" s="3" t="str">
        <f>Data!D4</f>
        <v>Intitulé</v>
      </c>
      <c r="C1" s="17"/>
      <c r="D1" s="17"/>
      <c r="E1" s="17"/>
      <c r="F1" s="18"/>
      <c r="G1" s="40" t="s">
        <v>33</v>
      </c>
      <c r="H1" s="41"/>
      <c r="I1" s="41"/>
      <c r="J1" s="41"/>
      <c r="K1" s="41"/>
      <c r="L1" s="41"/>
      <c r="M1" s="42"/>
      <c r="N1" s="4"/>
      <c r="O1" s="5"/>
      <c r="P1" s="5"/>
      <c r="Q1" s="6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</row>
    <row r="2" spans="1:68" x14ac:dyDescent="0.25">
      <c r="A2" s="2" t="s">
        <v>34</v>
      </c>
      <c r="B2" s="22">
        <f>Data!E3</f>
        <v>361918.91</v>
      </c>
      <c r="C2" s="17"/>
      <c r="D2" s="17"/>
      <c r="E2" s="17"/>
      <c r="F2" s="18"/>
      <c r="G2" s="40" t="s">
        <v>35</v>
      </c>
      <c r="H2" s="41"/>
      <c r="I2" s="41"/>
      <c r="J2" s="41"/>
      <c r="K2" s="41"/>
      <c r="L2" s="41"/>
      <c r="M2" s="42"/>
      <c r="N2" s="7"/>
      <c r="O2" s="5"/>
      <c r="P2" s="5"/>
      <c r="Q2" s="6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</row>
    <row r="3" spans="1:68" ht="8.25" customHeight="1" x14ac:dyDescent="0.25">
      <c r="A3" s="8"/>
      <c r="B3" s="9"/>
      <c r="C3" s="10"/>
      <c r="D3" s="11"/>
      <c r="E3" s="11"/>
      <c r="F3" s="12"/>
      <c r="G3" s="13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</row>
    <row r="4" spans="1:68" ht="108" customHeight="1" x14ac:dyDescent="0.25">
      <c r="A4" s="20" t="s">
        <v>36</v>
      </c>
      <c r="B4" s="21" t="s">
        <v>37</v>
      </c>
      <c r="C4" s="19"/>
    </row>
    <row r="5" spans="1:68" x14ac:dyDescent="0.25">
      <c r="A5" s="15"/>
      <c r="B5" s="25"/>
      <c r="C5" s="16"/>
    </row>
  </sheetData>
  <mergeCells count="2">
    <mergeCell ref="G1:M1"/>
    <mergeCell ref="G2:M2"/>
  </mergeCells>
  <conditionalFormatting sqref="B5">
    <cfRule type="cellIs" dxfId="3" priority="1" operator="notEqual">
      <formula>$B$2</formula>
    </cfRule>
    <cfRule type="cellIs" dxfId="2" priority="2" operator="equal">
      <formula>$B$2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Result</vt:lpstr>
      <vt:lpstr>Result-modele</vt:lpstr>
      <vt:lpstr>Result!Duree</vt:lpstr>
      <vt:lpstr>Result!nbrSol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mapomme</dc:creator>
  <cp:lastModifiedBy>Administrateur APEI</cp:lastModifiedBy>
  <dcterms:created xsi:type="dcterms:W3CDTF">2015-02-15T22:50:32Z</dcterms:created>
  <dcterms:modified xsi:type="dcterms:W3CDTF">2022-09-07T12:06:33Z</dcterms:modified>
</cp:coreProperties>
</file>