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0490" windowHeight="7620"/>
  </bookViews>
  <sheets>
    <sheet name="Feuil1 (2)" sheetId="2" r:id="rId1"/>
    <sheet name="Feuil1" sheetId="1" r:id="rId2"/>
  </sheets>
  <definedNames>
    <definedName name="DonnéesExternes_1" localSheetId="0" hidden="1">'Feuil1 (2)'!$C$1:$D$33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2" i="1" l="1"/>
  <c r="D31" i="1"/>
  <c r="D29" i="1"/>
  <c r="D28" i="1"/>
  <c r="D27" i="1"/>
  <c r="D25" i="1"/>
  <c r="D24" i="1"/>
  <c r="D23" i="1"/>
  <c r="D22" i="1"/>
  <c r="D21" i="1"/>
  <c r="D16" i="1"/>
  <c r="D20" i="1"/>
  <c r="D19" i="1"/>
  <c r="D18" i="1"/>
  <c r="D17" i="1"/>
  <c r="D15" i="1"/>
  <c r="D13" i="1"/>
  <c r="D12" i="1"/>
  <c r="D11" i="1"/>
  <c r="D10" i="1"/>
  <c r="D9" i="1"/>
  <c r="D8" i="1"/>
  <c r="D7" i="1"/>
  <c r="D6" i="1"/>
  <c r="D4" i="1"/>
  <c r="D5" i="1"/>
  <c r="D14" i="1"/>
  <c r="D26" i="1"/>
  <c r="D30" i="1"/>
  <c r="D33" i="1"/>
  <c r="D34" i="1"/>
  <c r="D3" i="1"/>
  <c r="C34" i="1"/>
  <c r="C32" i="1"/>
  <c r="C29" i="1"/>
  <c r="C26" i="1"/>
  <c r="C23" i="1"/>
  <c r="C22" i="1"/>
  <c r="C21" i="1"/>
  <c r="C15" i="1"/>
  <c r="C14" i="1"/>
  <c r="C13" i="1"/>
  <c r="C11" i="1"/>
  <c r="C10" i="1"/>
  <c r="C9" i="1"/>
  <c r="C8" i="1"/>
  <c r="C7" i="1"/>
  <c r="C6" i="1"/>
  <c r="C5" i="1"/>
  <c r="C4" i="1"/>
  <c r="C12" i="1"/>
  <c r="C16" i="1"/>
  <c r="C17" i="1"/>
  <c r="C18" i="1"/>
  <c r="C19" i="1"/>
  <c r="C20" i="1"/>
  <c r="C24" i="1"/>
  <c r="C25" i="1"/>
  <c r="C27" i="1"/>
  <c r="C28" i="1"/>
  <c r="C30" i="1"/>
  <c r="C31" i="1"/>
  <c r="C33" i="1"/>
  <c r="C3" i="1"/>
</calcChain>
</file>

<file path=xl/connections.xml><?xml version="1.0" encoding="utf-8"?>
<connections xmlns="http://schemas.openxmlformats.org/spreadsheetml/2006/main">
  <connection id="1" keepAlive="1" name="Requête - Liste_Origine" description="Connexion à la requête « Liste_Origine » dans le classeur." type="5" refreshedVersion="6" background="1" saveData="1">
    <dbPr connection="Provider=Microsoft.Mashup.OleDb.1;Data Source=$Workbook$;Location=Liste_Origine;Extended Properties=&quot;&quot;" command="SELECT * FROM [Liste_Origine]"/>
  </connection>
</connections>
</file>

<file path=xl/sharedStrings.xml><?xml version="1.0" encoding="utf-8"?>
<sst xmlns="http://schemas.openxmlformats.org/spreadsheetml/2006/main" count="150" uniqueCount="107">
  <si>
    <r>
      <t xml:space="preserve">Liste d'origine </t>
    </r>
    <r>
      <rPr>
        <b/>
        <i/>
        <sz val="10"/>
        <rFont val="Times New Roman"/>
        <family val="1"/>
      </rPr>
      <t>(Acteur ; rôle)</t>
    </r>
  </si>
  <si>
    <t>Valérie Karsenti  Lisa Tedesco</t>
  </si>
  <si>
    <t>Natacha Lindinger  Claire Riverti</t>
  </si>
  <si>
    <t>Philippe Lelièvre  Matt Tedesco</t>
  </si>
  <si>
    <t>Éric Savin  Guy Riverti</t>
  </si>
  <si>
    <t>Jina Djemba  Johanne Buttigier</t>
  </si>
  <si>
    <t>Paul Lefèvre  Charles Rudet</t>
  </si>
  <si>
    <t>Nicolas Wanczycki  Nicolas Munoz</t>
  </si>
  <si>
    <t>Julie Palmier  Alexa Gervais</t>
  </si>
  <si>
    <t>Lucie Fagedet  Chloé Tedesco</t>
  </si>
  <si>
    <t>Delphine Lacheteau  Lucie Riverti</t>
  </si>
  <si>
    <t>Marie Berto  Mathilde</t>
  </si>
  <si>
    <t>Benjamin Bellecour  Adam Gervais</t>
  </si>
  <si>
    <t>Romain Vollenweider  Jules Tedesco</t>
  </si>
  <si>
    <t>Léo Vollenweider  Tom Tedesco</t>
  </si>
  <si>
    <t>Leonard Stutzmann  Arthur Riverti</t>
  </si>
  <si>
    <t>Salomé Granelli  Inès Courtois</t>
  </si>
  <si>
    <t>Pasquale D'Inca  Le Guennec</t>
  </si>
  <si>
    <t>Thomas Baillet  Sanier</t>
  </si>
  <si>
    <t>Rebecca Potok  Jackie</t>
  </si>
  <si>
    <t>Laura Dary  Juliette Roure</t>
  </si>
  <si>
    <t>Magali Bonat  la proviseure</t>
  </si>
  <si>
    <t>Alain Blazquez  Dr Chambaz</t>
  </si>
  <si>
    <t>Jacques Chambon  Georges</t>
  </si>
  <si>
    <t>Magdalena Malina  Irina</t>
  </si>
  <si>
    <t>Philippe Baron  Mickael</t>
  </si>
  <si>
    <t>Olivia Brunaux  Madame Roure</t>
  </si>
  <si>
    <t>Acteur</t>
  </si>
  <si>
    <t>Rôle</t>
  </si>
  <si>
    <t>Emma Philippe L'infirmière</t>
  </si>
  <si>
    <t>Clément Morinière  L'informaticien</t>
  </si>
  <si>
    <t>Christiane Cayre  La vieille dame</t>
  </si>
  <si>
    <t>Maxime Jullia  L'infirmier</t>
  </si>
  <si>
    <t>Amandine Longeac  La policière</t>
  </si>
  <si>
    <t>Cyrille Constantin  L'entraîneur</t>
  </si>
  <si>
    <t>Bonjour à toutes et à tous!!</t>
  </si>
  <si>
    <t xml:space="preserve">J'ai un petit souci dans la gestion de mes films. </t>
  </si>
  <si>
    <r>
      <t xml:space="preserve">Comme vous pouvez le voir en </t>
    </r>
    <r>
      <rPr>
        <b/>
        <i/>
        <sz val="11"/>
        <color rgb="FFFF0000"/>
        <rFont val="Times New Roman"/>
        <family val="1"/>
      </rPr>
      <t>colonne A</t>
    </r>
    <r>
      <rPr>
        <b/>
        <i/>
        <sz val="11"/>
        <color theme="1"/>
        <rFont val="Times New Roman"/>
        <family val="1"/>
      </rPr>
      <t>, j'ai le nom de l'acteur et son rôle.</t>
    </r>
  </si>
  <si>
    <r>
      <t xml:space="preserve">Avec les formules DROITE et GAUCHE, j'obtiens dans les </t>
    </r>
    <r>
      <rPr>
        <b/>
        <i/>
        <sz val="11"/>
        <color rgb="FFFF0000"/>
        <rFont val="Times New Roman"/>
        <family val="1"/>
      </rPr>
      <t>colonnes C et D</t>
    </r>
  </si>
  <si>
    <t xml:space="preserve">l'acteur et son rôle et ceci cellule par cellule. </t>
  </si>
  <si>
    <t>Dans ce cas, la liste n'est pas très longue (34 noms). Mais elle peut monter à plus de 100 noms.</t>
  </si>
  <si>
    <t>Existe-t-il une manière de faire cette opération en une seule manip?</t>
  </si>
  <si>
    <t>Merci pour vos réponses et votre temps passé.</t>
  </si>
  <si>
    <t>Valérie Karsenti</t>
  </si>
  <si>
    <t>Lisa Tedesco</t>
  </si>
  <si>
    <t>Natacha Lindinger</t>
  </si>
  <si>
    <t>Claire Riverti</t>
  </si>
  <si>
    <t>Philippe Lelièvre</t>
  </si>
  <si>
    <t>Matt Tedesco</t>
  </si>
  <si>
    <t>Éric Savin</t>
  </si>
  <si>
    <t>Guy Riverti</t>
  </si>
  <si>
    <t>Jina Djemba</t>
  </si>
  <si>
    <t>Johanne Buttigier</t>
  </si>
  <si>
    <t>Paul Lefèvre</t>
  </si>
  <si>
    <t>Charles Rudet</t>
  </si>
  <si>
    <t>Nicolas Wanczycki</t>
  </si>
  <si>
    <t>Nicolas Munoz</t>
  </si>
  <si>
    <t>Julie Palmier</t>
  </si>
  <si>
    <t>Alexa Gervais</t>
  </si>
  <si>
    <t>Lucie Fagedet</t>
  </si>
  <si>
    <t>Chloé Tedesco</t>
  </si>
  <si>
    <t>Delphine Lacheteau</t>
  </si>
  <si>
    <t>Lucie Riverti</t>
  </si>
  <si>
    <t>Marie Berto</t>
  </si>
  <si>
    <t>Mathilde</t>
  </si>
  <si>
    <t>Benjamin Bellecour</t>
  </si>
  <si>
    <t>Adam Gervais</t>
  </si>
  <si>
    <t>Romain Vollenweider</t>
  </si>
  <si>
    <t>Jules Tedesco</t>
  </si>
  <si>
    <t>Léo Vollenweider</t>
  </si>
  <si>
    <t>Tom Tedesco</t>
  </si>
  <si>
    <t>Leonard Stutzmann</t>
  </si>
  <si>
    <t>Arthur Riverti</t>
  </si>
  <si>
    <t>Salomé Granelli</t>
  </si>
  <si>
    <t>Inès Courtois</t>
  </si>
  <si>
    <t>Pasquale D'Inca</t>
  </si>
  <si>
    <t>Le Guennec</t>
  </si>
  <si>
    <t>Thomas Baillet</t>
  </si>
  <si>
    <t>Sanier</t>
  </si>
  <si>
    <t>Rebecca Potok</t>
  </si>
  <si>
    <t>Jackie</t>
  </si>
  <si>
    <t>Laura Dary</t>
  </si>
  <si>
    <t>Juliette Roure</t>
  </si>
  <si>
    <t>Magali Bonat</t>
  </si>
  <si>
    <t>la proviseure</t>
  </si>
  <si>
    <t>Alain Blazquez</t>
  </si>
  <si>
    <t>Dr Chambaz</t>
  </si>
  <si>
    <t>Jacques Chambon</t>
  </si>
  <si>
    <t>Georges</t>
  </si>
  <si>
    <t>Emma Philippe</t>
  </si>
  <si>
    <t>L'infirmière</t>
  </si>
  <si>
    <t>Magdalena Malina</t>
  </si>
  <si>
    <t>Irina</t>
  </si>
  <si>
    <t>Philippe Baron</t>
  </si>
  <si>
    <t>Mickael</t>
  </si>
  <si>
    <t>Clément Morinière</t>
  </si>
  <si>
    <t>L'informaticien</t>
  </si>
  <si>
    <t>Olivia Brunaux</t>
  </si>
  <si>
    <t>Madame Roure</t>
  </si>
  <si>
    <t>Christiane Cayre</t>
  </si>
  <si>
    <t>La vieille dame</t>
  </si>
  <si>
    <t>Maxime Jullia</t>
  </si>
  <si>
    <t>L'infirmier</t>
  </si>
  <si>
    <t>Amandine Longeac</t>
  </si>
  <si>
    <t>La policière</t>
  </si>
  <si>
    <t>Cyrille Constantin</t>
  </si>
  <si>
    <t>L'entraîneur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</si>
</sst>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Times New Roman"/>
      <family val="2"/>
    </font>
    <font>
      <b/>
      <i/>
      <sz val="11"/>
      <color theme="1"/>
      <name val="Times New Roman"/>
      <family val="1"/>
    </font>
    <font>
      <b/>
      <i/>
      <sz val="16"/>
      <color rgb="FFFF0000"/>
      <name val="Times New Roman"/>
      <family val="1"/>
    </font>
    <font>
      <b/>
      <i/>
      <sz val="10"/>
      <name val="Times New Roman"/>
      <family val="1"/>
    </font>
    <font>
      <b/>
      <i/>
      <sz val="11"/>
      <color rgb="FFFF0000"/>
      <name val="Times New Roman"/>
      <family val="1"/>
    </font>
    <font>
      <b/>
      <i/>
      <sz val="11"/>
      <color theme="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0" borderId="0" xfId="0" applyFont="1" applyAlignment="1">
      <alignment horizontal="center"/>
    </xf>
    <xf numFmtId="0" fontId="1" fillId="0" borderId="0" xfId="0" applyNumberFormat="1" applyFont="1"/>
    <xf numFmtId="0" fontId="5" fillId="0" borderId="0" xfId="0" applyNumberFormat="1" applyFont="1"/>
  </cellXfs>
  <cellStyles count="1">
    <cellStyle name="Normal" xfId="0" builtinId="0"/>
  </cellStyles>
  <dxfs count="7"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rgb="FFFFFF00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rgb="FFFFFF00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6"/>
        <color rgb="FFFF0000"/>
        <name val="Times New Roman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Acteur" tableColumnId="1"/>
      <queryTableField id="2" name="Rôl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Liste_Origine" displayName="Liste_Origine" ref="A1:A33" totalsRowShown="0" headerRowDxfId="6" dataDxfId="5">
  <autoFilter ref="A1:A33"/>
  <tableColumns count="1">
    <tableColumn id="1" name="Liste d'origine (Acteur ; rôle)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Liste_Origine_2" displayName="Liste_Origine_2" ref="C1:D33" tableType="queryTable" totalsRowShown="0" headerRowDxfId="3" dataDxfId="2">
  <autoFilter ref="C1:D33"/>
  <tableColumns count="2">
    <tableColumn id="1" uniqueName="1" name="Acteur" queryTableFieldId="1" dataDxfId="1"/>
    <tableColumn id="2" uniqueName="2" name="Rôle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abSelected="1" workbookViewId="0">
      <selection activeCell="C1" sqref="C1:D33"/>
    </sheetView>
  </sheetViews>
  <sheetFormatPr baseColWidth="10" defaultRowHeight="15" x14ac:dyDescent="0.25"/>
  <cols>
    <col min="1" max="1" width="39.7109375" style="1" customWidth="1"/>
    <col min="2" max="2" width="11.42578125" style="1"/>
    <col min="3" max="3" width="20.85546875" style="1" customWidth="1"/>
    <col min="4" max="4" width="17.85546875" style="1" bestFit="1" customWidth="1"/>
    <col min="5" max="16384" width="11.42578125" style="1"/>
  </cols>
  <sheetData>
    <row r="1" spans="1:6" ht="20.25" x14ac:dyDescent="0.3">
      <c r="A1" s="3" t="s">
        <v>0</v>
      </c>
      <c r="C1" s="4" t="s">
        <v>27</v>
      </c>
      <c r="D1" s="5" t="s">
        <v>28</v>
      </c>
    </row>
    <row r="2" spans="1:6" x14ac:dyDescent="0.25">
      <c r="A2" s="2" t="s">
        <v>1</v>
      </c>
      <c r="C2" s="5" t="s">
        <v>43</v>
      </c>
      <c r="D2" s="5" t="s">
        <v>44</v>
      </c>
      <c r="F2" s="1" t="s">
        <v>35</v>
      </c>
    </row>
    <row r="3" spans="1:6" x14ac:dyDescent="0.25">
      <c r="A3" s="2" t="s">
        <v>2</v>
      </c>
      <c r="C3" s="5" t="s">
        <v>45</v>
      </c>
      <c r="D3" s="5" t="s">
        <v>46</v>
      </c>
      <c r="F3" s="1" t="s">
        <v>36</v>
      </c>
    </row>
    <row r="4" spans="1:6" x14ac:dyDescent="0.25">
      <c r="A4" s="2" t="s">
        <v>3</v>
      </c>
      <c r="C4" s="5" t="s">
        <v>47</v>
      </c>
      <c r="D4" s="5" t="s">
        <v>48</v>
      </c>
      <c r="F4" s="1" t="s">
        <v>37</v>
      </c>
    </row>
    <row r="5" spans="1:6" x14ac:dyDescent="0.25">
      <c r="A5" s="2" t="s">
        <v>4</v>
      </c>
      <c r="C5" s="5" t="s">
        <v>49</v>
      </c>
      <c r="D5" s="5" t="s">
        <v>50</v>
      </c>
      <c r="F5" s="1" t="s">
        <v>38</v>
      </c>
    </row>
    <row r="6" spans="1:6" x14ac:dyDescent="0.25">
      <c r="A6" s="2" t="s">
        <v>5</v>
      </c>
      <c r="C6" s="5" t="s">
        <v>51</v>
      </c>
      <c r="D6" s="5" t="s">
        <v>52</v>
      </c>
      <c r="F6" s="1" t="s">
        <v>39</v>
      </c>
    </row>
    <row r="7" spans="1:6" x14ac:dyDescent="0.25">
      <c r="A7" s="2" t="s">
        <v>6</v>
      </c>
      <c r="C7" s="5" t="s">
        <v>53</v>
      </c>
      <c r="D7" s="5" t="s">
        <v>54</v>
      </c>
      <c r="F7" s="1" t="s">
        <v>40</v>
      </c>
    </row>
    <row r="8" spans="1:6" x14ac:dyDescent="0.25">
      <c r="A8" s="2" t="s">
        <v>7</v>
      </c>
      <c r="C8" s="5" t="s">
        <v>55</v>
      </c>
      <c r="D8" s="5" t="s">
        <v>56</v>
      </c>
      <c r="F8" s="1" t="s">
        <v>41</v>
      </c>
    </row>
    <row r="9" spans="1:6" x14ac:dyDescent="0.25">
      <c r="A9" s="2" t="s">
        <v>8</v>
      </c>
      <c r="C9" s="5" t="s">
        <v>57</v>
      </c>
      <c r="D9" s="5" t="s">
        <v>58</v>
      </c>
      <c r="F9" s="1" t="s">
        <v>42</v>
      </c>
    </row>
    <row r="10" spans="1:6" x14ac:dyDescent="0.25">
      <c r="A10" s="2" t="s">
        <v>9</v>
      </c>
      <c r="C10" s="5" t="s">
        <v>59</v>
      </c>
      <c r="D10" s="5" t="s">
        <v>60</v>
      </c>
    </row>
    <row r="11" spans="1:6" x14ac:dyDescent="0.25">
      <c r="A11" s="2" t="s">
        <v>10</v>
      </c>
      <c r="C11" s="5" t="s">
        <v>61</v>
      </c>
      <c r="D11" s="5" t="s">
        <v>62</v>
      </c>
    </row>
    <row r="12" spans="1:6" x14ac:dyDescent="0.25">
      <c r="A12" s="2" t="s">
        <v>11</v>
      </c>
      <c r="C12" s="5" t="s">
        <v>63</v>
      </c>
      <c r="D12" s="5" t="s">
        <v>64</v>
      </c>
    </row>
    <row r="13" spans="1:6" x14ac:dyDescent="0.25">
      <c r="A13" s="2" t="s">
        <v>12</v>
      </c>
      <c r="C13" s="5" t="s">
        <v>65</v>
      </c>
      <c r="D13" s="5" t="s">
        <v>66</v>
      </c>
    </row>
    <row r="14" spans="1:6" x14ac:dyDescent="0.25">
      <c r="A14" s="2" t="s">
        <v>13</v>
      </c>
      <c r="C14" s="5" t="s">
        <v>67</v>
      </c>
      <c r="D14" s="5" t="s">
        <v>68</v>
      </c>
    </row>
    <row r="15" spans="1:6" x14ac:dyDescent="0.25">
      <c r="A15" s="2" t="s">
        <v>14</v>
      </c>
      <c r="C15" s="5" t="s">
        <v>69</v>
      </c>
      <c r="D15" s="5" t="s">
        <v>70</v>
      </c>
    </row>
    <row r="16" spans="1:6" x14ac:dyDescent="0.25">
      <c r="A16" s="2" t="s">
        <v>15</v>
      </c>
      <c r="C16" s="5" t="s">
        <v>71</v>
      </c>
      <c r="D16" s="5" t="s">
        <v>72</v>
      </c>
    </row>
    <row r="17" spans="1:4" x14ac:dyDescent="0.25">
      <c r="A17" s="2" t="s">
        <v>16</v>
      </c>
      <c r="C17" s="5" t="s">
        <v>73</v>
      </c>
      <c r="D17" s="5" t="s">
        <v>74</v>
      </c>
    </row>
    <row r="18" spans="1:4" x14ac:dyDescent="0.25">
      <c r="A18" s="2" t="s">
        <v>17</v>
      </c>
      <c r="C18" s="5" t="s">
        <v>75</v>
      </c>
      <c r="D18" s="5" t="s">
        <v>76</v>
      </c>
    </row>
    <row r="19" spans="1:4" x14ac:dyDescent="0.25">
      <c r="A19" s="2" t="s">
        <v>18</v>
      </c>
      <c r="C19" s="5" t="s">
        <v>77</v>
      </c>
      <c r="D19" s="5" t="s">
        <v>78</v>
      </c>
    </row>
    <row r="20" spans="1:4" x14ac:dyDescent="0.25">
      <c r="A20" s="2" t="s">
        <v>19</v>
      </c>
      <c r="C20" s="5" t="s">
        <v>79</v>
      </c>
      <c r="D20" s="5" t="s">
        <v>80</v>
      </c>
    </row>
    <row r="21" spans="1:4" x14ac:dyDescent="0.25">
      <c r="A21" s="2" t="s">
        <v>20</v>
      </c>
      <c r="C21" s="5" t="s">
        <v>81</v>
      </c>
      <c r="D21" s="5" t="s">
        <v>82</v>
      </c>
    </row>
    <row r="22" spans="1:4" x14ac:dyDescent="0.25">
      <c r="A22" s="2" t="s">
        <v>21</v>
      </c>
      <c r="C22" s="5" t="s">
        <v>83</v>
      </c>
      <c r="D22" s="5" t="s">
        <v>84</v>
      </c>
    </row>
    <row r="23" spans="1:4" x14ac:dyDescent="0.25">
      <c r="A23" s="2" t="s">
        <v>22</v>
      </c>
      <c r="C23" s="5" t="s">
        <v>85</v>
      </c>
      <c r="D23" s="5" t="s">
        <v>86</v>
      </c>
    </row>
    <row r="24" spans="1:4" x14ac:dyDescent="0.25">
      <c r="A24" s="2" t="s">
        <v>23</v>
      </c>
      <c r="C24" s="5" t="s">
        <v>87</v>
      </c>
      <c r="D24" s="5" t="s">
        <v>88</v>
      </c>
    </row>
    <row r="25" spans="1:4" x14ac:dyDescent="0.25">
      <c r="A25" s="2" t="s">
        <v>29</v>
      </c>
      <c r="C25" s="5" t="s">
        <v>89</v>
      </c>
      <c r="D25" s="5" t="s">
        <v>90</v>
      </c>
    </row>
    <row r="26" spans="1:4" x14ac:dyDescent="0.25">
      <c r="A26" s="2" t="s">
        <v>24</v>
      </c>
      <c r="C26" s="5" t="s">
        <v>91</v>
      </c>
      <c r="D26" s="5" t="s">
        <v>92</v>
      </c>
    </row>
    <row r="27" spans="1:4" x14ac:dyDescent="0.25">
      <c r="A27" s="2" t="s">
        <v>25</v>
      </c>
      <c r="C27" s="5" t="s">
        <v>93</v>
      </c>
      <c r="D27" s="5" t="s">
        <v>94</v>
      </c>
    </row>
    <row r="28" spans="1:4" x14ac:dyDescent="0.25">
      <c r="A28" s="2" t="s">
        <v>30</v>
      </c>
      <c r="C28" s="5" t="s">
        <v>95</v>
      </c>
      <c r="D28" s="5" t="s">
        <v>96</v>
      </c>
    </row>
    <row r="29" spans="1:4" x14ac:dyDescent="0.25">
      <c r="A29" s="2" t="s">
        <v>26</v>
      </c>
      <c r="C29" s="5" t="s">
        <v>97</v>
      </c>
      <c r="D29" s="5" t="s">
        <v>98</v>
      </c>
    </row>
    <row r="30" spans="1:4" x14ac:dyDescent="0.25">
      <c r="A30" s="2" t="s">
        <v>31</v>
      </c>
      <c r="C30" s="5" t="s">
        <v>99</v>
      </c>
      <c r="D30" s="5" t="s">
        <v>100</v>
      </c>
    </row>
    <row r="31" spans="1:4" x14ac:dyDescent="0.25">
      <c r="A31" s="2" t="s">
        <v>32</v>
      </c>
      <c r="C31" s="5" t="s">
        <v>101</v>
      </c>
      <c r="D31" s="5" t="s">
        <v>102</v>
      </c>
    </row>
    <row r="32" spans="1:4" x14ac:dyDescent="0.25">
      <c r="A32" s="2" t="s">
        <v>33</v>
      </c>
      <c r="C32" s="5" t="s">
        <v>103</v>
      </c>
      <c r="D32" s="5" t="s">
        <v>104</v>
      </c>
    </row>
    <row r="33" spans="1:4" x14ac:dyDescent="0.25">
      <c r="A33" s="2" t="s">
        <v>34</v>
      </c>
      <c r="C33" s="5" t="s">
        <v>105</v>
      </c>
      <c r="D33" s="5" t="s">
        <v>106</v>
      </c>
    </row>
    <row r="34" spans="1:4" x14ac:dyDescent="0.25">
      <c r="A34" s="2"/>
    </row>
    <row r="35" spans="1:4" x14ac:dyDescent="0.25">
      <c r="A35" s="2"/>
    </row>
    <row r="36" spans="1:4" x14ac:dyDescent="0.25">
      <c r="A36" s="2"/>
    </row>
    <row r="37" spans="1:4" x14ac:dyDescent="0.25">
      <c r="A37" s="2"/>
    </row>
    <row r="38" spans="1:4" x14ac:dyDescent="0.25">
      <c r="A38" s="2"/>
    </row>
    <row r="39" spans="1:4" x14ac:dyDescent="0.25">
      <c r="A39" s="2"/>
    </row>
    <row r="40" spans="1:4" x14ac:dyDescent="0.25">
      <c r="A40" s="2"/>
    </row>
    <row r="41" spans="1:4" x14ac:dyDescent="0.25">
      <c r="A41" s="2"/>
    </row>
    <row r="42" spans="1:4" x14ac:dyDescent="0.25">
      <c r="A42" s="2"/>
    </row>
    <row r="43" spans="1:4" x14ac:dyDescent="0.25">
      <c r="A43" s="2"/>
    </row>
    <row r="44" spans="1:4" x14ac:dyDescent="0.25">
      <c r="A44" s="2"/>
    </row>
    <row r="45" spans="1:4" x14ac:dyDescent="0.25">
      <c r="A45" s="2"/>
    </row>
    <row r="46" spans="1:4" x14ac:dyDescent="0.25">
      <c r="A46" s="2"/>
    </row>
    <row r="47" spans="1:4" x14ac:dyDescent="0.25">
      <c r="A47" s="2"/>
    </row>
    <row r="48" spans="1:4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opLeftCell="A12" workbookViewId="0">
      <selection activeCell="A3" sqref="A3:A34"/>
    </sheetView>
  </sheetViews>
  <sheetFormatPr baseColWidth="10" defaultRowHeight="15" x14ac:dyDescent="0.25"/>
  <cols>
    <col min="1" max="1" width="33.140625" style="1" bestFit="1" customWidth="1"/>
    <col min="2" max="2" width="11.42578125" style="1"/>
    <col min="3" max="3" width="20.85546875" style="1" bestFit="1" customWidth="1"/>
    <col min="4" max="4" width="13.28515625" style="1" bestFit="1" customWidth="1"/>
    <col min="5" max="16384" width="11.42578125" style="1"/>
  </cols>
  <sheetData>
    <row r="1" spans="1:7" ht="20.25" x14ac:dyDescent="0.3">
      <c r="A1" s="3" t="s">
        <v>0</v>
      </c>
      <c r="C1" s="3" t="s">
        <v>27</v>
      </c>
      <c r="D1" s="3" t="s">
        <v>28</v>
      </c>
    </row>
    <row r="3" spans="1:7" x14ac:dyDescent="0.25">
      <c r="A3" s="2" t="s">
        <v>1</v>
      </c>
      <c r="C3" s="1" t="str">
        <f>LEFT(A3,16)</f>
        <v>Valérie Karsenti</v>
      </c>
      <c r="D3" s="1" t="str">
        <f>RIGHT(A3,12)</f>
        <v>Lisa Tedesco</v>
      </c>
      <c r="G3" s="1" t="s">
        <v>35</v>
      </c>
    </row>
    <row r="4" spans="1:7" x14ac:dyDescent="0.25">
      <c r="A4" s="2" t="s">
        <v>2</v>
      </c>
      <c r="C4" s="1" t="str">
        <f t="shared" ref="C4:C33" si="0">LEFT(A4,16)</f>
        <v>Natacha Lindinge</v>
      </c>
      <c r="D4" s="1" t="str">
        <f>RIGHT(A4,14)</f>
        <v>Claire Riverti</v>
      </c>
      <c r="G4" s="1" t="s">
        <v>36</v>
      </c>
    </row>
    <row r="5" spans="1:7" x14ac:dyDescent="0.25">
      <c r="A5" s="2" t="s">
        <v>3</v>
      </c>
      <c r="C5" s="1" t="str">
        <f>LEFT(A5,17)</f>
        <v>Philippe Lelièvre</v>
      </c>
      <c r="D5" s="1" t="str">
        <f t="shared" ref="D5:D34" si="1">RIGHT(A5,12)</f>
        <v>Matt Tedesco</v>
      </c>
      <c r="G5" s="1" t="s">
        <v>37</v>
      </c>
    </row>
    <row r="6" spans="1:7" x14ac:dyDescent="0.25">
      <c r="A6" s="2" t="s">
        <v>4</v>
      </c>
      <c r="C6" s="1" t="str">
        <f>LEFT(A6,11)</f>
        <v>Éric Savin </v>
      </c>
      <c r="D6" s="1" t="str">
        <f>RIGHT(A6,11)</f>
        <v>Guy Riverti</v>
      </c>
      <c r="G6" s="1" t="s">
        <v>38</v>
      </c>
    </row>
    <row r="7" spans="1:7" x14ac:dyDescent="0.25">
      <c r="A7" s="2" t="s">
        <v>5</v>
      </c>
      <c r="C7" s="1" t="str">
        <f>LEFT(A7,12)</f>
        <v>Jina Djemba </v>
      </c>
      <c r="D7" s="1" t="str">
        <f>RIGHT(A7,17)</f>
        <v>Johanne Buttigier</v>
      </c>
      <c r="G7" s="1" t="s">
        <v>39</v>
      </c>
    </row>
    <row r="8" spans="1:7" x14ac:dyDescent="0.25">
      <c r="A8" s="2" t="s">
        <v>6</v>
      </c>
      <c r="C8" s="1" t="str">
        <f>LEFT(A8,13)</f>
        <v>Paul Lefèvre </v>
      </c>
      <c r="D8" s="1" t="str">
        <f>RIGHT(A8,13)</f>
        <v>Charles Rudet</v>
      </c>
      <c r="G8" s="1" t="s">
        <v>40</v>
      </c>
    </row>
    <row r="9" spans="1:7" x14ac:dyDescent="0.25">
      <c r="A9" s="2" t="s">
        <v>7</v>
      </c>
      <c r="C9" s="1" t="str">
        <f>LEFT(A9,17)</f>
        <v>Nicolas Wanczycki</v>
      </c>
      <c r="D9" s="1" t="str">
        <f>RIGHT(A9,13)</f>
        <v>Nicolas Munoz</v>
      </c>
      <c r="G9" s="1" t="s">
        <v>41</v>
      </c>
    </row>
    <row r="10" spans="1:7" x14ac:dyDescent="0.25">
      <c r="A10" s="2" t="s">
        <v>8</v>
      </c>
      <c r="C10" s="1" t="str">
        <f>LEFT(A10,14)</f>
        <v>Julie Palmier </v>
      </c>
      <c r="D10" s="1" t="str">
        <f>RIGHT(A10,13)</f>
        <v>Alexa Gervais</v>
      </c>
      <c r="G10" s="1" t="s">
        <v>42</v>
      </c>
    </row>
    <row r="11" spans="1:7" x14ac:dyDescent="0.25">
      <c r="A11" s="2" t="s">
        <v>9</v>
      </c>
      <c r="C11" s="1" t="str">
        <f>LEFT(A11,14)</f>
        <v>Lucie Fagedet </v>
      </c>
      <c r="D11" s="1" t="str">
        <f>RIGHT(A11,13)</f>
        <v>Chloé Tedesco</v>
      </c>
    </row>
    <row r="12" spans="1:7" x14ac:dyDescent="0.25">
      <c r="A12" s="2" t="s">
        <v>10</v>
      </c>
      <c r="C12" s="1" t="str">
        <f t="shared" si="0"/>
        <v>Delphine Lachete</v>
      </c>
      <c r="D12" s="1" t="str">
        <f>RIGHT(A12,13)</f>
        <v>Lucie Riverti</v>
      </c>
    </row>
    <row r="13" spans="1:7" x14ac:dyDescent="0.25">
      <c r="A13" s="2" t="s">
        <v>11</v>
      </c>
      <c r="C13" s="1" t="str">
        <f>LEFT(A13,12)</f>
        <v>Marie Berto </v>
      </c>
      <c r="D13" s="1" t="str">
        <f>RIGHT(A13,15)</f>
        <v>Berto  Mathilde</v>
      </c>
    </row>
    <row r="14" spans="1:7" x14ac:dyDescent="0.25">
      <c r="A14" s="2" t="s">
        <v>12</v>
      </c>
      <c r="C14" s="1" t="str">
        <f>LEFT(A14,18)</f>
        <v>Benjamin Bellecour</v>
      </c>
      <c r="D14" s="1" t="str">
        <f t="shared" si="1"/>
        <v>Adam Gervais</v>
      </c>
    </row>
    <row r="15" spans="1:7" x14ac:dyDescent="0.25">
      <c r="A15" s="2" t="s">
        <v>13</v>
      </c>
      <c r="C15" s="1" t="str">
        <f>LEFT(A15,19)</f>
        <v>Romain Vollenweider</v>
      </c>
      <c r="D15" s="1" t="str">
        <f>RIGHT(A15,13)</f>
        <v>Jules Tedesco</v>
      </c>
    </row>
    <row r="16" spans="1:7" x14ac:dyDescent="0.25">
      <c r="A16" s="2" t="s">
        <v>14</v>
      </c>
      <c r="C16" s="1" t="str">
        <f t="shared" si="0"/>
        <v>Léo Vollenweider</v>
      </c>
      <c r="D16" s="1" t="str">
        <f>RIGHT(A16,11)</f>
        <v>Tom Tedesco</v>
      </c>
    </row>
    <row r="17" spans="1:4" x14ac:dyDescent="0.25">
      <c r="A17" s="2" t="s">
        <v>15</v>
      </c>
      <c r="C17" s="1" t="str">
        <f t="shared" si="0"/>
        <v>Leonard Stutzman</v>
      </c>
      <c r="D17" s="1" t="str">
        <f>RIGHT(A17,14)</f>
        <v>Arthur Riverti</v>
      </c>
    </row>
    <row r="18" spans="1:4" x14ac:dyDescent="0.25">
      <c r="A18" s="2" t="s">
        <v>16</v>
      </c>
      <c r="C18" s="1" t="str">
        <f t="shared" si="0"/>
        <v>Salomé Granelli </v>
      </c>
      <c r="D18" s="1" t="str">
        <f>RIGHT(A18,13)</f>
        <v>Inès Courtois</v>
      </c>
    </row>
    <row r="19" spans="1:4" x14ac:dyDescent="0.25">
      <c r="A19" s="2" t="s">
        <v>17</v>
      </c>
      <c r="C19" s="1" t="str">
        <f t="shared" si="0"/>
        <v>Pasquale D'Inca </v>
      </c>
      <c r="D19" s="1" t="str">
        <f>RIGHT(A19,10)</f>
        <v>Le Guennec</v>
      </c>
    </row>
    <row r="20" spans="1:4" x14ac:dyDescent="0.25">
      <c r="A20" s="2" t="s">
        <v>18</v>
      </c>
      <c r="C20" s="1" t="str">
        <f t="shared" si="0"/>
        <v xml:space="preserve">Thomas Baillet  </v>
      </c>
      <c r="D20" s="1" t="str">
        <f>RIGHT(A20,15)</f>
        <v>Baillet  Sanier</v>
      </c>
    </row>
    <row r="21" spans="1:4" x14ac:dyDescent="0.25">
      <c r="A21" s="2" t="s">
        <v>19</v>
      </c>
      <c r="C21" s="1" t="str">
        <f>LEFT(A21,14)</f>
        <v>Rebecca Potok </v>
      </c>
      <c r="D21" s="1" t="str">
        <f>RIGHT(A21,6)</f>
        <v>Jackie</v>
      </c>
    </row>
    <row r="22" spans="1:4" x14ac:dyDescent="0.25">
      <c r="A22" s="2" t="s">
        <v>20</v>
      </c>
      <c r="C22" s="1" t="str">
        <f>LEFT(A22,11)</f>
        <v>Laura Dary </v>
      </c>
      <c r="D22" s="1" t="str">
        <f>RIGHT(A22,14)</f>
        <v>Juliette Roure</v>
      </c>
    </row>
    <row r="23" spans="1:4" x14ac:dyDescent="0.25">
      <c r="A23" s="2" t="s">
        <v>21</v>
      </c>
      <c r="C23" s="1" t="str">
        <f>LEFT(A23,13)</f>
        <v>Magali Bonat </v>
      </c>
      <c r="D23" s="1" t="str">
        <f>RIGHT(A23,13)</f>
        <v>la proviseure</v>
      </c>
    </row>
    <row r="24" spans="1:4" x14ac:dyDescent="0.25">
      <c r="A24" s="2" t="s">
        <v>22</v>
      </c>
      <c r="C24" s="1" t="str">
        <f t="shared" si="0"/>
        <v>Alain Blazquez  </v>
      </c>
      <c r="D24" s="1" t="str">
        <f>RIGHT(A24,10)</f>
        <v>Dr Chambaz</v>
      </c>
    </row>
    <row r="25" spans="1:4" x14ac:dyDescent="0.25">
      <c r="A25" s="2" t="s">
        <v>23</v>
      </c>
      <c r="C25" s="1" t="str">
        <f t="shared" si="0"/>
        <v>Jacques Chambon </v>
      </c>
      <c r="D25" s="1" t="str">
        <f>RIGHT(A25,7)</f>
        <v>Georges</v>
      </c>
    </row>
    <row r="26" spans="1:4" x14ac:dyDescent="0.25">
      <c r="A26" s="2" t="s">
        <v>29</v>
      </c>
      <c r="C26" s="1" t="str">
        <f>LEFT(A26,14)</f>
        <v>Emma Philippe </v>
      </c>
      <c r="D26" s="1" t="str">
        <f t="shared" si="1"/>
        <v>L'infirmière</v>
      </c>
    </row>
    <row r="27" spans="1:4" x14ac:dyDescent="0.25">
      <c r="A27" s="2" t="s">
        <v>24</v>
      </c>
      <c r="C27" s="1" t="str">
        <f t="shared" si="0"/>
        <v>Magdalena Malina</v>
      </c>
      <c r="D27" s="1" t="str">
        <f>RIGHT(A27,5)</f>
        <v>Irina</v>
      </c>
    </row>
    <row r="28" spans="1:4" x14ac:dyDescent="0.25">
      <c r="A28" s="2" t="s">
        <v>25</v>
      </c>
      <c r="C28" s="1" t="str">
        <f t="shared" si="0"/>
        <v xml:space="preserve">Philippe Baron  </v>
      </c>
      <c r="D28" s="1" t="str">
        <f>RIGHT(A28,7)</f>
        <v>Mickael</v>
      </c>
    </row>
    <row r="29" spans="1:4" x14ac:dyDescent="0.25">
      <c r="A29" s="2" t="s">
        <v>30</v>
      </c>
      <c r="C29" s="1" t="str">
        <f>LEFT(A29,17)</f>
        <v>Clément Morinière</v>
      </c>
      <c r="D29" s="1" t="str">
        <f>RIGHT(A29,15)</f>
        <v>L'informaticien</v>
      </c>
    </row>
    <row r="30" spans="1:4" x14ac:dyDescent="0.25">
      <c r="A30" s="2" t="s">
        <v>26</v>
      </c>
      <c r="C30" s="1" t="str">
        <f t="shared" si="0"/>
        <v xml:space="preserve">Olivia Brunaux  </v>
      </c>
      <c r="D30" s="1" t="str">
        <f t="shared" si="1"/>
        <v>Madame Roure</v>
      </c>
    </row>
    <row r="31" spans="1:4" x14ac:dyDescent="0.25">
      <c r="A31" s="2" t="s">
        <v>31</v>
      </c>
      <c r="C31" s="1" t="str">
        <f t="shared" si="0"/>
        <v>Christiane Cayre</v>
      </c>
      <c r="D31" s="1" t="str">
        <f>RIGHT(A31,15)</f>
        <v>La vieille dame</v>
      </c>
    </row>
    <row r="32" spans="1:4" x14ac:dyDescent="0.25">
      <c r="A32" s="2" t="s">
        <v>32</v>
      </c>
      <c r="C32" s="1" t="str">
        <f>LEFT(A32,14)</f>
        <v>Maxime Jullia </v>
      </c>
      <c r="D32" s="1" t="str">
        <f>RIGHT(A32,11)</f>
        <v>L'infirmier</v>
      </c>
    </row>
    <row r="33" spans="1:4" x14ac:dyDescent="0.25">
      <c r="A33" s="2" t="s">
        <v>33</v>
      </c>
      <c r="C33" s="1" t="str">
        <f t="shared" si="0"/>
        <v>Amandine Longeac</v>
      </c>
      <c r="D33" s="1" t="str">
        <f t="shared" si="1"/>
        <v>La policière</v>
      </c>
    </row>
    <row r="34" spans="1:4" x14ac:dyDescent="0.25">
      <c r="A34" s="2" t="s">
        <v>34</v>
      </c>
      <c r="C34" s="1" t="str">
        <f>LEFT(A34,18)</f>
        <v>Cyrille Constantin</v>
      </c>
      <c r="D34" s="1" t="str">
        <f t="shared" si="1"/>
        <v>L'entraîneur</v>
      </c>
    </row>
    <row r="35" spans="1:4" x14ac:dyDescent="0.25">
      <c r="A35" s="2"/>
    </row>
    <row r="36" spans="1:4" x14ac:dyDescent="0.25">
      <c r="A36" s="2"/>
    </row>
    <row r="37" spans="1:4" x14ac:dyDescent="0.25">
      <c r="A37" s="2"/>
    </row>
    <row r="38" spans="1:4" x14ac:dyDescent="0.25">
      <c r="A38" s="2"/>
    </row>
    <row r="39" spans="1:4" x14ac:dyDescent="0.25">
      <c r="A39" s="2"/>
    </row>
    <row r="40" spans="1:4" x14ac:dyDescent="0.25">
      <c r="A40" s="2"/>
    </row>
    <row r="41" spans="1:4" x14ac:dyDescent="0.25">
      <c r="A41" s="2"/>
    </row>
    <row r="42" spans="1:4" x14ac:dyDescent="0.25">
      <c r="A42" s="2"/>
    </row>
    <row r="43" spans="1:4" x14ac:dyDescent="0.25">
      <c r="A43" s="2"/>
    </row>
    <row r="44" spans="1:4" x14ac:dyDescent="0.25">
      <c r="A44" s="2"/>
    </row>
    <row r="45" spans="1:4" x14ac:dyDescent="0.25">
      <c r="A45" s="2"/>
    </row>
    <row r="46" spans="1:4" x14ac:dyDescent="0.25">
      <c r="A46" s="2"/>
    </row>
    <row r="47" spans="1:4" x14ac:dyDescent="0.25">
      <c r="A47" s="2"/>
    </row>
    <row r="48" spans="1:4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</sheetData>
  <pageMargins left="0.7" right="0.7" top="0.75" bottom="0.75" header="0.3" footer="0.3"/>
  <pageSetup paperSize="9" orientation="portrait" horizontalDpi="0" verticalDpi="0" r:id="rId1"/>
  <ignoredErrors>
    <ignoredError sqref="D4 D30" formula="1"/>
  </ignoredError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59DAE7A-48E6-4F1E-97C7-D778B6D274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Sébastien PRUVOST</cp:lastModifiedBy>
  <dcterms:created xsi:type="dcterms:W3CDTF">2022-05-30T06:58:11Z</dcterms:created>
  <dcterms:modified xsi:type="dcterms:W3CDTF">2022-05-30T08:04:05Z</dcterms:modified>
</cp:coreProperties>
</file>