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P:\APEI\5 BILAN\"/>
    </mc:Choice>
  </mc:AlternateContent>
  <bookViews>
    <workbookView xWindow="0" yWindow="0" windowWidth="20490" windowHeight="6120" tabRatio="833"/>
  </bookViews>
  <sheets>
    <sheet name="EN TETE" sheetId="1" r:id="rId1"/>
    <sheet name="A" sheetId="2" r:id="rId2"/>
    <sheet name="B" sheetId="7" r:id="rId3"/>
    <sheet name="C" sheetId="8" r:id="rId4"/>
    <sheet name="D" sheetId="9" r:id="rId5"/>
    <sheet name="E" sheetId="10" r:id="rId6"/>
    <sheet name="F" sheetId="11" r:id="rId7"/>
    <sheet name="G" sheetId="12" r:id="rId8"/>
    <sheet name="H" sheetId="13" r:id="rId9"/>
    <sheet name="I" sheetId="14" r:id="rId10"/>
    <sheet name="J" sheetId="15" r:id="rId11"/>
    <sheet name="K" sheetId="16" r:id="rId12"/>
    <sheet name="L" sheetId="17" r:id="rId13"/>
    <sheet name="M" sheetId="18" r:id="rId14"/>
    <sheet name="N" sheetId="19" r:id="rId15"/>
    <sheet name="O" sheetId="20" r:id="rId16"/>
    <sheet name="P" sheetId="21" r:id="rId17"/>
  </sheets>
  <definedNames>
    <definedName name="ANNEE">'EN TETE'!$AQ$2</definedName>
    <definedName name="ETABLISSEMENT" localSheetId="0">'EN TETE'!$AQ$1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K14" i="1" l="1"/>
  <c r="P1" i="21"/>
  <c r="P1" i="20"/>
  <c r="P1" i="19"/>
  <c r="P1" i="18"/>
  <c r="P1" i="17"/>
  <c r="P1" i="16"/>
  <c r="P1" i="15"/>
  <c r="P1" i="14"/>
  <c r="P1" i="13"/>
  <c r="P1" i="12"/>
  <c r="P1" i="11"/>
  <c r="P1" i="10"/>
  <c r="P1" i="9"/>
  <c r="P1" i="8"/>
  <c r="P1" i="7"/>
  <c r="P1" i="2"/>
  <c r="AK17" i="1"/>
  <c r="AK16" i="1"/>
  <c r="AK15" i="1"/>
  <c r="AK13" i="1"/>
  <c r="AK12" i="1"/>
  <c r="AK11" i="1"/>
  <c r="AK10" i="1"/>
  <c r="AK9" i="1"/>
  <c r="AK8" i="1"/>
  <c r="AK7" i="1"/>
  <c r="AK6" i="1"/>
  <c r="AK5" i="1"/>
  <c r="AK4" i="1"/>
  <c r="AK3" i="1"/>
  <c r="AK2" i="1"/>
  <c r="AN2" i="1"/>
  <c r="AM17" i="1"/>
  <c r="AN5" i="1"/>
  <c r="AM9" i="1"/>
  <c r="AM11" i="1"/>
  <c r="AM2" i="1"/>
  <c r="AM10" i="1"/>
  <c r="AN10" i="1"/>
  <c r="AM16" i="1"/>
  <c r="AN3" i="1"/>
  <c r="AN4" i="1"/>
  <c r="AN6" i="1"/>
  <c r="AN8" i="1"/>
  <c r="AM5" i="1"/>
  <c r="AN11" i="1"/>
  <c r="AN7" i="1"/>
  <c r="AN12" i="1"/>
  <c r="AM8" i="1"/>
  <c r="AM15" i="1"/>
  <c r="AM7" i="1"/>
  <c r="AM14" i="1"/>
  <c r="AM6" i="1"/>
  <c r="AN9" i="1"/>
  <c r="AM12" i="1"/>
  <c r="AN13" i="1"/>
  <c r="AM4" i="1"/>
  <c r="AN14" i="1"/>
  <c r="AN16" i="1"/>
  <c r="AN17" i="1"/>
  <c r="AN15" i="1"/>
  <c r="AM13" i="1"/>
  <c r="AM3" i="1"/>
</calcChain>
</file>

<file path=xl/sharedStrings.xml><?xml version="1.0" encoding="utf-8"?>
<sst xmlns="http://schemas.openxmlformats.org/spreadsheetml/2006/main" count="101" uniqueCount="49">
  <si>
    <t>Etablissement</t>
  </si>
  <si>
    <t>Année</t>
  </si>
  <si>
    <t>Intervenant</t>
  </si>
  <si>
    <t>AP</t>
  </si>
  <si>
    <t>Z</t>
  </si>
  <si>
    <t>CLASSE 1</t>
  </si>
  <si>
    <t>CLASSE 2</t>
  </si>
  <si>
    <t>CLASSE 3</t>
  </si>
  <si>
    <t>CLASSE 4</t>
  </si>
  <si>
    <t>VALIDÉ</t>
  </si>
  <si>
    <t>OK</t>
  </si>
  <si>
    <t>CLASSE 5</t>
  </si>
  <si>
    <t>ONGLET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</si>
  <si>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</si>
  <si>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</si>
  <si>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</si>
  <si>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</si>
  <si>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</si>
  <si>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</si>
  <si>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</si>
  <si>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</si>
  <si>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</si>
  <si>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</si>
  <si>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</si>
  <si>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</si>
  <si>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</si>
  <si>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</si>
  <si>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P</t>
  </si>
  <si>
    <t>O</t>
  </si>
  <si>
    <t>CHEMIN</t>
  </si>
  <si>
    <t>Explications</t>
  </si>
  <si>
    <t xml:space="preserve"> </t>
  </si>
  <si>
    <t>Je souhaiterais 5 macros (une pour la classe 1, une pour la classe 2… jusqu'a la classe 5)</t>
  </si>
  <si>
    <t>Macro</t>
  </si>
  <si>
    <t>NOM FICHIER</t>
  </si>
  <si>
    <t>Classe 1 concernera les onglets A et B,la classe 2 les onglets C,D,E et F …</t>
  </si>
  <si>
    <t>La macro créera un ou plusieurs nouveaux fichiers dont le nom est indiqué dans la colone AK</t>
  </si>
  <si>
    <t>Il pourra donc y avoir un ou plusieurs fichiers par classe à créer en fonction du nom de celui-ci</t>
  </si>
  <si>
    <t>(exemple: classe 3 un seul fichier car un seul nom,classe 4 4 fichiers a créer)</t>
  </si>
  <si>
    <t>CLASSE</t>
  </si>
  <si>
    <t>Une condition supplémentaire, la macro de chaque classe ne s'éxecutera que si tout les onglets</t>
  </si>
  <si>
    <t xml:space="preserve">de la classe ont le statut validés, </t>
  </si>
  <si>
    <t xml:space="preserve">Il faudrait donc créer un copie des onglets concerné par le fichier, puis éliminer les formules </t>
  </si>
  <si>
    <t xml:space="preserve">    For Each nm In wb.Names</t>
  </si>
  <si>
    <t xml:space="preserve">        nm.Delete</t>
  </si>
  <si>
    <t xml:space="preserve">    Next nm</t>
  </si>
  <si>
    <t xml:space="preserve">par un copier collage valeurs au même emplacement, supprimer les noms crées par </t>
  </si>
  <si>
    <t>le code trouvé ci-dessous</t>
  </si>
  <si>
    <t>et fermer le(s) fichier(s) ou les fichiers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</si>
</sst>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 Unicode MS"/>
      <family val="2"/>
    </font>
    <font>
      <b/>
      <sz val="10"/>
      <color theme="1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7">
    <xf numFmtId="0" fontId="0" fillId="0" borderId="0" xfId="0"/>
    <xf numFmtId="0" fontId="3" fillId="2" borderId="0" xfId="1" applyFont="1" applyFill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</cellXfs>
  <cellStyles count="2">
    <cellStyle name="Normal" xfId="0" builtinId="0"/>
    <cellStyle name="Normal 2 2" xfId="1"/>
  </cellStyles>
  <dxfs count="7"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40</xdr:col>
      <xdr:colOff>603250</xdr:colOff>
      <xdr:row>1</xdr:row>
      <xdr:rowOff>10583</xdr:rowOff>
    </xdr:from>
    <xdr:to>
      <xdr:col>40</xdr:col>
      <xdr:colOff>1517650</xdr:colOff>
      <xdr:row>2</xdr:row>
      <xdr:rowOff>158750</xdr:rowOff>
    </xdr:to>
    <xdr:sp macro="" textlink="">
      <xdr:nvSpPr>
        <xdr:cNvPr id="5" name="Rectangle à coins arrondis 4"/>
        <xdr:cNvSpPr/>
      </xdr:nvSpPr>
      <xdr:spPr>
        <a:xfrm>
          <a:off x="10297583" y="201083"/>
          <a:ext cx="914400" cy="338667"/>
        </a:xfrm>
        <a:prstGeom prst="roundRect">
          <a:avLst/>
        </a:prstGeom>
        <a:solidFill>
          <a:schemeClr val="accent1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tx1"/>
              </a:solidFill>
            </a:rPr>
            <a:t>CLASSE 1</a:t>
          </a:r>
        </a:p>
      </xdr:txBody>
    </xdr:sp>
    <xdr:clientData/>
  </xdr:twoCellAnchor>
  <xdr:twoCellAnchor>
    <xdr:from>
      <xdr:col>40</xdr:col>
      <xdr:colOff>603250</xdr:colOff>
      <xdr:row>4</xdr:row>
      <xdr:rowOff>63500</xdr:rowOff>
    </xdr:from>
    <xdr:to>
      <xdr:col>40</xdr:col>
      <xdr:colOff>1517650</xdr:colOff>
      <xdr:row>6</xdr:row>
      <xdr:rowOff>21167</xdr:rowOff>
    </xdr:to>
    <xdr:sp macro="" textlink="">
      <xdr:nvSpPr>
        <xdr:cNvPr id="9" name="Rectangle à coins arrondis 8"/>
        <xdr:cNvSpPr/>
      </xdr:nvSpPr>
      <xdr:spPr>
        <a:xfrm>
          <a:off x="10297583" y="825500"/>
          <a:ext cx="914400" cy="338667"/>
        </a:xfrm>
        <a:prstGeom prst="roundRect">
          <a:avLst/>
        </a:prstGeom>
        <a:solidFill>
          <a:schemeClr val="accent1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tx1"/>
              </a:solidFill>
            </a:rPr>
            <a:t>CLASSE 2</a:t>
          </a:r>
        </a:p>
      </xdr:txBody>
    </xdr:sp>
    <xdr:clientData/>
  </xdr:twoCellAnchor>
  <xdr:twoCellAnchor>
    <xdr:from>
      <xdr:col>40</xdr:col>
      <xdr:colOff>645583</xdr:colOff>
      <xdr:row>7</xdr:row>
      <xdr:rowOff>21166</xdr:rowOff>
    </xdr:from>
    <xdr:to>
      <xdr:col>40</xdr:col>
      <xdr:colOff>1559983</xdr:colOff>
      <xdr:row>8</xdr:row>
      <xdr:rowOff>169333</xdr:rowOff>
    </xdr:to>
    <xdr:sp macro="" textlink="">
      <xdr:nvSpPr>
        <xdr:cNvPr id="10" name="Rectangle à coins arrondis 9"/>
        <xdr:cNvSpPr/>
      </xdr:nvSpPr>
      <xdr:spPr>
        <a:xfrm>
          <a:off x="10339916" y="1354666"/>
          <a:ext cx="914400" cy="338667"/>
        </a:xfrm>
        <a:prstGeom prst="roundRect">
          <a:avLst/>
        </a:prstGeom>
        <a:solidFill>
          <a:schemeClr val="accent1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tx1"/>
              </a:solidFill>
            </a:rPr>
            <a:t>CLASSE 3</a:t>
          </a:r>
        </a:p>
      </xdr:txBody>
    </xdr:sp>
    <xdr:clientData/>
  </xdr:twoCellAnchor>
  <xdr:twoCellAnchor>
    <xdr:from>
      <xdr:col>40</xdr:col>
      <xdr:colOff>635000</xdr:colOff>
      <xdr:row>9</xdr:row>
      <xdr:rowOff>158750</xdr:rowOff>
    </xdr:from>
    <xdr:to>
      <xdr:col>40</xdr:col>
      <xdr:colOff>1549400</xdr:colOff>
      <xdr:row>13</xdr:row>
      <xdr:rowOff>84667</xdr:rowOff>
    </xdr:to>
    <xdr:sp macro="" textlink="">
      <xdr:nvSpPr>
        <xdr:cNvPr id="11" name="Rectangle à coins arrondis 10"/>
        <xdr:cNvSpPr/>
      </xdr:nvSpPr>
      <xdr:spPr>
        <a:xfrm>
          <a:off x="10329333" y="1873250"/>
          <a:ext cx="914400" cy="687917"/>
        </a:xfrm>
        <a:prstGeom prst="roundRect">
          <a:avLst/>
        </a:prstGeom>
        <a:solidFill>
          <a:schemeClr val="accent1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l"/>
          <a:r>
            <a:rPr lang="fr-FR" sz="1100">
              <a:solidFill>
                <a:schemeClr val="tx1"/>
              </a:solidFill>
            </a:rPr>
            <a:t>CLASSE 4</a:t>
          </a:r>
        </a:p>
      </xdr:txBody>
    </xdr:sp>
    <xdr:clientData/>
  </xdr:twoCellAnchor>
  <xdr:twoCellAnchor>
    <xdr:from>
      <xdr:col>40</xdr:col>
      <xdr:colOff>645583</xdr:colOff>
      <xdr:row>14</xdr:row>
      <xdr:rowOff>52916</xdr:rowOff>
    </xdr:from>
    <xdr:to>
      <xdr:col>40</xdr:col>
      <xdr:colOff>1559983</xdr:colOff>
      <xdr:row>16</xdr:row>
      <xdr:rowOff>10583</xdr:rowOff>
    </xdr:to>
    <xdr:sp macro="" textlink="">
      <xdr:nvSpPr>
        <xdr:cNvPr id="12" name="Rectangle à coins arrondis 11"/>
        <xdr:cNvSpPr/>
      </xdr:nvSpPr>
      <xdr:spPr>
        <a:xfrm>
          <a:off x="10339916" y="2719916"/>
          <a:ext cx="914400" cy="338667"/>
        </a:xfrm>
        <a:prstGeom prst="roundRect">
          <a:avLst/>
        </a:prstGeom>
        <a:solidFill>
          <a:schemeClr val="accent1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tx1"/>
              </a:solidFill>
            </a:rPr>
            <a:t>CLASSE 5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IMPORT_ONGLET" displayName="IMPORT_ONGLET" ref="AJ1:AN17" totalsRowShown="0" headerRowDxfId="6" dataDxfId="5">
  <autoFilter ref="AJ1:AN17"/>
  <tableColumns count="5">
    <tableColumn id="4" name="ONGLET" dataDxfId="4"/>
    <tableColumn id="7" name="NOM FICHIER" dataDxfId="3"/>
    <tableColumn id="8" name="CLASSE" dataDxfId="2"/>
    <tableColumn id="1" name="CHEMIN" dataDxfId="1">
      <calculatedColumnFormula>INDIRECT(AJ2&amp;"!$P$1")</calculatedColumnFormula>
    </tableColumn>
    <tableColumn id="6" name="VALIDÉ" dataDxfId="0">
      <calculatedColumnFormula>IF(INDIRECT(AJ2&amp;"!$Q$3")=0,"",INDIRECT(AJ2&amp;"!$Q$3"))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AQ22"/>
  <sheetViews>
    <sheetView tabSelected="1" zoomScale="90" zoomScaleNormal="90" workbookViewId="0">
      <selection activeCell="C3" sqref="C3"/>
    </sheetView>
  </sheetViews>
  <sheetFormatPr baseColWidth="10" defaultRowHeight="15" x14ac:dyDescent="0.25"/>
  <cols>
    <col min="1" max="35" width="2.7109375" customWidth="1"/>
    <col min="36" max="36" width="8" bestFit="1" customWidth="1"/>
    <col min="37" max="37" width="22.140625" bestFit="1" customWidth="1"/>
    <col min="38" max="38" width="12.42578125" bestFit="1" customWidth="1"/>
    <col min="39" max="39" width="30.5703125" bestFit="1" customWidth="1"/>
    <col min="40" max="40" width="12.42578125" bestFit="1" customWidth="1"/>
    <col min="41" max="41" width="30.5703125" customWidth="1"/>
    <col min="43" max="43" width="13.5703125" bestFit="1" customWidth="1"/>
  </cols>
  <sheetData>
    <row r="1" spans="3:43" x14ac:dyDescent="0.25">
      <c r="C1" s="4" t="s">
        <v>30</v>
      </c>
      <c r="D1" s="4"/>
      <c r="E1" s="4"/>
      <c r="F1" s="4"/>
      <c r="AJ1" s="3" t="s">
        <v>12</v>
      </c>
      <c r="AK1" s="3" t="s">
        <v>34</v>
      </c>
      <c r="AL1" s="3" t="s">
        <v>39</v>
      </c>
      <c r="AM1" s="3" t="s">
        <v>29</v>
      </c>
      <c r="AN1" s="3" t="s">
        <v>9</v>
      </c>
      <c r="AO1" s="3" t="s">
        <v>33</v>
      </c>
      <c r="AP1" s="1" t="s">
        <v>0</v>
      </c>
      <c r="AQ1" s="2" t="s">
        <v>4</v>
      </c>
    </row>
    <row r="2" spans="3:43" x14ac:dyDescent="0.25">
      <c r="AJ2" s="3" t="s">
        <v>13</v>
      </c>
      <c r="AK2" s="3" t="str">
        <f>"DR-CP-"&amp;ETABLISSEMENT&amp;"-"&amp;ANNEE</f>
        <v>DR-CP-Z-2020</v>
      </c>
      <c r="AL2" s="3" t="s">
        <v>5</v>
      </c>
      <c r="AM2" s="3" t="str">
        <f ca="1">INDIRECT(AJ2&amp;"!$P$1")</f>
        <v>P:\P-E\C G\B CR\Z\2020\CLASSE 1</v>
      </c>
      <c r="AN2" s="3" t="str">
        <f t="shared" ref="AN2:AN17" ca="1" si="0">IF(INDIRECT(AJ2&amp;"!$Q$3")=0,"",INDIRECT(AJ2&amp;"!$Q$3"))</f>
        <v/>
      </c>
      <c r="AO2" s="3"/>
      <c r="AP2" s="1" t="s">
        <v>1</v>
      </c>
      <c r="AQ2" s="2">
        <v>2020</v>
      </c>
    </row>
    <row r="3" spans="3:43" x14ac:dyDescent="0.25">
      <c r="C3" t="s">
        <v>32</v>
      </c>
      <c r="AJ3" s="3" t="s">
        <v>14</v>
      </c>
      <c r="AK3" s="3" t="str">
        <f>"DR-CX-"&amp;ETABLISSEMENT&amp;"-"&amp;ANNEE</f>
        <v>DR-CX-Z-2020</v>
      </c>
      <c r="AL3" s="3" t="s">
        <v>5</v>
      </c>
      <c r="AM3" s="3" t="str">
        <f t="shared" ref="AM3:AM17" ca="1" si="1">INDIRECT(AJ3&amp;"!$P$1")</f>
        <v>P:\P-E\C G\B CR\Z\2020\CLASSE 1</v>
      </c>
      <c r="AN3" s="3" t="str">
        <f t="shared" ca="1" si="0"/>
        <v/>
      </c>
      <c r="AO3" s="3"/>
      <c r="AP3" s="1" t="s">
        <v>2</v>
      </c>
      <c r="AQ3" s="2" t="s">
        <v>3</v>
      </c>
    </row>
    <row r="4" spans="3:43" x14ac:dyDescent="0.25">
      <c r="C4" t="s">
        <v>31</v>
      </c>
      <c r="AJ4" s="3" t="s">
        <v>15</v>
      </c>
      <c r="AK4" s="3" t="str">
        <f>"DR-IMMO-"&amp;ETABLISSEMENT&amp;"-"&amp;ANNEE</f>
        <v>DR-IMMO-Z-2020</v>
      </c>
      <c r="AL4" s="3" t="s">
        <v>6</v>
      </c>
      <c r="AM4" s="3" t="str">
        <f t="shared" ca="1" si="1"/>
        <v>P:\P-E\C G\B CR\Z\2020\CLASSE 2</v>
      </c>
      <c r="AN4" s="3" t="str">
        <f t="shared" ca="1" si="0"/>
        <v/>
      </c>
      <c r="AO4" s="3"/>
    </row>
    <row r="5" spans="3:43" x14ac:dyDescent="0.25">
      <c r="C5" t="s">
        <v>35</v>
      </c>
      <c r="AJ5" s="3" t="s">
        <v>16</v>
      </c>
      <c r="AK5" s="3" t="str">
        <f>"DR-IMMO-"&amp;ETABLISSEMENT&amp;"-"&amp;ANNEE</f>
        <v>DR-IMMO-Z-2020</v>
      </c>
      <c r="AL5" s="3" t="s">
        <v>6</v>
      </c>
      <c r="AM5" s="3" t="str">
        <f t="shared" ca="1" si="1"/>
        <v>P:\P-E\C G\B CR\Z\2020\CLASSE 2</v>
      </c>
      <c r="AN5" s="3" t="str">
        <f t="shared" ca="1" si="0"/>
        <v/>
      </c>
      <c r="AO5" s="3"/>
    </row>
    <row r="6" spans="3:43" x14ac:dyDescent="0.25">
      <c r="AJ6" s="3" t="s">
        <v>17</v>
      </c>
      <c r="AK6" s="3" t="str">
        <f>"DR-IMMO-"&amp;ETABLISSEMENT&amp;"-"&amp;ANNEE</f>
        <v>DR-IMMO-Z-2020</v>
      </c>
      <c r="AL6" s="3" t="s">
        <v>6</v>
      </c>
      <c r="AM6" s="3" t="str">
        <f t="shared" ca="1" si="1"/>
        <v>P:\P-E\C G\B CR\Z\2020\CLASSE 2</v>
      </c>
      <c r="AN6" s="3" t="str">
        <f t="shared" ca="1" si="0"/>
        <v/>
      </c>
      <c r="AO6" s="3"/>
    </row>
    <row r="7" spans="3:43" x14ac:dyDescent="0.25">
      <c r="C7" t="s">
        <v>36</v>
      </c>
      <c r="AJ7" s="3" t="s">
        <v>18</v>
      </c>
      <c r="AK7" s="3" t="str">
        <f>"DR-IMMO-"&amp;ETABLISSEMENT&amp;"-"&amp;ANNEE</f>
        <v>DR-IMMO-Z-2020</v>
      </c>
      <c r="AL7" s="3" t="s">
        <v>6</v>
      </c>
      <c r="AM7" s="3" t="str">
        <f t="shared" ca="1" si="1"/>
        <v>P:\P-E\C G\B CR\Z\2020\CLASSE 2</v>
      </c>
      <c r="AN7" s="3" t="str">
        <f t="shared" ca="1" si="0"/>
        <v/>
      </c>
      <c r="AO7" s="3"/>
    </row>
    <row r="8" spans="3:43" x14ac:dyDescent="0.25">
      <c r="AJ8" s="3" t="s">
        <v>19</v>
      </c>
      <c r="AK8" s="3" t="str">
        <f>"DR-STOCK-"&amp;ETABLISSEMENT&amp;"-"&amp;ANNEE</f>
        <v>DR-STOCK-Z-2020</v>
      </c>
      <c r="AL8" s="3" t="s">
        <v>7</v>
      </c>
      <c r="AM8" s="3" t="str">
        <f t="shared" ca="1" si="1"/>
        <v>P:\P-E\C G\B CR\Z\2020\CLASSE 3</v>
      </c>
      <c r="AN8" s="3" t="str">
        <f t="shared" ca="1" si="0"/>
        <v>OK</v>
      </c>
      <c r="AO8" s="3"/>
    </row>
    <row r="9" spans="3:43" x14ac:dyDescent="0.25">
      <c r="C9" t="s">
        <v>37</v>
      </c>
      <c r="AJ9" s="3" t="s">
        <v>20</v>
      </c>
      <c r="AK9" s="3" t="str">
        <f>"DR-STOCK-"&amp;ETABLISSEMENT&amp;"-"&amp;ANNEE</f>
        <v>DR-STOCK-Z-2020</v>
      </c>
      <c r="AL9" s="3" t="s">
        <v>7</v>
      </c>
      <c r="AM9" s="3" t="str">
        <f t="shared" ca="1" si="1"/>
        <v>P:\P-E\C G\B CR\Z\2020\CLASSE 3</v>
      </c>
      <c r="AN9" s="3" t="str">
        <f t="shared" ca="1" si="0"/>
        <v>OK</v>
      </c>
      <c r="AO9" s="3"/>
    </row>
    <row r="10" spans="3:43" x14ac:dyDescent="0.25">
      <c r="AJ10" s="3" t="s">
        <v>21</v>
      </c>
      <c r="AK10" s="3" t="str">
        <f>"DR-FNP-"&amp;ETABLISSEMENT&amp;"-"&amp;ANNEE</f>
        <v>DR-FNP-Z-2020</v>
      </c>
      <c r="AL10" s="3" t="s">
        <v>8</v>
      </c>
      <c r="AM10" s="3" t="str">
        <f t="shared" ca="1" si="1"/>
        <v>P:\P-E\C G\B CR\Z\2020\CLASSE 4</v>
      </c>
      <c r="AN10" s="3" t="str">
        <f t="shared" ca="1" si="0"/>
        <v>OK</v>
      </c>
      <c r="AO10" s="3"/>
    </row>
    <row r="11" spans="3:43" x14ac:dyDescent="0.25">
      <c r="C11" t="s">
        <v>38</v>
      </c>
      <c r="AJ11" s="3" t="s">
        <v>22</v>
      </c>
      <c r="AK11" s="3" t="str">
        <f>"DR-AC-"&amp;ETABLISSEMENT&amp;"-"&amp;ANNEE</f>
        <v>DR-AC-Z-2020</v>
      </c>
      <c r="AL11" s="3" t="s">
        <v>8</v>
      </c>
      <c r="AM11" s="3" t="str">
        <f t="shared" ca="1" si="1"/>
        <v>P:\P-E\C G\B CR\Z\2020\CLASSE 4</v>
      </c>
      <c r="AN11" s="3" t="str">
        <f t="shared" ca="1" si="0"/>
        <v>OK</v>
      </c>
      <c r="AO11" s="3"/>
    </row>
    <row r="12" spans="3:43" x14ac:dyDescent="0.25">
      <c r="AJ12" s="3" t="s">
        <v>23</v>
      </c>
      <c r="AK12" s="3" t="str">
        <f>"DR-CYCLE I&amp;T-"&amp;ETABLISSEMENT&amp;"-"&amp;ANNEE</f>
        <v>DR-CYCLE I&amp;T-Z-2020</v>
      </c>
      <c r="AL12" s="3" t="s">
        <v>8</v>
      </c>
      <c r="AM12" s="3" t="str">
        <f t="shared" ca="1" si="1"/>
        <v>P:\P-E\C G\B CR\Z\2020\CLASSE 4</v>
      </c>
      <c r="AN12" s="3" t="str">
        <f t="shared" ca="1" si="0"/>
        <v>OK</v>
      </c>
      <c r="AO12" s="3"/>
    </row>
    <row r="13" spans="3:43" x14ac:dyDescent="0.25">
      <c r="C13" t="s">
        <v>40</v>
      </c>
      <c r="AJ13" s="3" t="s">
        <v>24</v>
      </c>
      <c r="AK13" s="3" t="str">
        <f>"DR-CYCLE PERSO-"&amp;ETABLISSEMENT&amp;"-"&amp;ANNEE</f>
        <v>DR-CYCLE PERSO-Z-2020</v>
      </c>
      <c r="AL13" s="3" t="s">
        <v>8</v>
      </c>
      <c r="AM13" s="3" t="str">
        <f t="shared" ca="1" si="1"/>
        <v>P:\P-E\C G\B CR\Z\2020\CLASSE 4</v>
      </c>
      <c r="AN13" s="3" t="str">
        <f t="shared" ca="1" si="0"/>
        <v>OK</v>
      </c>
      <c r="AO13" s="3"/>
    </row>
    <row r="14" spans="3:43" x14ac:dyDescent="0.25">
      <c r="C14" t="s">
        <v>41</v>
      </c>
      <c r="AJ14" s="3" t="s">
        <v>25</v>
      </c>
      <c r="AK14" s="3" t="str">
        <f>"DR-CYCLE PERSO-"&amp;ETABLISSEMENT&amp;"-"&amp;ANNEE</f>
        <v>DR-CYCLE PERSO-Z-2020</v>
      </c>
      <c r="AL14" s="3" t="s">
        <v>8</v>
      </c>
      <c r="AM14" s="3" t="str">
        <f t="shared" ca="1" si="1"/>
        <v>P:\P-E\C G\B CR\Z\2020\CLASSE 4</v>
      </c>
      <c r="AN14" s="3" t="str">
        <f t="shared" ca="1" si="0"/>
        <v>OK</v>
      </c>
      <c r="AO14" s="3"/>
    </row>
    <row r="15" spans="3:43" x14ac:dyDescent="0.25">
      <c r="AJ15" s="3" t="s">
        <v>26</v>
      </c>
      <c r="AK15" s="3" t="str">
        <f>"DR-BQ-"&amp;ETABLISSEMENT&amp;"-"&amp;ANNEE</f>
        <v>DR-BQ-Z-2020</v>
      </c>
      <c r="AL15" s="3" t="s">
        <v>11</v>
      </c>
      <c r="AM15" s="3" t="str">
        <f t="shared" ca="1" si="1"/>
        <v>P:\P-E\C G\B CR\Z\2020\CLASSE 5</v>
      </c>
      <c r="AN15" s="3" t="str">
        <f t="shared" ca="1" si="0"/>
        <v>OK</v>
      </c>
      <c r="AO15" s="3"/>
    </row>
    <row r="16" spans="3:43" x14ac:dyDescent="0.25">
      <c r="C16" t="s">
        <v>42</v>
      </c>
      <c r="AJ16" s="3" t="s">
        <v>28</v>
      </c>
      <c r="AK16" s="3" t="str">
        <f>"DR-CS-"&amp;ETABLISSEMENT&amp;"-"&amp;ANNEE</f>
        <v>DR-CS-Z-2020</v>
      </c>
      <c r="AL16" s="3" t="s">
        <v>11</v>
      </c>
      <c r="AM16" s="3" t="str">
        <f t="shared" ca="1" si="1"/>
        <v>P:\P-E\C G\B CR\Z\2020\CLASSE 5</v>
      </c>
      <c r="AN16" s="3" t="str">
        <f t="shared" ca="1" si="0"/>
        <v>OK</v>
      </c>
      <c r="AO16" s="3"/>
    </row>
    <row r="17" spans="3:41" x14ac:dyDescent="0.25">
      <c r="C17" t="s">
        <v>46</v>
      </c>
      <c r="AJ17" s="3" t="s">
        <v>27</v>
      </c>
      <c r="AK17" s="3" t="str">
        <f>"DR-IC-"&amp;ETABLISSEMENT&amp;"-"&amp;ANNEE</f>
        <v>DR-IC-Z-2020</v>
      </c>
      <c r="AL17" s="3" t="s">
        <v>11</v>
      </c>
      <c r="AM17" s="3" t="str">
        <f t="shared" ca="1" si="1"/>
        <v>P:\P-E\C G\B CR\Z\2020\CLASSE 5</v>
      </c>
      <c r="AN17" s="3" t="str">
        <f t="shared" ca="1" si="0"/>
        <v>OK</v>
      </c>
      <c r="AO17" s="3"/>
    </row>
    <row r="18" spans="3:41" x14ac:dyDescent="0.25">
      <c r="C18" t="s">
        <v>47</v>
      </c>
    </row>
    <row r="19" spans="3:41" x14ac:dyDescent="0.25">
      <c r="C19" s="6" t="s">
        <v>43</v>
      </c>
      <c r="D19" s="4"/>
      <c r="E19" s="4"/>
      <c r="F19" s="4"/>
      <c r="G19" s="4"/>
      <c r="H19" s="4"/>
      <c r="I19" s="4"/>
      <c r="J19" s="4"/>
      <c r="K19" s="4"/>
      <c r="L19" s="4"/>
    </row>
    <row r="20" spans="3:41" x14ac:dyDescent="0.25">
      <c r="C20" s="6" t="s">
        <v>44</v>
      </c>
      <c r="D20" s="4"/>
      <c r="E20" s="4"/>
      <c r="F20" s="4"/>
      <c r="G20" s="4"/>
      <c r="H20" s="4"/>
      <c r="I20" s="4"/>
      <c r="J20" s="4"/>
      <c r="K20" s="4"/>
      <c r="L20" s="4"/>
    </row>
    <row r="21" spans="3:41" x14ac:dyDescent="0.25">
      <c r="C21" s="6" t="s">
        <v>45</v>
      </c>
      <c r="D21" s="4"/>
      <c r="E21" s="4"/>
      <c r="F21" s="4"/>
      <c r="G21" s="4"/>
      <c r="H21" s="4"/>
      <c r="I21" s="4"/>
      <c r="J21" s="4"/>
      <c r="K21" s="4"/>
      <c r="L21" s="4"/>
    </row>
    <row r="22" spans="3:41" x14ac:dyDescent="0.25">
      <c r="C22" s="5" t="s">
        <v>48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P1:Q3"/>
  <sheetViews>
    <sheetView topLeftCell="F1" workbookViewId="0">
      <selection activeCell="K12" sqref="K12"/>
    </sheetView>
  </sheetViews>
  <sheetFormatPr baseColWidth="10" defaultRowHeight="15" x14ac:dyDescent="0.25"/>
  <cols>
    <col min="16" max="16" width="30.5703125" bestFit="1" customWidth="1"/>
  </cols>
  <sheetData>
    <row r="1" spans="16:17" x14ac:dyDescent="0.25">
      <c r="P1" t="str">
        <f>"P:\P-E\C G\B CR\"&amp;'EN TETE'!ETABLISSEMENT&amp;"\"&amp;ANNEE&amp;"\"&amp;Q1</f>
        <v>P:\P-E\C G\B CR\Z\2020\CLASSE 1</v>
      </c>
      <c r="Q1" t="s">
        <v>5</v>
      </c>
    </row>
    <row r="3" spans="16:17" x14ac:dyDescent="0.25">
      <c r="P3" t="s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P1:Q3"/>
  <sheetViews>
    <sheetView topLeftCell="F1" workbookViewId="0">
      <selection activeCell="P2" sqref="P2"/>
    </sheetView>
  </sheetViews>
  <sheetFormatPr baseColWidth="10" defaultRowHeight="15" x14ac:dyDescent="0.25"/>
  <cols>
    <col min="16" max="16" width="30.5703125" bestFit="1" customWidth="1"/>
  </cols>
  <sheetData>
    <row r="1" spans="16:17" x14ac:dyDescent="0.25">
      <c r="P1" t="str">
        <f>"P:\P-E\C G\B CR\"&amp;'EN TETE'!ETABLISSEMENT&amp;"\"&amp;ANNEE&amp;"\"&amp;Q1</f>
        <v>P:\P-E\C G\B CR\Z\2020\CLASSE 1</v>
      </c>
      <c r="Q1" t="s">
        <v>5</v>
      </c>
    </row>
    <row r="3" spans="16:17" x14ac:dyDescent="0.25">
      <c r="P3" t="s">
        <v>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P1:Q3"/>
  <sheetViews>
    <sheetView topLeftCell="F1" workbookViewId="0">
      <selection activeCell="P2" sqref="P2"/>
    </sheetView>
  </sheetViews>
  <sheetFormatPr baseColWidth="10" defaultRowHeight="15" x14ac:dyDescent="0.25"/>
  <cols>
    <col min="16" max="16" width="30.5703125" bestFit="1" customWidth="1"/>
  </cols>
  <sheetData>
    <row r="1" spans="16:17" x14ac:dyDescent="0.25">
      <c r="P1" t="str">
        <f>"P:\P-E\C G\B CR\"&amp;'EN TETE'!ETABLISSEMENT&amp;"\"&amp;ANNEE&amp;"\"&amp;Q1</f>
        <v>P:\P-E\C G\B CR\Z\2020\CLASSE 2</v>
      </c>
      <c r="Q1" t="s">
        <v>6</v>
      </c>
    </row>
    <row r="3" spans="16:17" x14ac:dyDescent="0.25">
      <c r="P3" t="s">
        <v>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P1:Q3"/>
  <sheetViews>
    <sheetView topLeftCell="F1" workbookViewId="0">
      <selection activeCell="P2" sqref="P2"/>
    </sheetView>
  </sheetViews>
  <sheetFormatPr baseColWidth="10" defaultRowHeight="15" x14ac:dyDescent="0.25"/>
  <cols>
    <col min="16" max="16" width="30.5703125" bestFit="1" customWidth="1"/>
  </cols>
  <sheetData>
    <row r="1" spans="16:17" x14ac:dyDescent="0.25">
      <c r="P1" t="str">
        <f>"P:\P-E\C G\B CR\"&amp;'EN TETE'!ETABLISSEMENT&amp;"\"&amp;ANNEE&amp;"\"&amp;Q1</f>
        <v>P:\P-E\C G\B CR\Z\2020\CLASSE 2</v>
      </c>
      <c r="Q1" t="s">
        <v>6</v>
      </c>
    </row>
    <row r="3" spans="16:17" x14ac:dyDescent="0.25">
      <c r="P3" t="s">
        <v>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P1:Q3"/>
  <sheetViews>
    <sheetView topLeftCell="F1" workbookViewId="0">
      <selection activeCell="P2" sqref="P2"/>
    </sheetView>
  </sheetViews>
  <sheetFormatPr baseColWidth="10" defaultRowHeight="15" x14ac:dyDescent="0.25"/>
  <cols>
    <col min="16" max="16" width="30.5703125" bestFit="1" customWidth="1"/>
  </cols>
  <sheetData>
    <row r="1" spans="16:17" x14ac:dyDescent="0.25">
      <c r="P1" t="str">
        <f>"P:\P-E\C G\B CR\"&amp;'EN TETE'!ETABLISSEMENT&amp;"\"&amp;ANNEE&amp;"\"&amp;Q1</f>
        <v>P:\P-E\C G\B CR\Z\2020\CLASSE 2</v>
      </c>
      <c r="Q1" t="s">
        <v>6</v>
      </c>
    </row>
    <row r="3" spans="16:17" x14ac:dyDescent="0.25">
      <c r="P3" t="s">
        <v>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P1:Q3"/>
  <sheetViews>
    <sheetView topLeftCell="F1" workbookViewId="0">
      <selection activeCell="P2" sqref="P2"/>
    </sheetView>
  </sheetViews>
  <sheetFormatPr baseColWidth="10" defaultRowHeight="15" x14ac:dyDescent="0.25"/>
  <cols>
    <col min="16" max="16" width="30.5703125" bestFit="1" customWidth="1"/>
  </cols>
  <sheetData>
    <row r="1" spans="16:17" x14ac:dyDescent="0.25">
      <c r="P1" t="str">
        <f>"P:\P-E\C G\B CR\"&amp;'EN TETE'!ETABLISSEMENT&amp;"\"&amp;ANNEE&amp;"\"&amp;Q1</f>
        <v>P:\P-E\C G\B CR\Z\2020\CLASSE 2</v>
      </c>
      <c r="Q1" t="s">
        <v>6</v>
      </c>
    </row>
    <row r="3" spans="16:17" x14ac:dyDescent="0.25">
      <c r="P3" t="s">
        <v>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P1:Q3"/>
  <sheetViews>
    <sheetView topLeftCell="F1" workbookViewId="0">
      <selection activeCell="P2" sqref="P2"/>
    </sheetView>
  </sheetViews>
  <sheetFormatPr baseColWidth="10" defaultRowHeight="15" x14ac:dyDescent="0.25"/>
  <cols>
    <col min="16" max="16" width="30.5703125" bestFit="1" customWidth="1"/>
  </cols>
  <sheetData>
    <row r="1" spans="16:17" x14ac:dyDescent="0.25">
      <c r="P1" t="str">
        <f>"P:\P-E\C G\B CR\"&amp;'EN TETE'!ETABLISSEMENT&amp;"\"&amp;ANNEE&amp;"\"&amp;Q1</f>
        <v>P:\P-E\C G\B CR\Z\2020\CLASSE 3</v>
      </c>
      <c r="Q1" t="s">
        <v>7</v>
      </c>
    </row>
    <row r="3" spans="16:17" x14ac:dyDescent="0.25">
      <c r="P3" t="s">
        <v>9</v>
      </c>
      <c r="Q3" t="s">
        <v>10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P1:Q3"/>
  <sheetViews>
    <sheetView topLeftCell="F1" workbookViewId="0">
      <selection activeCell="P2" sqref="P2"/>
    </sheetView>
  </sheetViews>
  <sheetFormatPr baseColWidth="10" defaultRowHeight="15" x14ac:dyDescent="0.25"/>
  <cols>
    <col min="16" max="16" width="30.5703125" bestFit="1" customWidth="1"/>
  </cols>
  <sheetData>
    <row r="1" spans="16:17" x14ac:dyDescent="0.25">
      <c r="P1" t="str">
        <f>"P:\P-E\C G\B CR\"&amp;'EN TETE'!ETABLISSEMENT&amp;"\"&amp;ANNEE&amp;"\"&amp;Q1</f>
        <v>P:\P-E\C G\B CR\Z\2020\CLASSE 3</v>
      </c>
      <c r="Q1" t="s">
        <v>7</v>
      </c>
    </row>
    <row r="3" spans="16:17" x14ac:dyDescent="0.25">
      <c r="P3" t="s">
        <v>9</v>
      </c>
      <c r="Q3" t="s">
        <v>10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P1:Q3"/>
  <sheetViews>
    <sheetView topLeftCell="F1" workbookViewId="0">
      <selection activeCell="P2" sqref="P2"/>
    </sheetView>
  </sheetViews>
  <sheetFormatPr baseColWidth="10" defaultRowHeight="15" x14ac:dyDescent="0.25"/>
  <cols>
    <col min="16" max="16" width="30.5703125" bestFit="1" customWidth="1"/>
  </cols>
  <sheetData>
    <row r="1" spans="16:17" x14ac:dyDescent="0.25">
      <c r="P1" t="str">
        <f>"P:\P-E\C G\B CR\"&amp;'EN TETE'!ETABLISSEMENT&amp;"\"&amp;ANNEE&amp;"\"&amp;Q1</f>
        <v>P:\P-E\C G\B CR\Z\2020\CLASSE 4</v>
      </c>
      <c r="Q1" t="s">
        <v>8</v>
      </c>
    </row>
    <row r="3" spans="16:17" x14ac:dyDescent="0.25">
      <c r="P3" t="s">
        <v>9</v>
      </c>
      <c r="Q3" t="s">
        <v>10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P1:Q3"/>
  <sheetViews>
    <sheetView topLeftCell="F1" workbookViewId="0">
      <selection activeCell="P2" sqref="P2"/>
    </sheetView>
  </sheetViews>
  <sheetFormatPr baseColWidth="10" defaultRowHeight="15" x14ac:dyDescent="0.25"/>
  <cols>
    <col min="16" max="16" width="30.5703125" bestFit="1" customWidth="1"/>
  </cols>
  <sheetData>
    <row r="1" spans="16:17" x14ac:dyDescent="0.25">
      <c r="P1" t="str">
        <f>"P:\P-E\C G\B CR\"&amp;'EN TETE'!ETABLISSEMENT&amp;"\"&amp;ANNEE&amp;"\"&amp;Q1</f>
        <v>P:\P-E\C G\B CR\Z\2020\CLASSE 4</v>
      </c>
      <c r="Q1" t="s">
        <v>8</v>
      </c>
    </row>
    <row r="3" spans="16:17" x14ac:dyDescent="0.25">
      <c r="P3" t="s">
        <v>9</v>
      </c>
      <c r="Q3" t="s">
        <v>10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P1:Q3"/>
  <sheetViews>
    <sheetView topLeftCell="F1" workbookViewId="0">
      <selection activeCell="P2" sqref="P2"/>
    </sheetView>
  </sheetViews>
  <sheetFormatPr baseColWidth="10" defaultRowHeight="15" x14ac:dyDescent="0.25"/>
  <cols>
    <col min="16" max="16" width="30.5703125" bestFit="1" customWidth="1"/>
  </cols>
  <sheetData>
    <row r="1" spans="16:17" x14ac:dyDescent="0.25">
      <c r="P1" t="str">
        <f>"P:\P-E\C G\B CR\"&amp;'EN TETE'!ETABLISSEMENT&amp;"\"&amp;ANNEE&amp;"\"&amp;Q1</f>
        <v>P:\P-E\C G\B CR\Z\2020\CLASSE 4</v>
      </c>
      <c r="Q1" t="s">
        <v>8</v>
      </c>
    </row>
    <row r="3" spans="16:17" x14ac:dyDescent="0.25">
      <c r="P3" t="s">
        <v>9</v>
      </c>
      <c r="Q3" t="s">
        <v>10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P1:Q3"/>
  <sheetViews>
    <sheetView topLeftCell="F1" workbookViewId="0">
      <selection activeCell="P2" sqref="P2"/>
    </sheetView>
  </sheetViews>
  <sheetFormatPr baseColWidth="10" defaultRowHeight="15" x14ac:dyDescent="0.25"/>
  <cols>
    <col min="16" max="16" width="30.5703125" bestFit="1" customWidth="1"/>
  </cols>
  <sheetData>
    <row r="1" spans="16:17" x14ac:dyDescent="0.25">
      <c r="P1" t="str">
        <f>"P:\P-E\C G\B CR\"&amp;'EN TETE'!ETABLISSEMENT&amp;"\"&amp;ANNEE&amp;"\"&amp;Q1</f>
        <v>P:\P-E\C G\B CR\Z\2020\CLASSE 4</v>
      </c>
      <c r="Q1" t="s">
        <v>8</v>
      </c>
    </row>
    <row r="3" spans="16:17" x14ac:dyDescent="0.25">
      <c r="P3" t="s">
        <v>9</v>
      </c>
      <c r="Q3" t="s">
        <v>10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P1:Q3"/>
  <sheetViews>
    <sheetView topLeftCell="F1" workbookViewId="0">
      <selection activeCell="P2" sqref="P2"/>
    </sheetView>
  </sheetViews>
  <sheetFormatPr baseColWidth="10" defaultRowHeight="15" x14ac:dyDescent="0.25"/>
  <cols>
    <col min="16" max="16" width="30.5703125" bestFit="1" customWidth="1"/>
  </cols>
  <sheetData>
    <row r="1" spans="16:17" x14ac:dyDescent="0.25">
      <c r="P1" t="str">
        <f>"P:\P-E\C G\B CR\"&amp;'EN TETE'!ETABLISSEMENT&amp;"\"&amp;ANNEE&amp;"\"&amp;Q1</f>
        <v>P:\P-E\C G\B CR\Z\2020\CLASSE 4</v>
      </c>
      <c r="Q1" t="s">
        <v>8</v>
      </c>
    </row>
    <row r="3" spans="16:17" x14ac:dyDescent="0.25">
      <c r="P3" t="s">
        <v>9</v>
      </c>
      <c r="Q3" t="s">
        <v>10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P1:Q3"/>
  <sheetViews>
    <sheetView topLeftCell="F1" workbookViewId="0">
      <selection activeCell="P2" sqref="P2"/>
    </sheetView>
  </sheetViews>
  <sheetFormatPr baseColWidth="10" defaultRowHeight="15" x14ac:dyDescent="0.25"/>
  <cols>
    <col min="16" max="16" width="30.5703125" bestFit="1" customWidth="1"/>
  </cols>
  <sheetData>
    <row r="1" spans="16:17" x14ac:dyDescent="0.25">
      <c r="P1" t="str">
        <f>"P:\P-E\C G\B CR\"&amp;'EN TETE'!ETABLISSEMENT&amp;"\"&amp;ANNEE&amp;"\"&amp;Q1</f>
        <v>P:\P-E\C G\B CR\Z\2020\CLASSE 5</v>
      </c>
      <c r="Q1" t="s">
        <v>11</v>
      </c>
    </row>
    <row r="3" spans="16:17" x14ac:dyDescent="0.25">
      <c r="P3" t="s">
        <v>9</v>
      </c>
      <c r="Q3" t="s">
        <v>10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P1:Q3"/>
  <sheetViews>
    <sheetView topLeftCell="F1" workbookViewId="0">
      <selection activeCell="P2" sqref="P2"/>
    </sheetView>
  </sheetViews>
  <sheetFormatPr baseColWidth="10" defaultRowHeight="15" x14ac:dyDescent="0.25"/>
  <cols>
    <col min="16" max="16" width="30.5703125" bestFit="1" customWidth="1"/>
  </cols>
  <sheetData>
    <row r="1" spans="16:17" x14ac:dyDescent="0.25">
      <c r="P1" t="str">
        <f>"P:\P-E\C G\B CR\"&amp;'EN TETE'!ETABLISSEMENT&amp;"\"&amp;ANNEE&amp;"\"&amp;Q1</f>
        <v>P:\P-E\C G\B CR\Z\2020\CLASSE 5</v>
      </c>
      <c r="Q1" t="s">
        <v>11</v>
      </c>
    </row>
    <row r="3" spans="16:17" x14ac:dyDescent="0.25">
      <c r="P3" t="s">
        <v>9</v>
      </c>
      <c r="Q3" t="s">
        <v>10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P1:Q3"/>
  <sheetViews>
    <sheetView topLeftCell="F1" workbookViewId="0">
      <selection activeCell="P2" sqref="P2"/>
    </sheetView>
  </sheetViews>
  <sheetFormatPr baseColWidth="10" defaultRowHeight="15" x14ac:dyDescent="0.25"/>
  <cols>
    <col min="16" max="16" width="30.5703125" bestFit="1" customWidth="1"/>
  </cols>
  <sheetData>
    <row r="1" spans="16:17" x14ac:dyDescent="0.25">
      <c r="P1" t="str">
        <f>"P:\P-E\C G\B CR\"&amp;'EN TETE'!ETABLISSEMENT&amp;"\"&amp;ANNEE&amp;"\"&amp;Q1</f>
        <v>P:\P-E\C G\B CR\Z\2020\CLASSE 5</v>
      </c>
      <c r="Q1" t="s">
        <v>11</v>
      </c>
    </row>
    <row r="3" spans="16:17" x14ac:dyDescent="0.25">
      <c r="P3" t="s">
        <v>9</v>
      </c>
      <c r="Q3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2</vt:i4>
      </vt:variant>
    </vt:vector>
  </HeadingPairs>
  <TitlesOfParts>
    <vt:vector size="19" baseType="lpstr">
      <vt:lpstr>EN TETE</vt:lpstr>
      <vt:lpstr>A</vt:lpstr>
      <vt:lpstr>B</vt:lpstr>
      <vt:lpstr>C</vt:lpstr>
      <vt:lpstr>D</vt:lpstr>
      <vt:lpstr>E</vt:lpstr>
      <vt:lpstr>F</vt:lpstr>
      <vt:lpstr>G</vt:lpstr>
      <vt:lpstr>H</vt:lpstr>
      <vt:lpstr>I</vt:lpstr>
      <vt:lpstr>J</vt:lpstr>
      <vt:lpstr>K</vt:lpstr>
      <vt:lpstr>L</vt:lpstr>
      <vt:lpstr>M</vt:lpstr>
      <vt:lpstr>N</vt:lpstr>
      <vt:lpstr>O</vt:lpstr>
      <vt:lpstr>P</vt:lpstr>
      <vt:lpstr>ANNEE</vt:lpstr>
      <vt:lpstr>'EN TETE'!ETABLISSEMENT</vt:lpstr>
    </vt:vector>
  </TitlesOfParts>
  <Company>APEI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 APEI</dc:creator>
  <cp:lastModifiedBy>Administrateur APEI</cp:lastModifiedBy>
  <dcterms:created xsi:type="dcterms:W3CDTF">2021-11-27T12:20:03Z</dcterms:created>
  <dcterms:modified xsi:type="dcterms:W3CDTF">2021-11-27T13:56:28Z</dcterms:modified>
</cp:coreProperties>
</file>