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7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E2" i="1"/>
  <c r="E6" i="1"/>
  <c r="E5" i="1"/>
  <c r="E4" i="1"/>
  <c r="E3" i="1"/>
  <c r="I23" i="1"/>
</calcChain>
</file>

<file path=xl/sharedStrings.xml><?xml version="1.0" encoding="utf-8"?>
<sst xmlns="http://schemas.openxmlformats.org/spreadsheetml/2006/main" count="45" uniqueCount="26">
  <si>
    <t>Aha! Labs Users</t>
  </si>
  <si>
    <t xml:space="preserve">Gestion mensuelle paye Allemagne_R. </t>
  </si>
  <si>
    <t>C:0018083xx_Abt lignes Sophia &amp; Grenoble</t>
  </si>
  <si>
    <t>Abt ligne les Portes</t>
  </si>
  <si>
    <t>Nettoyage locaux Sophia</t>
  </si>
  <si>
    <r>
      <t xml:space="preserve">Serv. </t>
    </r>
    <r>
      <rPr>
        <sz val="11"/>
        <color rgb="FFFF0000"/>
        <rFont val="Calibri"/>
        <family val="2"/>
        <scheme val="minor"/>
      </rPr>
      <t>Aha! Labs Users</t>
    </r>
    <r>
      <rPr>
        <sz val="11"/>
        <rFont val="Calibri"/>
        <family val="2"/>
        <scheme val="minor"/>
      </rPr>
      <t xml:space="preserve"> x3 2019-01-28 - 2019-02-28</t>
    </r>
  </si>
  <si>
    <r>
      <t xml:space="preserve">FNP </t>
    </r>
    <r>
      <rPr>
        <sz val="11"/>
        <color rgb="FFFF0000"/>
        <rFont val="Calibri"/>
        <family val="2"/>
        <scheme val="minor"/>
      </rPr>
      <t>Gestion mensuelle paye Allemagne</t>
    </r>
    <r>
      <rPr>
        <sz val="11"/>
        <color theme="1"/>
        <rFont val="Calibri"/>
        <family val="2"/>
        <scheme val="minor"/>
      </rPr>
      <t>_R. 2019-04</t>
    </r>
  </si>
  <si>
    <r>
      <rPr>
        <sz val="11"/>
        <color rgb="FFFF0000"/>
        <rFont val="Calibri"/>
        <family val="2"/>
        <scheme val="minor"/>
      </rPr>
      <t>C:0018083xx_Abt lignes Sophia &amp; Grenoble</t>
    </r>
    <r>
      <rPr>
        <sz val="11"/>
        <color theme="1"/>
        <rFont val="Calibri"/>
        <family val="2"/>
        <scheme val="minor"/>
      </rPr>
      <t>_2019-05</t>
    </r>
  </si>
  <si>
    <r>
      <rPr>
        <sz val="11"/>
        <color rgb="FFFF0000"/>
        <rFont val="Calibri"/>
        <family val="2"/>
        <scheme val="minor"/>
      </rPr>
      <t>Abt ligne les Portes</t>
    </r>
    <r>
      <rPr>
        <sz val="11"/>
        <color theme="1"/>
        <rFont val="Calibri"/>
        <family val="2"/>
        <scheme val="minor"/>
      </rPr>
      <t>_2019-05</t>
    </r>
  </si>
  <si>
    <r>
      <rPr>
        <sz val="11"/>
        <color rgb="FFFF0000"/>
        <rFont val="Calibri"/>
        <family val="2"/>
        <scheme val="minor"/>
      </rPr>
      <t>Nettoyage locaux Sophia</t>
    </r>
    <r>
      <rPr>
        <sz val="11"/>
        <color theme="1"/>
        <rFont val="Calibri"/>
        <family val="2"/>
        <scheme val="minor"/>
      </rPr>
      <t xml:space="preserve"> _2019-05</t>
    </r>
  </si>
  <si>
    <r>
      <t xml:space="preserve">FNP </t>
    </r>
    <r>
      <rPr>
        <sz val="11"/>
        <color rgb="FFFF0000"/>
        <rFont val="Calibri"/>
        <family val="2"/>
        <scheme val="minor"/>
      </rPr>
      <t>Gestion mensuelle paye Allemagne</t>
    </r>
    <r>
      <rPr>
        <sz val="11"/>
        <color theme="1"/>
        <rFont val="Calibri"/>
        <family val="2"/>
        <scheme val="minor"/>
      </rPr>
      <t>_R. 2019-05</t>
    </r>
  </si>
  <si>
    <r>
      <rPr>
        <sz val="11"/>
        <color rgb="FFFF0000"/>
        <rFont val="Calibri"/>
        <family val="2"/>
        <scheme val="minor"/>
      </rPr>
      <t>C:0018083xx_Abt lignes Sophia &amp; Grenoble</t>
    </r>
    <r>
      <rPr>
        <sz val="11"/>
        <color theme="1"/>
        <rFont val="Calibri"/>
        <family val="2"/>
        <scheme val="minor"/>
      </rPr>
      <t>_2019-06</t>
    </r>
  </si>
  <si>
    <r>
      <t xml:space="preserve">Serv. </t>
    </r>
    <r>
      <rPr>
        <sz val="11"/>
        <color rgb="FFFF0000"/>
        <rFont val="Calibri"/>
        <family val="2"/>
        <scheme val="minor"/>
      </rPr>
      <t>Aha! Labs Users</t>
    </r>
    <r>
      <rPr>
        <sz val="11"/>
        <rFont val="Calibri"/>
        <family val="2"/>
        <scheme val="minor"/>
      </rPr>
      <t xml:space="preserve"> x3 2019-02-28 - 2019-03-28</t>
    </r>
  </si>
  <si>
    <r>
      <rPr>
        <sz val="11"/>
        <color rgb="FFFF0000"/>
        <rFont val="Calibri"/>
        <family val="2"/>
        <scheme val="minor"/>
      </rPr>
      <t>Abt ligne les Portes</t>
    </r>
    <r>
      <rPr>
        <sz val="11"/>
        <color theme="1"/>
        <rFont val="Calibri"/>
        <family val="2"/>
        <scheme val="minor"/>
      </rPr>
      <t>_2019-06</t>
    </r>
  </si>
  <si>
    <r>
      <rPr>
        <sz val="11"/>
        <color rgb="FFFF0000"/>
        <rFont val="Calibri"/>
        <family val="2"/>
        <scheme val="minor"/>
      </rPr>
      <t>Nettoyage locaux Sophia</t>
    </r>
    <r>
      <rPr>
        <sz val="11"/>
        <color theme="1"/>
        <rFont val="Calibri"/>
        <family val="2"/>
        <scheme val="minor"/>
      </rPr>
      <t xml:space="preserve"> _2019-06</t>
    </r>
  </si>
  <si>
    <t>05/19</t>
  </si>
  <si>
    <t>06/19</t>
  </si>
  <si>
    <t>Le résultat souhaité :</t>
  </si>
  <si>
    <r>
      <rPr>
        <sz val="11"/>
        <color rgb="FFFF0000"/>
        <rFont val="Calibri"/>
        <family val="2"/>
        <scheme val="minor"/>
      </rPr>
      <t>Aha! Labs Users</t>
    </r>
    <r>
      <rPr>
        <sz val="11"/>
        <rFont val="Calibri"/>
        <family val="2"/>
        <scheme val="minor"/>
      </rPr>
      <t xml:space="preserve"> x3 2019-02-28 - 2019-03-28</t>
    </r>
  </si>
  <si>
    <r>
      <rPr>
        <sz val="11"/>
        <color theme="1"/>
        <rFont val="Calibri"/>
        <family val="2"/>
        <scheme val="minor"/>
      </rPr>
      <t>2019-06_</t>
    </r>
    <r>
      <rPr>
        <sz val="11"/>
        <color rgb="FFFF0000"/>
        <rFont val="Calibri"/>
        <family val="2"/>
        <scheme val="minor"/>
      </rPr>
      <t>Abt ligne les Portes</t>
    </r>
  </si>
  <si>
    <r>
      <t xml:space="preserve">FNP </t>
    </r>
    <r>
      <rPr>
        <sz val="11"/>
        <color rgb="FFFF0000"/>
        <rFont val="Calibri"/>
        <family val="2"/>
        <scheme val="minor"/>
      </rPr>
      <t>Nettoyage locaux Sophia</t>
    </r>
    <r>
      <rPr>
        <sz val="11"/>
        <color theme="1"/>
        <rFont val="Calibri"/>
        <family val="2"/>
        <scheme val="minor"/>
      </rPr>
      <t xml:space="preserve"> _2019-06</t>
    </r>
  </si>
  <si>
    <r>
      <t xml:space="preserve">"Exemple : si tu trouve </t>
    </r>
    <r>
      <rPr>
        <sz val="11"/>
        <color rgb="FFFF0000"/>
        <rFont val="Calibri"/>
        <family val="2"/>
        <scheme val="minor"/>
      </rPr>
      <t xml:space="preserve">"Aha! Labs Users" </t>
    </r>
    <r>
      <rPr>
        <sz val="11"/>
        <rFont val="Calibri"/>
        <family val="2"/>
        <scheme val="minor"/>
      </rPr>
      <t>dans la liste A2:A6 alors le résultat égal la ligne, c’est-à-dire A2</t>
    </r>
    <r>
      <rPr>
        <sz val="11"/>
        <color theme="1"/>
        <rFont val="Calibri"/>
        <family val="2"/>
        <scheme val="minor"/>
      </rPr>
      <t>"</t>
    </r>
  </si>
  <si>
    <r>
      <t xml:space="preserve">"Exemple 2 : si tu trouve </t>
    </r>
    <r>
      <rPr>
        <sz val="11"/>
        <color rgb="FFFF0000"/>
        <rFont val="Calibri"/>
        <family val="2"/>
        <scheme val="minor"/>
      </rPr>
      <t xml:space="preserve">"Aha! Labs Users" </t>
    </r>
    <r>
      <rPr>
        <sz val="11"/>
        <rFont val="Calibri"/>
        <family val="2"/>
        <scheme val="minor"/>
      </rPr>
      <t>dans la liste B2:B6 alors le résultat égal la ligne, c’est-à-dire A2</t>
    </r>
    <r>
      <rPr>
        <sz val="11"/>
        <color theme="1"/>
        <rFont val="Calibri"/>
        <family val="2"/>
        <scheme val="minor"/>
      </rPr>
      <t>"</t>
    </r>
  </si>
  <si>
    <t>Fixe</t>
  </si>
  <si>
    <t>mai-19</t>
  </si>
  <si>
    <t>juin-19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</si>
</sst>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/>
    <xf numFmtId="0" fontId="1" fillId="0" borderId="0" xfId="0" applyFont="1"/>
    <xf numFmtId="0" fontId="3" fillId="0" borderId="1" xfId="0" applyFont="1" applyBorder="1"/>
    <xf numFmtId="0" fontId="0" fillId="0" borderId="1" xfId="0" applyBorder="1"/>
    <xf numFmtId="49" fontId="0" fillId="2" borderId="0" xfId="0" applyNumberFormat="1" applyFill="1"/>
    <xf numFmtId="0" fontId="2" fillId="0" borderId="0" xfId="0" applyFont="1"/>
    <xf numFmtId="0" fontId="0" fillId="3" borderId="0" xfId="0" applyFill="1"/>
    <xf numFmtId="17" fontId="2" fillId="0" borderId="0" xfId="0" applyNumberFormat="1" applyFont="1"/>
    <xf numFmtId="0" fontId="2" fillId="4" borderId="0" xfId="0" applyFont="1" applyFill="1" applyAlignment="1">
      <alignment horizontal="center"/>
    </xf>
    <xf numFmtId="0" fontId="3" fillId="4" borderId="0" xfId="0" applyFont="1" applyFill="1"/>
    <xf numFmtId="0" fontId="0" fillId="4" borderId="0" xfId="0" applyFill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1</xdr:row>
      <xdr:rowOff>9525</xdr:rowOff>
    </xdr:from>
    <xdr:to>
      <xdr:col>6</xdr:col>
      <xdr:colOff>1219200</xdr:colOff>
      <xdr:row>5</xdr:row>
      <xdr:rowOff>133350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id="{0D4A388F-D516-4E51-AD0B-E6482CAC03DD}"/>
            </a:ext>
          </a:extLst>
        </xdr:cNvPr>
        <xdr:cNvSpPr/>
      </xdr:nvSpPr>
      <xdr:spPr>
        <a:xfrm>
          <a:off x="7305675" y="200025"/>
          <a:ext cx="876300" cy="885825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1204914</xdr:colOff>
      <xdr:row>7</xdr:row>
      <xdr:rowOff>42864</xdr:rowOff>
    </xdr:from>
    <xdr:to>
      <xdr:col>7</xdr:col>
      <xdr:colOff>2090739</xdr:colOff>
      <xdr:row>11</xdr:row>
      <xdr:rowOff>157164</xdr:rowOff>
    </xdr:to>
    <xdr:sp macro="" textlink="">
      <xdr:nvSpPr>
        <xdr:cNvPr id="3" name="Flèche : droite rayée 2">
          <a:extLst>
            <a:ext uri="{FF2B5EF4-FFF2-40B4-BE49-F238E27FC236}">
              <a16:creationId xmlns:a16="http://schemas.microsoft.com/office/drawing/2014/main" id="{318436DC-F140-40A4-A60D-4BC164677167}"/>
            </a:ext>
          </a:extLst>
        </xdr:cNvPr>
        <xdr:cNvSpPr/>
      </xdr:nvSpPr>
      <xdr:spPr>
        <a:xfrm rot="3558808">
          <a:off x="9839327" y="1371601"/>
          <a:ext cx="876300" cy="885825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:C6" totalsRowShown="0">
  <autoFilter ref="B1:C6"/>
  <tableColumns count="2">
    <tableColumn id="1" name="Fixe" dataDxfId="1">
      <calculatedColumnFormula>IF(SUMPRODUCT(N(ISNUMBER(FIND(H2,Tableau1[[#This Row],[mai-19]]))))&gt;0,H2,IF(SUMPRODUCT(N(ISNUMBER(FIND(H3,Tableau1[[#This Row],[mai-19]]))))&gt;0,H3,IF(SUMPRODUCT(N(ISNUMBER(FIND(H4,Tableau1[[#This Row],[mai-19]]))))&gt;0,H4,IF(SUMPRODUCT(N(ISNUMBER(FIND(H5,Tableau1[[#This Row],[mai-19]]))))&gt;0,H5,IF(SUMPRODUCT(N(ISNUMBER(FIND(H6,Tableau1[[#This Row],[mai-19]]))))&gt;0,H6,"")))))</calculatedColumnFormula>
    </tableColumn>
    <tableColumn id="2" name="mai-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FIxe" displayName="FIxe" ref="H1:H6" totalsRowShown="0" headerRowDxfId="2" dataDxfId="3">
  <autoFilter ref="H1:H6"/>
  <tableColumns count="1">
    <tableColumn id="1" name="Fix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F6" totalsRowShown="0">
  <autoFilter ref="E1:F6"/>
  <tableColumns count="2">
    <tableColumn id="1" name="Fixe" dataDxfId="0">
      <calculatedColumnFormula>IF(SUMPRODUCT(N(ISNUMBER(FIND(H2,Tableau3[[#This Row],[juin-19]]))))&gt;0,H2,IF(SUMPRODUCT(N(ISNUMBER(FIND(H3,Tableau3[[#This Row],[juin-19]]))))&gt;0,H3,IF(SUMPRODUCT(N(ISNUMBER(FIND(H4,Tableau3[[#This Row],[juin-19]]))))&gt;0,H4,IF(SUMPRODUCT(N(ISNUMBER(FIND(H5,Tableau3[[#This Row],[juin-19]]))))&gt;0,H5,IF(SUMPRODUCT(N(ISNUMBER(FIND(H6,Tableau3[[#This Row],[juin-19]]))))&gt;0,H6,"")))))</calculatedColumnFormula>
    </tableColumn>
    <tableColumn id="2" name="juin-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7"/>
  <sheetViews>
    <sheetView showGridLines="0" tabSelected="1" workbookViewId="0">
      <selection activeCell="C12" sqref="C12"/>
    </sheetView>
  </sheetViews>
  <sheetFormatPr baseColWidth="10" defaultColWidth="9.140625" defaultRowHeight="15" x14ac:dyDescent="0.25"/>
  <cols>
    <col min="1" max="1" width="1.85546875" customWidth="1"/>
    <col min="2" max="2" width="39.28515625" style="11" bestFit="1" customWidth="1"/>
    <col min="3" max="3" width="56.85546875" customWidth="1"/>
    <col min="4" max="4" width="4.7109375" customWidth="1"/>
    <col min="5" max="5" width="56.85546875" style="11" customWidth="1"/>
    <col min="6" max="6" width="47.5703125" customWidth="1"/>
    <col min="7" max="7" width="9.140625" customWidth="1"/>
    <col min="8" max="8" width="40" customWidth="1"/>
    <col min="9" max="9" width="47.28515625" customWidth="1"/>
    <col min="10" max="10" width="48.85546875" customWidth="1"/>
  </cols>
  <sheetData>
    <row r="1" spans="2:11" x14ac:dyDescent="0.25">
      <c r="B1" s="9" t="s">
        <v>23</v>
      </c>
      <c r="C1" s="8" t="s">
        <v>24</v>
      </c>
      <c r="D1" s="6"/>
      <c r="E1" s="9" t="s">
        <v>23</v>
      </c>
      <c r="F1" s="8" t="s">
        <v>25</v>
      </c>
      <c r="H1" s="6" t="s">
        <v>23</v>
      </c>
    </row>
    <row r="2" spans="2:11" x14ac:dyDescent="0.25">
      <c r="B2" s="10" t="str">
        <f>IF(SUMPRODUCT(N(ISNUMBER(FIND(H2,Tableau1[[#This Row],[mai-19]]))))&gt;0,H2,IF(SUMPRODUCT(N(ISNUMBER(FIND(H3,Tableau1[[#This Row],[mai-19]]))))&gt;0,H3,IF(SUMPRODUCT(N(ISNUMBER(FIND(H4,Tableau1[[#This Row],[mai-19]]))))&gt;0,H4,IF(SUMPRODUCT(N(ISNUMBER(FIND(H5,Tableau1[[#This Row],[mai-19]]))))&gt;0,H5,IF(SUMPRODUCT(N(ISNUMBER(FIND(H6,Tableau1[[#This Row],[mai-19]]))))&gt;0,H6,"")))))</f>
        <v>Aha! Labs Users</v>
      </c>
      <c r="C2" s="1" t="s">
        <v>5</v>
      </c>
      <c r="D2" s="1"/>
      <c r="E2" s="10" t="str">
        <f>IF(SUMPRODUCT(N(ISNUMBER(FIND(H2,Tableau3[[#This Row],[juin-19]]))))&gt;0,H2,IF(SUMPRODUCT(N(ISNUMBER(FIND(H3,Tableau3[[#This Row],[juin-19]]))))&gt;0,H3,IF(SUMPRODUCT(N(ISNUMBER(FIND(H4,Tableau3[[#This Row],[juin-19]]))))&gt;0,H4,IF(SUMPRODUCT(N(ISNUMBER(FIND(H5,Tableau3[[#This Row],[juin-19]]))))&gt;0,H5,IF(SUMPRODUCT(N(ISNUMBER(FIND(H6,Tableau3[[#This Row],[juin-19]]))))&gt;0,H6,"")))))</f>
        <v>Aha! Labs Users</v>
      </c>
      <c r="F2" s="1" t="s">
        <v>18</v>
      </c>
      <c r="H2" s="2" t="s">
        <v>0</v>
      </c>
    </row>
    <row r="3" spans="2:11" x14ac:dyDescent="0.25">
      <c r="B3" s="10" t="str">
        <f>IF(SUMPRODUCT(N(ISNUMBER(FIND(H3,Tableau1[[#This Row],[mai-19]]))))&gt;0,H3,IF(SUMPRODUCT(N(ISNUMBER(FIND(H4,Tableau1[[#This Row],[mai-19]]))))&gt;0,H4,IF(SUMPRODUCT(N(ISNUMBER(FIND(H5,Tableau1[[#This Row],[mai-19]]))))&gt;0,H5,IF(SUMPRODUCT(N(ISNUMBER(FIND(H6,Tableau1[[#This Row],[mai-19]]))))&gt;0,H6,IF(SUMPRODUCT(N(ISNUMBER(FIND(H7,Tableau1[[#This Row],[mai-19]]))))&gt;0,H7,"")))))</f>
        <v xml:space="preserve">Gestion mensuelle paye Allemagne_R. </v>
      </c>
      <c r="C3" t="s">
        <v>6</v>
      </c>
      <c r="E3" s="10" t="str">
        <f>IF(SUMPRODUCT(N(ISNUMBER(FIND(H3,Tableau3[[#This Row],[juin-19]]))))&gt;0,H3,IF(SUMPRODUCT(N(ISNUMBER(FIND(H4,Tableau3[[#This Row],[juin-19]]))))&gt;0,H4,IF(SUMPRODUCT(N(ISNUMBER(FIND(H5,Tableau3[[#This Row],[juin-19]]))))&gt;0,H5,IF(SUMPRODUCT(N(ISNUMBER(FIND(H6,Tableau3[[#This Row],[juin-19]]))))&gt;0,H6,IF(SUMPRODUCT(N(ISNUMBER(FIND(H7,Tableau3[[#This Row],[juin-19]]))))&gt;0,H7,"")))))</f>
        <v xml:space="preserve">Gestion mensuelle paye Allemagne_R. </v>
      </c>
      <c r="F3" t="s">
        <v>10</v>
      </c>
      <c r="H3" s="2" t="s">
        <v>1</v>
      </c>
    </row>
    <row r="4" spans="2:11" x14ac:dyDescent="0.25">
      <c r="B4" s="10" t="str">
        <f>IF(SUMPRODUCT(N(ISNUMBER(FIND(H4,Tableau1[[#This Row],[mai-19]]))))&gt;0,H4,IF(SUMPRODUCT(N(ISNUMBER(FIND(H5,Tableau1[[#This Row],[mai-19]]))))&gt;0,H5,IF(SUMPRODUCT(N(ISNUMBER(FIND(H6,Tableau1[[#This Row],[mai-19]]))))&gt;0,H6,IF(SUMPRODUCT(N(ISNUMBER(FIND(H7,Tableau1[[#This Row],[mai-19]]))))&gt;0,H7,IF(SUMPRODUCT(N(ISNUMBER(FIND(H8,Tableau1[[#This Row],[mai-19]]))))&gt;0,H8,"")))))</f>
        <v>C:0018083xx_Abt lignes Sophia &amp; Grenoble</v>
      </c>
      <c r="C4" t="s">
        <v>7</v>
      </c>
      <c r="E4" s="10" t="str">
        <f>IF(SUMPRODUCT(N(ISNUMBER(FIND(H4,Tableau3[[#This Row],[juin-19]]))))&gt;0,H4,IF(SUMPRODUCT(N(ISNUMBER(FIND(H5,Tableau3[[#This Row],[juin-19]]))))&gt;0,H5,IF(SUMPRODUCT(N(ISNUMBER(FIND(H6,Tableau3[[#This Row],[juin-19]]))))&gt;0,H6,IF(SUMPRODUCT(N(ISNUMBER(FIND(H7,Tableau3[[#This Row],[juin-19]]))))&gt;0,H7,IF(SUMPRODUCT(N(ISNUMBER(FIND(H8,Tableau3[[#This Row],[juin-19]]))))&gt;0,H8,"")))))</f>
        <v>C:0018083xx_Abt lignes Sophia &amp; Grenoble</v>
      </c>
      <c r="F4" t="s">
        <v>11</v>
      </c>
      <c r="H4" s="2" t="s">
        <v>2</v>
      </c>
    </row>
    <row r="5" spans="2:11" x14ac:dyDescent="0.25">
      <c r="B5" s="10" t="str">
        <f>IF(SUMPRODUCT(N(ISNUMBER(FIND(H5,Tableau1[[#This Row],[mai-19]]))))&gt;0,H5,IF(SUMPRODUCT(N(ISNUMBER(FIND(H6,Tableau1[[#This Row],[mai-19]]))))&gt;0,H6,IF(SUMPRODUCT(N(ISNUMBER(FIND(H7,Tableau1[[#This Row],[mai-19]]))))&gt;0,H7,IF(SUMPRODUCT(N(ISNUMBER(FIND(H8,Tableau1[[#This Row],[mai-19]]))))&gt;0,H8,IF(SUMPRODUCT(N(ISNUMBER(FIND(H9,Tableau1[[#This Row],[mai-19]]))))&gt;0,H9,"")))))</f>
        <v>Abt ligne les Portes</v>
      </c>
      <c r="C5" t="s">
        <v>8</v>
      </c>
      <c r="E5" s="10" t="str">
        <f>IF(SUMPRODUCT(N(ISNUMBER(FIND(H5,Tableau3[[#This Row],[juin-19]]))))&gt;0,H5,IF(SUMPRODUCT(N(ISNUMBER(FIND(H6,Tableau3[[#This Row],[juin-19]]))))&gt;0,H6,IF(SUMPRODUCT(N(ISNUMBER(FIND(H7,Tableau3[[#This Row],[juin-19]]))))&gt;0,H7,IF(SUMPRODUCT(N(ISNUMBER(FIND(H8,Tableau3[[#This Row],[juin-19]]))))&gt;0,H8,IF(SUMPRODUCT(N(ISNUMBER(FIND(H9,Tableau3[[#This Row],[juin-19]]))))&gt;0,H9,"")))))</f>
        <v>Abt ligne les Portes</v>
      </c>
      <c r="F5" s="2" t="s">
        <v>19</v>
      </c>
      <c r="H5" s="2" t="s">
        <v>3</v>
      </c>
    </row>
    <row r="6" spans="2:11" x14ac:dyDescent="0.25">
      <c r="B6" s="10" t="str">
        <f>IF(SUMPRODUCT(N(ISNUMBER(FIND(H6,Tableau1[[#This Row],[mai-19]]))))&gt;0,H6,IF(SUMPRODUCT(N(ISNUMBER(FIND(H7,Tableau1[[#This Row],[mai-19]]))))&gt;0,H7,IF(SUMPRODUCT(N(ISNUMBER(FIND(H8,Tableau1[[#This Row],[mai-19]]))))&gt;0,H8,IF(SUMPRODUCT(N(ISNUMBER(FIND(H9,Tableau1[[#This Row],[mai-19]]))))&gt;0,H9,IF(SUMPRODUCT(N(ISNUMBER(FIND(H10,Tableau1[[#This Row],[mai-19]]))))&gt;0,H10,"")))))</f>
        <v>Nettoyage locaux Sophia</v>
      </c>
      <c r="C6" t="s">
        <v>9</v>
      </c>
      <c r="E6" s="10" t="str">
        <f>IF(SUMPRODUCT(N(ISNUMBER(FIND(H6,Tableau3[[#This Row],[juin-19]]))))&gt;0,H6,IF(SUMPRODUCT(N(ISNUMBER(FIND(H7,Tableau3[[#This Row],[juin-19]]))))&gt;0,H7,IF(SUMPRODUCT(N(ISNUMBER(FIND(H8,Tableau3[[#This Row],[juin-19]]))))&gt;0,H8,IF(SUMPRODUCT(N(ISNUMBER(FIND(H9,Tableau3[[#This Row],[juin-19]]))))&gt;0,H9,IF(SUMPRODUCT(N(ISNUMBER(FIND(H10,Tableau3[[#This Row],[juin-19]]))))&gt;0,H10,"")))))</f>
        <v>Nettoyage locaux Sophia</v>
      </c>
      <c r="F6" t="s">
        <v>20</v>
      </c>
      <c r="H6" s="2" t="s">
        <v>4</v>
      </c>
    </row>
    <row r="7" spans="2:11" x14ac:dyDescent="0.25">
      <c r="C7" s="1"/>
      <c r="D7" s="1"/>
      <c r="E7" s="10"/>
    </row>
    <row r="11" spans="2:11" x14ac:dyDescent="0.25">
      <c r="G11" s="7" t="s">
        <v>17</v>
      </c>
      <c r="H11" s="7"/>
      <c r="I11" s="7"/>
      <c r="J11" s="7"/>
      <c r="K11" s="7"/>
    </row>
    <row r="12" spans="2:11" x14ac:dyDescent="0.25">
      <c r="G12" s="7"/>
      <c r="H12" s="7"/>
      <c r="I12" s="7"/>
      <c r="J12" s="7"/>
      <c r="K12" s="7"/>
    </row>
    <row r="13" spans="2:11" x14ac:dyDescent="0.25">
      <c r="G13" s="7"/>
      <c r="H13" s="7"/>
      <c r="I13" s="5" t="s">
        <v>15</v>
      </c>
      <c r="J13" s="5" t="s">
        <v>16</v>
      </c>
      <c r="K13" s="7"/>
    </row>
    <row r="14" spans="2:11" x14ac:dyDescent="0.25">
      <c r="G14" s="7"/>
      <c r="H14" s="3" t="s">
        <v>0</v>
      </c>
      <c r="I14" s="3" t="s">
        <v>5</v>
      </c>
      <c r="J14" s="3" t="s">
        <v>12</v>
      </c>
      <c r="K14" s="7"/>
    </row>
    <row r="15" spans="2:11" x14ac:dyDescent="0.25">
      <c r="G15" s="7"/>
      <c r="H15" s="3" t="s">
        <v>1</v>
      </c>
      <c r="I15" s="4" t="s">
        <v>6</v>
      </c>
      <c r="J15" s="4" t="s">
        <v>10</v>
      </c>
      <c r="K15" s="7"/>
    </row>
    <row r="16" spans="2:11" x14ac:dyDescent="0.25">
      <c r="G16" s="7"/>
      <c r="H16" s="3" t="s">
        <v>2</v>
      </c>
      <c r="I16" s="4" t="s">
        <v>7</v>
      </c>
      <c r="J16" s="4" t="s">
        <v>11</v>
      </c>
      <c r="K16" s="7"/>
    </row>
    <row r="17" spans="7:11" x14ac:dyDescent="0.25">
      <c r="G17" s="7"/>
      <c r="H17" s="3" t="s">
        <v>3</v>
      </c>
      <c r="I17" s="4" t="s">
        <v>8</v>
      </c>
      <c r="J17" s="4" t="s">
        <v>13</v>
      </c>
      <c r="K17" s="7"/>
    </row>
    <row r="18" spans="7:11" x14ac:dyDescent="0.25">
      <c r="G18" s="7"/>
      <c r="H18" s="3" t="s">
        <v>4</v>
      </c>
      <c r="I18" s="4" t="s">
        <v>9</v>
      </c>
      <c r="J18" s="4" t="s">
        <v>14</v>
      </c>
      <c r="K18" s="7"/>
    </row>
    <row r="19" spans="7:11" x14ac:dyDescent="0.25">
      <c r="G19" s="7"/>
      <c r="H19" s="7"/>
      <c r="I19" s="7"/>
      <c r="J19" s="7"/>
      <c r="K19" s="7"/>
    </row>
    <row r="20" spans="7:11" x14ac:dyDescent="0.25">
      <c r="G20" s="7" t="s">
        <v>21</v>
      </c>
      <c r="H20" s="7"/>
      <c r="I20" s="7"/>
      <c r="J20" s="7"/>
      <c r="K20" s="7"/>
    </row>
    <row r="21" spans="7:11" x14ac:dyDescent="0.25">
      <c r="G21" s="7" t="s">
        <v>22</v>
      </c>
      <c r="H21" s="7"/>
      <c r="I21" s="7"/>
      <c r="J21" s="7"/>
      <c r="K21" s="7"/>
    </row>
    <row r="23" spans="7:11" x14ac:dyDescent="0.25">
      <c r="H23" s="3" t="s">
        <v>0</v>
      </c>
      <c r="I23" t="str">
        <f>IF(SUMPRODUCT(N(ISNUMBER(FIND(H23,$C$2:$C$6))))&gt;0,C2,"")</f>
        <v>Serv. Aha! Labs Users x3 2019-01-28 - 2019-02-28</v>
      </c>
    </row>
    <row r="24" spans="7:11" x14ac:dyDescent="0.25">
      <c r="H24" s="3" t="s">
        <v>1</v>
      </c>
    </row>
    <row r="25" spans="7:11" x14ac:dyDescent="0.25">
      <c r="H25" s="3" t="s">
        <v>2</v>
      </c>
    </row>
    <row r="26" spans="7:11" x14ac:dyDescent="0.25">
      <c r="H26" s="3" t="s">
        <v>3</v>
      </c>
    </row>
    <row r="27" spans="7:11" x14ac:dyDescent="0.25">
      <c r="H27" s="3" t="s">
        <v>4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2019-07-25T12:26:01Z</dcterms:modified>
</cp:coreProperties>
</file>