
<file path=[Content_Types].xml><?xml version="1.0" encoding="utf-8"?>
<Types xmlns="http://schemas.openxmlformats.org/package/2006/content-types">
  <Default Extension="xml" ContentType="application/xml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7715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paulodeoliveira/Desktop/"/>
    </mc:Choice>
  </mc:AlternateContent>
  <bookViews>
    <workbookView xWindow="0" yWindow="0" windowWidth="27320" windowHeight="15360"/>
  </bookViews>
  <sheets>
    <sheet name="rapport" sheetId="1" r:id="rId1"/>
    <sheet name="base" sheetId="2" r:id="rId2"/>
  </sheets>
  <definedNames>
    <definedName name="choix">rapport!$M$13</definedName>
    <definedName name="dept">base!$A$1</definedName>
    <definedName name="ouvrage">base!$B$1:$F$1</definedName>
    <definedName name="personnel">base!$AA$2:$AA$16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43" i="1" l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2" i="1"/>
  <c r="V18" i="1"/>
  <c r="W18" i="1"/>
  <c r="V19" i="1"/>
  <c r="W19" i="1"/>
  <c r="V20" i="1"/>
  <c r="W20" i="1"/>
  <c r="V21" i="1"/>
  <c r="W21" i="1"/>
  <c r="V22" i="1"/>
  <c r="W22" i="1"/>
  <c r="V23" i="1"/>
  <c r="W23" i="1"/>
  <c r="V24" i="1"/>
  <c r="W24" i="1"/>
  <c r="V25" i="1"/>
  <c r="W25" i="1"/>
  <c r="V26" i="1"/>
  <c r="W26" i="1"/>
  <c r="G66" i="1" a="1"/>
  <c r="G66" i="1"/>
  <c r="F66" i="1" a="1"/>
  <c r="F66" i="1"/>
  <c r="E66" i="1" a="1"/>
  <c r="E66" i="1"/>
  <c r="D66" i="1" a="1"/>
  <c r="D66" i="1"/>
  <c r="C66" i="1" a="1"/>
  <c r="C66" i="1"/>
  <c r="B66" i="1" a="1"/>
  <c r="B66" i="1"/>
  <c r="A66" i="1" a="1"/>
  <c r="A66" i="1"/>
  <c r="G65" i="1" a="1"/>
  <c r="G65" i="1"/>
  <c r="F65" i="1" a="1"/>
  <c r="F65" i="1"/>
  <c r="E65" i="1" a="1"/>
  <c r="E65" i="1"/>
  <c r="D65" i="1" a="1"/>
  <c r="D65" i="1"/>
  <c r="C65" i="1" a="1"/>
  <c r="C65" i="1"/>
  <c r="B65" i="1" a="1"/>
  <c r="B65" i="1"/>
  <c r="A65" i="1" a="1"/>
  <c r="A65" i="1"/>
  <c r="E39" i="1"/>
  <c r="Y41" i="1"/>
  <c r="Y40" i="1"/>
  <c r="Y39" i="1"/>
  <c r="Y65" i="1"/>
  <c r="Y38" i="1"/>
  <c r="Y37" i="1"/>
  <c r="Y36" i="1"/>
  <c r="Y35" i="1"/>
  <c r="Y34" i="1"/>
  <c r="W36" i="1"/>
  <c r="W35" i="1"/>
  <c r="W34" i="1"/>
  <c r="W33" i="1"/>
  <c r="W32" i="1"/>
  <c r="W31" i="1"/>
  <c r="W30" i="1"/>
  <c r="W29" i="1"/>
  <c r="W28" i="1"/>
  <c r="W27" i="1"/>
  <c r="V27" i="1"/>
  <c r="V28" i="1"/>
  <c r="V29" i="1"/>
  <c r="V30" i="1"/>
  <c r="V31" i="1"/>
  <c r="V32" i="1"/>
  <c r="V33" i="1"/>
  <c r="V34" i="1"/>
  <c r="V35" i="1"/>
  <c r="V36" i="1"/>
</calcChain>
</file>

<file path=xl/sharedStrings.xml><?xml version="1.0" encoding="utf-8"?>
<sst xmlns="http://schemas.openxmlformats.org/spreadsheetml/2006/main" count="549" uniqueCount="438">
  <si>
    <t xml:space="preserve">RAPPORT HEBDOMADAIRE </t>
  </si>
  <si>
    <t>Devis:</t>
  </si>
  <si>
    <t>Nom du client:</t>
  </si>
  <si>
    <t>Adresse du chantier:</t>
  </si>
  <si>
    <t>Chantier local:</t>
  </si>
  <si>
    <t>Chantier en GD:</t>
  </si>
  <si>
    <t>Semaine du                    Au</t>
  </si>
  <si>
    <t>Lundi</t>
  </si>
  <si>
    <t>Mardi</t>
  </si>
  <si>
    <t>Mercredi</t>
  </si>
  <si>
    <t>Jeudi</t>
  </si>
  <si>
    <t>Vendredi</t>
  </si>
  <si>
    <t>Samedi</t>
  </si>
  <si>
    <t>Dimanche</t>
  </si>
  <si>
    <t>Hr</t>
  </si>
  <si>
    <t>Tr</t>
  </si>
  <si>
    <t xml:space="preserve">Nom / prénom </t>
  </si>
  <si>
    <t>Total</t>
  </si>
  <si>
    <t>Temps aloué</t>
  </si>
  <si>
    <t>Temps passé</t>
  </si>
  <si>
    <t>Consommable / Résine</t>
  </si>
  <si>
    <t>Quantité</t>
  </si>
  <si>
    <t>Consommable</t>
  </si>
  <si>
    <t>SIKA</t>
  </si>
  <si>
    <t>BASF</t>
  </si>
  <si>
    <t>AUTRE</t>
  </si>
  <si>
    <t>A2</t>
  </si>
  <si>
    <t>A3</t>
  </si>
  <si>
    <t>A4</t>
  </si>
  <si>
    <t>A5</t>
  </si>
  <si>
    <t>B1</t>
  </si>
  <si>
    <t>B2</t>
  </si>
  <si>
    <t>B3</t>
  </si>
  <si>
    <t>B4</t>
  </si>
  <si>
    <t>B5</t>
  </si>
  <si>
    <t>B6</t>
  </si>
  <si>
    <t>B7</t>
  </si>
  <si>
    <t>materiaux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</si>
  <si>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</si>
  <si>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</si>
  <si>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</si>
  <si>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</si>
  <si>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</si>
  <si>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</si>
  <si>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</si>
  <si>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</si>
  <si>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</si>
  <si>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</si>
  <si>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</si>
  <si>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</si>
  <si>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</si>
  <si>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</si>
  <si>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</si>
  <si>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</si>
  <si>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</si>
  <si>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</si>
  <si>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</si>
  <si>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</si>
  <si>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</si>
  <si>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</si>
  <si>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</si>
  <si>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</si>
  <si>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</si>
  <si>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</si>
  <si>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</si>
  <si>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</si>
  <si>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</si>
  <si>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</si>
  <si>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</si>
  <si>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</si>
  <si>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</si>
  <si>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</si>
  <si>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</si>
  <si>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</si>
  <si>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</si>
  <si>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</si>
  <si>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</si>
  <si>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</si>
  <si>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</si>
  <si>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</si>
  <si>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</si>
  <si>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</si>
  <si>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</si>
  <si>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</si>
  <si>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</si>
  <si>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</si>
  <si>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</si>
  <si>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</si>
  <si>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</si>
  <si>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</si>
  <si>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</si>
  <si>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</si>
  <si>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</si>
  <si>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</si>
  <si>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</si>
  <si>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</si>
  <si>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</si>
  <si>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</si>
  <si>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</si>
  <si>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</si>
  <si>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</si>
  <si>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</si>
  <si>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</si>
  <si>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</si>
  <si>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</si>
  <si>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</si>
  <si>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</si>
  <si>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</si>
  <si>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</si>
  <si>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</si>
  <si>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</si>
  <si>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</si>
  <si>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</si>
  <si>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</si>
  <si>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</si>
  <si>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</si>
  <si>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</si>
  <si>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</si>
  <si>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</si>
  <si>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</si>
  <si>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</si>
  <si>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</si>
  <si>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</si>
  <si>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</si>
  <si>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</si>
  <si>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</si>
  <si>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</si>
  <si>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</si>
  <si>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</si>
  <si>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</si>
  <si>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</si>
  <si>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</si>
  <si>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</si>
  <si>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</si>
  <si>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</si>
  <si>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</si>
  <si>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</si>
  <si>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</si>
  <si>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</si>
  <si>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</si>
  <si>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</si>
  <si>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</si>
  <si>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</si>
  <si>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</si>
  <si>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</si>
  <si>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</si>
  <si>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</si>
  <si>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</si>
  <si>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</si>
  <si>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</si>
  <si>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</si>
  <si>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</si>
  <si>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</si>
  <si>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</si>
  <si>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</si>
  <si>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</si>
  <si>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</si>
  <si>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</si>
  <si>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</si>
  <si>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</si>
  <si>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</si>
  <si>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</si>
  <si>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</si>
  <si>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</si>
  <si>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</si>
  <si>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</si>
  <si>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</si>
  <si>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</si>
  <si>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</si>
  <si>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</si>
  <si>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</si>
  <si>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</si>
  <si>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</si>
  <si>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</si>
  <si>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</si>
  <si>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S63</t>
  </si>
  <si>
    <t>S64</t>
  </si>
  <si>
    <t>S65</t>
  </si>
  <si>
    <t>S66</t>
  </si>
  <si>
    <t>S67</t>
  </si>
  <si>
    <t>S68</t>
  </si>
  <si>
    <t>S69</t>
  </si>
  <si>
    <t>S70</t>
  </si>
  <si>
    <t>S71</t>
  </si>
  <si>
    <t>S72</t>
  </si>
  <si>
    <t>S73</t>
  </si>
  <si>
    <t>S74</t>
  </si>
  <si>
    <t>S75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</si>
  <si>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</si>
  <si>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</si>
  <si>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</si>
  <si>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</si>
  <si>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</si>
  <si>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</si>
  <si>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</si>
  <si>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</si>
  <si>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</si>
  <si>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</si>
  <si>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</si>
  <si>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</si>
  <si>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</si>
  <si>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</si>
  <si>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</si>
  <si>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</si>
  <si>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</si>
  <si>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</si>
  <si>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</si>
  <si>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</si>
  <si>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</si>
  <si>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</si>
  <si>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</si>
  <si>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</si>
  <si>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</si>
  <si>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</si>
  <si>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</si>
  <si>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</si>
  <si>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</si>
  <si>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</si>
  <si>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</si>
  <si>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</si>
  <si>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</si>
  <si>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</si>
  <si>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</si>
  <si>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</si>
  <si>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</si>
  <si>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</si>
  <si>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</si>
  <si>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</si>
  <si>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</si>
  <si>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</si>
  <si>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</si>
  <si>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</si>
  <si>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</si>
  <si>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</si>
  <si>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</si>
  <si>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</si>
  <si>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</si>
  <si>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</si>
  <si>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</si>
  <si>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</si>
  <si>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</si>
  <si>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</si>
  <si>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</si>
  <si>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</si>
  <si>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</si>
  <si>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B65</t>
  </si>
  <si>
    <t>B66</t>
  </si>
  <si>
    <t>B67</t>
  </si>
  <si>
    <t>B68</t>
  </si>
  <si>
    <t>B69</t>
  </si>
  <si>
    <t>B70</t>
  </si>
  <si>
    <t>B71</t>
  </si>
  <si>
    <t>B72</t>
  </si>
  <si>
    <t>B73</t>
  </si>
  <si>
    <t>B74</t>
  </si>
  <si>
    <t>B75</t>
  </si>
  <si>
    <t>A1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</si>
  <si>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</si>
  <si>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</si>
  <si>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</si>
  <si>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</si>
  <si>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</si>
  <si>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</si>
  <si>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</si>
  <si>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</si>
  <si>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</si>
  <si>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</si>
  <si>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</si>
  <si>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</si>
  <si>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</si>
  <si>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</si>
  <si>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</si>
  <si>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</si>
  <si>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</si>
  <si>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</si>
  <si>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</si>
  <si>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</si>
  <si>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</si>
  <si>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</si>
  <si>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</si>
  <si>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</si>
  <si>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</si>
  <si>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</si>
  <si>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</si>
  <si>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</si>
  <si>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</si>
  <si>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</si>
  <si>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</si>
  <si>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</si>
  <si>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</si>
  <si>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</si>
  <si>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</si>
  <si>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</si>
  <si>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</si>
  <si>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</si>
  <si>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</si>
  <si>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</si>
  <si>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</si>
  <si>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</si>
  <si>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</si>
  <si>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</si>
  <si>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</si>
  <si>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</si>
  <si>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</si>
  <si>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</si>
  <si>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</si>
  <si>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</si>
  <si>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</si>
  <si>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</si>
  <si>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</si>
  <si>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</si>
  <si>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</si>
  <si>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</si>
  <si>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</si>
  <si>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</si>
  <si>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</si>
  <si>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</si>
  <si>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</si>
  <si>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</si>
  <si>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</si>
  <si>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</si>
  <si>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</si>
  <si>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</si>
  <si>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</si>
  <si>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</si>
  <si>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</si>
  <si>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</si>
  <si>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Type de chantier:</t>
  </si>
  <si>
    <t>reservoir</t>
  </si>
  <si>
    <t>Caniveau piscine1</t>
  </si>
  <si>
    <t>Caniveau piscine2</t>
  </si>
  <si>
    <t>Caniveau piscine3</t>
  </si>
  <si>
    <t>Caniveau piscine4</t>
  </si>
  <si>
    <t>Caniveau piscine5</t>
  </si>
  <si>
    <t>Caniveau piscine6</t>
  </si>
  <si>
    <t>Caniveau piscine7</t>
  </si>
  <si>
    <t>Caniveau piscine8</t>
  </si>
  <si>
    <t>Caniveau piscine9</t>
  </si>
  <si>
    <t>Caniveau piscine10</t>
  </si>
  <si>
    <t>Caniveau piscine11</t>
  </si>
  <si>
    <t>Caniveau piscine12</t>
  </si>
  <si>
    <t>Caniveau piscine13</t>
  </si>
  <si>
    <t>Caniveau piscine14</t>
  </si>
  <si>
    <t>Caniveau piscine15</t>
  </si>
  <si>
    <t>Caniveau piscine16</t>
  </si>
  <si>
    <t>Caniveau piscine17</t>
  </si>
  <si>
    <t>Caniveau piscine18</t>
  </si>
  <si>
    <t>Caniveau piscine19</t>
  </si>
  <si>
    <t>Autonivelant1</t>
  </si>
  <si>
    <t>Autonivelant2</t>
  </si>
  <si>
    <t>Autonivelant3</t>
  </si>
  <si>
    <t>Autonivelant4</t>
  </si>
  <si>
    <t>Autonivelant5</t>
  </si>
  <si>
    <t>Autonivelant6</t>
  </si>
  <si>
    <t>Autonivelant7</t>
  </si>
  <si>
    <t>Autonivelant8</t>
  </si>
  <si>
    <t>Autonivelant9</t>
  </si>
  <si>
    <t>Autonivelant10</t>
  </si>
  <si>
    <t>Autonivelant11</t>
  </si>
  <si>
    <t>Autonivelant12</t>
  </si>
  <si>
    <t>Autonivelant13</t>
  </si>
  <si>
    <t>Autonivelant14</t>
  </si>
  <si>
    <t>Autonivelant15</t>
  </si>
  <si>
    <t>Autonivelant16</t>
  </si>
  <si>
    <t>Autonivelant17</t>
  </si>
  <si>
    <t>Autonivelant18</t>
  </si>
  <si>
    <t>Autonivelant19</t>
  </si>
  <si>
    <t>STEP1</t>
  </si>
  <si>
    <t>STEP2</t>
  </si>
  <si>
    <t>STEP3</t>
  </si>
  <si>
    <t>STEP4</t>
  </si>
  <si>
    <t>STEP5</t>
  </si>
  <si>
    <t>STEP6</t>
  </si>
  <si>
    <t>STEP7</t>
  </si>
  <si>
    <t>STEP8</t>
  </si>
  <si>
    <t>STEP9</t>
  </si>
  <si>
    <t>STEP10</t>
  </si>
  <si>
    <t>STEP11</t>
  </si>
  <si>
    <t>STEP12</t>
  </si>
  <si>
    <t>STEP13</t>
  </si>
  <si>
    <t>STEP14</t>
  </si>
  <si>
    <t>STEP15</t>
  </si>
  <si>
    <t>STEP16</t>
  </si>
  <si>
    <t>STEP17</t>
  </si>
  <si>
    <t>STEP18</t>
  </si>
  <si>
    <t>STEP19</t>
  </si>
  <si>
    <t>UCRET1</t>
  </si>
  <si>
    <t>UCRET2</t>
  </si>
  <si>
    <t>UCRET3</t>
  </si>
  <si>
    <t>UCRET4</t>
  </si>
  <si>
    <t>UCRET5</t>
  </si>
  <si>
    <t>UCRET6</t>
  </si>
  <si>
    <t>UCRET7</t>
  </si>
  <si>
    <t>UCRET8</t>
  </si>
  <si>
    <t>UCRET9</t>
  </si>
  <si>
    <t>UCRET10</t>
  </si>
  <si>
    <t>UCRET11</t>
  </si>
  <si>
    <t>UCRET12</t>
  </si>
  <si>
    <t>UCRET13</t>
  </si>
  <si>
    <t>UCRET14</t>
  </si>
  <si>
    <t>UCRET15</t>
  </si>
  <si>
    <t>UCRET16</t>
  </si>
  <si>
    <t>UCRET17</t>
  </si>
  <si>
    <t>UCRET18</t>
  </si>
  <si>
    <t>UCRET19</t>
  </si>
  <si>
    <t>Caniveau</t>
  </si>
  <si>
    <t>autonivelant</t>
  </si>
  <si>
    <t>STEP</t>
  </si>
  <si>
    <t>UCRET</t>
  </si>
  <si>
    <t>Mise en place de la protection collective</t>
  </si>
  <si>
    <t>Instalationde l'échaffaudage</t>
  </si>
  <si>
    <t xml:space="preserve">Préparation du support </t>
  </si>
  <si>
    <t>Lavage au netoyeur haute pression</t>
  </si>
  <si>
    <t>Evacuation des gravats</t>
  </si>
  <si>
    <t>Réalisation d'un joint PU</t>
  </si>
  <si>
    <t>Pose de bande Hypalon</t>
  </si>
  <si>
    <t>Renforcement d'angle</t>
  </si>
  <si>
    <t>Réalisation des scelements</t>
  </si>
  <si>
    <t>Mise en place de l'impéraméabilisation entoilé</t>
  </si>
  <si>
    <t>Mise en place de la cristalisation au sol</t>
  </si>
  <si>
    <t>Mise en place de la couche d'impérméabilisation au sol</t>
  </si>
  <si>
    <t>ouvrage</t>
  </si>
  <si>
    <t>A A1</t>
  </si>
  <si>
    <t>A A2</t>
  </si>
  <si>
    <t>A A3</t>
  </si>
  <si>
    <t>A A4</t>
  </si>
  <si>
    <t>A A5</t>
  </si>
  <si>
    <t>A A6</t>
  </si>
  <si>
    <t>A A7</t>
  </si>
  <si>
    <t>A A8</t>
  </si>
  <si>
    <t>A A9</t>
  </si>
  <si>
    <t>A A10</t>
  </si>
  <si>
    <t>A A11</t>
  </si>
  <si>
    <t>A A12</t>
  </si>
  <si>
    <t>A A13</t>
  </si>
  <si>
    <t>A A14</t>
  </si>
  <si>
    <t>A A15</t>
  </si>
  <si>
    <t>Tâches réalisées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</si>
</sst>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</fills>
  <borders count="49">
    <border>
      <left/>
      <right/>
      <top/>
      <bottom/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 style="medium">
        <color rgb="FF505050"/>
      </right>
      <top/>
      <bottom style="medium">
        <color rgb="FF505050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medium">
        <color rgb="FF505050"/>
      </left>
      <right style="medium">
        <color rgb="FF505050"/>
      </right>
      <top/>
      <bottom style="thin">
        <color rgb="FF505050"/>
      </bottom>
      <diagonal/>
    </border>
    <border>
      <left style="medium">
        <color theme="1"/>
      </left>
      <right style="thick">
        <color theme="4" tint="-0.499984740745262"/>
      </right>
      <top style="medium">
        <color theme="1"/>
      </top>
      <bottom style="medium">
        <color theme="1"/>
      </bottom>
      <diagonal/>
    </border>
    <border>
      <left/>
      <right style="thick">
        <color theme="4" tint="-0.499984740745262"/>
      </right>
      <top style="medium">
        <color theme="1"/>
      </top>
      <bottom style="medium">
        <color theme="1"/>
      </bottom>
      <diagonal/>
    </border>
    <border>
      <left style="thick">
        <color theme="4" tint="-0.499984740745262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medium">
        <color theme="1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medium">
        <color theme="1"/>
      </left>
      <right style="thin">
        <color theme="4" tint="-0.499984740745262"/>
      </right>
      <top style="thin">
        <color theme="4" tint="-0.499984740745262"/>
      </top>
      <bottom style="medium">
        <color theme="1"/>
      </bottom>
      <diagonal/>
    </border>
    <border>
      <left style="thin">
        <color theme="4" tint="-0.499984740745262"/>
      </left>
      <right/>
      <top/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medium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medium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-0.499984740745262"/>
      </right>
      <top/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medium">
        <color theme="4" tint="-0.49998474074526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theme="1"/>
      </left>
      <right/>
      <top style="medium">
        <color auto="1"/>
      </top>
      <bottom style="medium">
        <color theme="1"/>
      </bottom>
      <diagonal/>
    </border>
    <border>
      <left/>
      <right style="medium">
        <color theme="1"/>
      </right>
      <top style="medium">
        <color auto="1"/>
      </top>
      <bottom style="medium">
        <color theme="1"/>
      </bottom>
      <diagonal/>
    </border>
    <border>
      <left style="medium">
        <color auto="1"/>
      </left>
      <right/>
      <top style="medium">
        <color auto="1"/>
      </top>
      <bottom style="medium">
        <color theme="1"/>
      </bottom>
      <diagonal/>
    </border>
    <border>
      <left/>
      <right style="medium">
        <color auto="1"/>
      </right>
      <top style="medium">
        <color auto="1"/>
      </top>
      <bottom style="medium">
        <color theme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0" xfId="0" applyAlignment="1"/>
    <xf numFmtId="0" fontId="1" fillId="0" borderId="0" xfId="0" applyFont="1" applyAlignme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4" xfId="1" applyBorder="1"/>
    <xf numFmtId="0" fontId="2" fillId="0" borderId="0" xfId="1" applyFont="1" applyBorder="1" applyAlignment="1">
      <alignment wrapText="1"/>
    </xf>
    <xf numFmtId="0" fontId="0" fillId="0" borderId="0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0" fontId="0" fillId="2" borderId="26" xfId="0" applyFill="1" applyBorder="1"/>
    <xf numFmtId="0" fontId="0" fillId="2" borderId="27" xfId="0" applyFill="1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0" borderId="5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3" fillId="0" borderId="19" xfId="0" applyFont="1" applyFill="1" applyBorder="1" applyAlignment="1">
      <alignment horizontal="center" wrapText="1"/>
    </xf>
    <xf numFmtId="0" fontId="5" fillId="0" borderId="0" xfId="0" applyFont="1"/>
    <xf numFmtId="0" fontId="0" fillId="0" borderId="15" xfId="0" applyBorder="1"/>
    <xf numFmtId="0" fontId="0" fillId="4" borderId="15" xfId="0" applyFill="1" applyBorder="1"/>
    <xf numFmtId="0" fontId="0" fillId="5" borderId="15" xfId="0" applyFill="1" applyBorder="1"/>
    <xf numFmtId="0" fontId="0" fillId="6" borderId="15" xfId="0" applyFill="1" applyBorder="1"/>
    <xf numFmtId="0" fontId="0" fillId="7" borderId="15" xfId="0" applyFill="1" applyBorder="1"/>
    <xf numFmtId="0" fontId="0" fillId="8" borderId="15" xfId="0" applyFill="1" applyBorder="1"/>
    <xf numFmtId="0" fontId="0" fillId="9" borderId="0" xfId="0" applyFill="1" applyBorder="1"/>
    <xf numFmtId="0" fontId="0" fillId="0" borderId="0" xfId="0" applyBorder="1" applyAlignment="1" applyProtection="1">
      <alignment horizontal="center"/>
    </xf>
    <xf numFmtId="0" fontId="0" fillId="0" borderId="34" xfId="0" applyBorder="1"/>
    <xf numFmtId="0" fontId="0" fillId="0" borderId="35" xfId="0" applyBorder="1"/>
    <xf numFmtId="0" fontId="0" fillId="0" borderId="0" xfId="0" applyAlignment="1">
      <alignment horizontal="right"/>
    </xf>
    <xf numFmtId="0" fontId="0" fillId="0" borderId="3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5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3" fillId="9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26" xfId="0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0" xfId="0" applyAlignment="1" applyProtection="1">
      <protection locked="0"/>
    </xf>
    <xf numFmtId="0" fontId="0" fillId="0" borderId="0" xfId="0" applyProtection="1">
      <protection locked="0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3" fillId="3" borderId="41" xfId="0" applyFont="1" applyFill="1" applyBorder="1" applyAlignment="1">
      <alignment horizontal="center" vertical="center" wrapText="1"/>
    </xf>
    <xf numFmtId="0" fontId="3" fillId="3" borderId="42" xfId="0" applyFont="1" applyFill="1" applyBorder="1" applyAlignment="1">
      <alignment horizontal="center" vertical="center" wrapText="1"/>
    </xf>
    <xf numFmtId="0" fontId="3" fillId="3" borderId="43" xfId="0" applyFont="1" applyFill="1" applyBorder="1" applyAlignment="1">
      <alignment horizontal="center" vertical="center" wrapText="1"/>
    </xf>
    <xf numFmtId="0" fontId="3" fillId="3" borderId="44" xfId="0" applyFont="1" applyFill="1" applyBorder="1" applyAlignment="1">
      <alignment horizontal="center" vertical="center" wrapText="1"/>
    </xf>
    <xf numFmtId="0" fontId="3" fillId="3" borderId="45" xfId="0" applyFont="1" applyFill="1" applyBorder="1" applyAlignment="1">
      <alignment horizontal="center" vertical="center" wrapText="1"/>
    </xf>
    <xf numFmtId="0" fontId="3" fillId="3" borderId="28" xfId="0" applyFont="1" applyFill="1" applyBorder="1" applyAlignment="1">
      <alignment horizontal="center" vertical="center" wrapText="1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186267</xdr:colOff>
      <xdr:row>1</xdr:row>
      <xdr:rowOff>64346</xdr:rowOff>
    </xdr:from>
    <xdr:to>
      <xdr:col>5</xdr:col>
      <xdr:colOff>73943</xdr:colOff>
      <xdr:row>5</xdr:row>
      <xdr:rowOff>9313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EC096E5-D051-5043-B706-F935D03C83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/>
        </a:blip>
        <a:stretch>
          <a:fillRect/>
        </a:stretch>
      </xdr:blipFill>
      <xdr:spPr>
        <a:xfrm>
          <a:off x="186267" y="257386"/>
          <a:ext cx="1919676" cy="76792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2:AW66"/>
  <sheetViews>
    <sheetView tabSelected="1" topLeftCell="A27" zoomScale="125" zoomScaleNormal="150" zoomScaleSheetLayoutView="100" zoomScalePageLayoutView="150" workbookViewId="0">
      <selection activeCell="M13" sqref="M13:V13"/>
    </sheetView>
  </sheetViews>
  <sheetFormatPr baseColWidth="10" defaultColWidth="8.83203125" defaultRowHeight="15" x14ac:dyDescent="0.2"/>
  <cols>
    <col min="1" max="6" width="5.33203125" customWidth="1"/>
    <col min="7" max="7" width="22.83203125" customWidth="1"/>
    <col min="8" max="23" width="5.33203125" customWidth="1"/>
    <col min="24" max="24" width="23.6640625" bestFit="1" customWidth="1"/>
  </cols>
  <sheetData>
    <row r="2" spans="1:49" x14ac:dyDescent="0.2">
      <c r="A2" s="67"/>
      <c r="B2" s="1"/>
      <c r="C2" s="1"/>
      <c r="D2" s="1"/>
      <c r="E2" s="1"/>
      <c r="G2" s="1"/>
      <c r="H2" s="1"/>
      <c r="I2" s="1"/>
    </row>
    <row r="3" spans="1:49" x14ac:dyDescent="0.2">
      <c r="A3" s="67"/>
      <c r="B3" s="1"/>
      <c r="C3" s="1"/>
      <c r="D3" s="1"/>
      <c r="E3" s="1"/>
      <c r="G3" s="1"/>
      <c r="H3" s="1"/>
      <c r="I3" s="1"/>
    </row>
    <row r="4" spans="1:49" ht="19" x14ac:dyDescent="0.25">
      <c r="A4" s="67"/>
      <c r="B4" s="1"/>
      <c r="C4" s="1"/>
      <c r="D4" s="1"/>
      <c r="E4" s="1"/>
      <c r="G4" s="1"/>
      <c r="H4" s="1"/>
      <c r="I4" s="1"/>
      <c r="J4" s="1"/>
      <c r="K4" s="2" t="s">
        <v>0</v>
      </c>
      <c r="L4" s="2"/>
      <c r="M4" s="2"/>
      <c r="N4" s="2"/>
      <c r="O4" s="2"/>
      <c r="P4" s="1"/>
    </row>
    <row r="5" spans="1:49" x14ac:dyDescent="0.2">
      <c r="A5" s="67"/>
      <c r="B5" s="1"/>
      <c r="C5" s="1"/>
      <c r="D5" s="1"/>
      <c r="E5" s="1"/>
      <c r="G5" s="1"/>
      <c r="H5" s="1"/>
      <c r="I5" s="1"/>
    </row>
    <row r="6" spans="1:49" x14ac:dyDescent="0.2">
      <c r="A6" s="67"/>
      <c r="B6" s="1"/>
      <c r="C6" s="1"/>
      <c r="D6" s="1"/>
      <c r="E6" s="1"/>
      <c r="G6" s="1"/>
      <c r="H6" s="1"/>
      <c r="I6" s="1"/>
    </row>
    <row r="7" spans="1:49" x14ac:dyDescent="0.2">
      <c r="A7" s="68"/>
      <c r="B7" s="1"/>
      <c r="C7" s="1"/>
      <c r="D7" s="1"/>
      <c r="E7" s="1"/>
      <c r="F7" s="1"/>
      <c r="I7" s="41" t="s">
        <v>1</v>
      </c>
      <c r="J7" s="41"/>
      <c r="K7" s="41"/>
      <c r="L7" s="41"/>
      <c r="M7" s="45"/>
      <c r="N7" s="45"/>
      <c r="O7" s="45"/>
      <c r="P7" s="45"/>
      <c r="Q7" s="45"/>
      <c r="R7" s="45"/>
      <c r="S7" s="45"/>
      <c r="T7" s="45"/>
      <c r="U7" s="45"/>
      <c r="V7" s="45"/>
    </row>
    <row r="8" spans="1:49" x14ac:dyDescent="0.2">
      <c r="A8" s="68"/>
      <c r="B8" s="1"/>
      <c r="C8" s="1"/>
      <c r="D8" s="1"/>
      <c r="E8" s="1"/>
      <c r="F8" s="1"/>
      <c r="I8" s="41" t="s">
        <v>2</v>
      </c>
      <c r="J8" s="41"/>
      <c r="K8" s="41"/>
      <c r="L8" s="41"/>
      <c r="M8" s="45"/>
      <c r="N8" s="45"/>
      <c r="O8" s="45"/>
      <c r="P8" s="45"/>
      <c r="Q8" s="45"/>
      <c r="R8" s="45"/>
      <c r="S8" s="45"/>
      <c r="T8" s="45"/>
      <c r="U8" s="45"/>
      <c r="V8" s="45"/>
      <c r="Y8" s="53"/>
      <c r="Z8" s="53"/>
      <c r="AA8" s="53"/>
      <c r="AB8" s="53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15"/>
    </row>
    <row r="9" spans="1:49" x14ac:dyDescent="0.2">
      <c r="A9" s="68"/>
      <c r="I9" s="41" t="s">
        <v>3</v>
      </c>
      <c r="J9" s="41"/>
      <c r="K9" s="41"/>
      <c r="L9" s="41"/>
      <c r="M9" s="45"/>
      <c r="N9" s="45"/>
      <c r="O9" s="45"/>
      <c r="P9" s="45"/>
      <c r="Q9" s="45"/>
      <c r="R9" s="45"/>
      <c r="S9" s="45"/>
      <c r="T9" s="45"/>
      <c r="U9" s="45"/>
      <c r="V9" s="45"/>
      <c r="Y9" s="37"/>
      <c r="Z9" s="37"/>
      <c r="AA9" s="37"/>
      <c r="AB9" s="37"/>
      <c r="AC9" s="37"/>
      <c r="AD9" s="37"/>
      <c r="AE9" s="37"/>
      <c r="AF9" s="37"/>
      <c r="AG9" s="53"/>
      <c r="AH9" s="53"/>
      <c r="AI9" s="53"/>
      <c r="AJ9" s="53"/>
      <c r="AK9" s="53"/>
      <c r="AL9" s="53"/>
      <c r="AM9" s="53"/>
      <c r="AN9" s="53"/>
      <c r="AO9" s="53"/>
      <c r="AP9" s="53"/>
      <c r="AQ9" s="53"/>
      <c r="AR9" s="53"/>
      <c r="AS9" s="53"/>
      <c r="AT9" s="53"/>
      <c r="AU9" s="53"/>
      <c r="AV9" s="53"/>
      <c r="AW9" s="15"/>
    </row>
    <row r="10" spans="1:49" ht="16" thickBot="1" x14ac:dyDescent="0.25">
      <c r="A10" s="68"/>
      <c r="Y10" s="53"/>
      <c r="Z10" s="53"/>
      <c r="AA10" s="53"/>
      <c r="AB10" s="53"/>
      <c r="AC10" s="53"/>
      <c r="AD10" s="53"/>
      <c r="AE10" s="53"/>
      <c r="AF10" s="53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15"/>
    </row>
    <row r="11" spans="1:49" ht="16" thickBot="1" x14ac:dyDescent="0.25">
      <c r="A11" s="68"/>
      <c r="I11" s="41" t="s">
        <v>4</v>
      </c>
      <c r="J11" s="41"/>
      <c r="K11" s="41"/>
      <c r="L11" s="41"/>
      <c r="N11" s="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53"/>
      <c r="AJ11" s="54"/>
      <c r="AK11" s="54"/>
      <c r="AL11" s="54"/>
      <c r="AM11" s="53"/>
      <c r="AN11" s="53"/>
      <c r="AO11" s="53"/>
      <c r="AP11" s="53"/>
      <c r="AQ11" s="53"/>
      <c r="AR11" s="53"/>
      <c r="AS11" s="53"/>
      <c r="AT11" s="53"/>
      <c r="AU11" s="53"/>
      <c r="AV11" s="53"/>
      <c r="AW11" s="15"/>
    </row>
    <row r="12" spans="1:49" ht="16" thickBot="1" x14ac:dyDescent="0.25">
      <c r="A12" s="68"/>
      <c r="I12" s="41" t="s">
        <v>5</v>
      </c>
      <c r="J12" s="41"/>
      <c r="K12" s="41"/>
      <c r="L12" s="41"/>
      <c r="N12" s="4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4"/>
      <c r="AK12" s="54"/>
      <c r="AL12" s="54"/>
      <c r="AM12" s="53"/>
      <c r="AN12" s="53"/>
      <c r="AO12" s="53"/>
      <c r="AP12" s="53"/>
      <c r="AQ12" s="53"/>
      <c r="AR12" s="53"/>
      <c r="AS12" s="53"/>
      <c r="AT12" s="53"/>
      <c r="AU12" s="53"/>
      <c r="AV12" s="53"/>
      <c r="AW12" s="15"/>
    </row>
    <row r="13" spans="1:49" x14ac:dyDescent="0.2">
      <c r="I13" s="45" t="s">
        <v>327</v>
      </c>
      <c r="J13" s="45"/>
      <c r="K13" s="45"/>
      <c r="L13" s="45"/>
      <c r="M13" s="45" t="s">
        <v>405</v>
      </c>
      <c r="N13" s="45"/>
      <c r="O13" s="45"/>
      <c r="P13" s="45"/>
      <c r="Q13" s="45"/>
      <c r="R13" s="45"/>
      <c r="S13" s="45"/>
      <c r="T13" s="45"/>
      <c r="U13" s="45"/>
      <c r="V13" s="45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4"/>
      <c r="AK13" s="54"/>
      <c r="AL13" s="54"/>
      <c r="AM13" s="53"/>
      <c r="AN13" s="53"/>
      <c r="AO13" s="53"/>
      <c r="AP13" s="53"/>
      <c r="AQ13" s="53"/>
      <c r="AR13" s="53"/>
      <c r="AS13" s="53"/>
      <c r="AT13" s="53"/>
      <c r="AU13" s="53"/>
      <c r="AV13" s="53"/>
      <c r="AW13" s="15"/>
    </row>
    <row r="14" spans="1:49" ht="16" thickBot="1" x14ac:dyDescent="0.25"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4"/>
      <c r="AK14" s="54"/>
      <c r="AL14" s="54"/>
      <c r="AM14" s="53"/>
      <c r="AN14" s="53"/>
      <c r="AO14" s="53"/>
      <c r="AP14" s="53"/>
      <c r="AQ14" s="53"/>
      <c r="AR14" s="53"/>
      <c r="AS14" s="53"/>
      <c r="AT14" s="53"/>
      <c r="AU14" s="53"/>
      <c r="AV14" s="53"/>
      <c r="AW14" s="15"/>
    </row>
    <row r="15" spans="1:49" ht="16" thickBot="1" x14ac:dyDescent="0.25">
      <c r="H15" s="52" t="s">
        <v>6</v>
      </c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4"/>
      <c r="X15" s="14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4"/>
      <c r="AK15" s="54"/>
      <c r="AL15" s="54"/>
      <c r="AM15" s="53"/>
      <c r="AN15" s="53"/>
      <c r="AO15" s="53"/>
      <c r="AP15" s="53"/>
      <c r="AQ15" s="53"/>
      <c r="AR15" s="53"/>
      <c r="AS15" s="53"/>
      <c r="AT15" s="53"/>
      <c r="AU15" s="53"/>
      <c r="AV15" s="53"/>
      <c r="AW15" s="15"/>
    </row>
    <row r="16" spans="1:49" ht="16" thickBot="1" x14ac:dyDescent="0.25">
      <c r="A16" s="73"/>
      <c r="B16" s="74"/>
      <c r="C16" s="74"/>
      <c r="D16" s="74"/>
      <c r="E16" s="74"/>
      <c r="F16" s="74"/>
      <c r="G16" s="75"/>
      <c r="H16" s="71" t="s">
        <v>7</v>
      </c>
      <c r="I16" s="70"/>
      <c r="J16" s="69" t="s">
        <v>8</v>
      </c>
      <c r="K16" s="70"/>
      <c r="L16" s="69" t="s">
        <v>9</v>
      </c>
      <c r="M16" s="70"/>
      <c r="N16" s="69" t="s">
        <v>10</v>
      </c>
      <c r="O16" s="70"/>
      <c r="P16" s="69" t="s">
        <v>11</v>
      </c>
      <c r="Q16" s="70"/>
      <c r="R16" s="69" t="s">
        <v>12</v>
      </c>
      <c r="S16" s="70"/>
      <c r="T16" s="69" t="s">
        <v>13</v>
      </c>
      <c r="U16" s="72"/>
      <c r="V16" s="52" t="s">
        <v>17</v>
      </c>
      <c r="W16" s="44"/>
      <c r="X16" s="14"/>
      <c r="Y16" s="53"/>
      <c r="Z16" s="53"/>
      <c r="AA16" s="53"/>
      <c r="AB16" s="53"/>
      <c r="AC16" s="53"/>
      <c r="AD16" s="53"/>
      <c r="AE16" s="53"/>
      <c r="AF16" s="53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53"/>
      <c r="AV16" s="53"/>
      <c r="AW16" s="15"/>
    </row>
    <row r="17" spans="1:49" ht="16" thickBot="1" x14ac:dyDescent="0.25">
      <c r="A17" s="76"/>
      <c r="B17" s="77"/>
      <c r="C17" s="77"/>
      <c r="D17" s="77"/>
      <c r="E17" s="77"/>
      <c r="F17" s="77"/>
      <c r="G17" s="78"/>
      <c r="H17" s="25" t="s">
        <v>14</v>
      </c>
      <c r="I17" s="26" t="s">
        <v>15</v>
      </c>
      <c r="J17" s="27" t="s">
        <v>14</v>
      </c>
      <c r="K17" s="28" t="s">
        <v>15</v>
      </c>
      <c r="L17" s="27" t="s">
        <v>14</v>
      </c>
      <c r="M17" s="28" t="s">
        <v>15</v>
      </c>
      <c r="N17" s="27" t="s">
        <v>14</v>
      </c>
      <c r="O17" s="28" t="s">
        <v>15</v>
      </c>
      <c r="P17" s="27" t="s">
        <v>14</v>
      </c>
      <c r="Q17" s="28" t="s">
        <v>15</v>
      </c>
      <c r="R17" s="27" t="s">
        <v>14</v>
      </c>
      <c r="S17" s="28" t="s">
        <v>15</v>
      </c>
      <c r="T17" s="27" t="s">
        <v>14</v>
      </c>
      <c r="U17" s="28" t="s">
        <v>15</v>
      </c>
      <c r="V17" s="29" t="s">
        <v>14</v>
      </c>
      <c r="W17" s="29" t="s">
        <v>15</v>
      </c>
      <c r="X17" s="14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4"/>
      <c r="AK17" s="54"/>
      <c r="AL17" s="54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15"/>
    </row>
    <row r="18" spans="1:49" ht="16" thickBot="1" x14ac:dyDescent="0.25">
      <c r="A18" s="79"/>
      <c r="B18" s="80"/>
      <c r="C18" s="80"/>
      <c r="D18" s="80"/>
      <c r="E18" s="80"/>
      <c r="F18" s="80"/>
      <c r="G18" s="81"/>
      <c r="H18" s="16"/>
      <c r="I18" s="9"/>
      <c r="J18" s="6"/>
      <c r="K18" s="9"/>
      <c r="L18" s="6"/>
      <c r="M18" s="9"/>
      <c r="N18" s="6"/>
      <c r="O18" s="9"/>
      <c r="P18" s="6"/>
      <c r="Q18" s="9"/>
      <c r="R18" s="6"/>
      <c r="S18" s="9"/>
      <c r="T18" s="6"/>
      <c r="U18" s="9"/>
      <c r="V18" s="19">
        <f>H18+J18+L18+N18+P18+R18+T18</f>
        <v>0</v>
      </c>
      <c r="W18" s="20">
        <f>I18+K18+M18+O18+Q18+S18+U18</f>
        <v>0</v>
      </c>
      <c r="X18" s="14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4"/>
      <c r="AK18" s="54"/>
      <c r="AL18" s="54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15"/>
    </row>
    <row r="19" spans="1:49" ht="16" thickBot="1" x14ac:dyDescent="0.25">
      <c r="A19" s="79"/>
      <c r="B19" s="80"/>
      <c r="C19" s="80"/>
      <c r="D19" s="80"/>
      <c r="E19" s="80"/>
      <c r="F19" s="80"/>
      <c r="G19" s="81"/>
      <c r="H19" s="17"/>
      <c r="I19" s="10"/>
      <c r="J19" s="7"/>
      <c r="K19" s="10"/>
      <c r="L19" s="7"/>
      <c r="M19" s="10"/>
      <c r="N19" s="7"/>
      <c r="O19" s="10"/>
      <c r="P19" s="7"/>
      <c r="Q19" s="10"/>
      <c r="R19" s="7"/>
      <c r="S19" s="10"/>
      <c r="T19" s="7"/>
      <c r="U19" s="10"/>
      <c r="V19" s="21">
        <f t="shared" ref="V19:V36" si="0">H19+J19+L19+N19+P19+R19+T19</f>
        <v>0</v>
      </c>
      <c r="W19" s="22">
        <f t="shared" ref="W19:W36" si="1">I19+K19+M19+O19+Q19+S19+U19</f>
        <v>0</v>
      </c>
      <c r="X19" s="14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4"/>
      <c r="AK19" s="54"/>
      <c r="AL19" s="54"/>
      <c r="AM19" s="53"/>
      <c r="AN19" s="53"/>
      <c r="AO19" s="53"/>
      <c r="AP19" s="53"/>
      <c r="AQ19" s="53"/>
      <c r="AR19" s="53"/>
      <c r="AS19" s="53"/>
      <c r="AT19" s="53"/>
      <c r="AU19" s="53"/>
      <c r="AV19" s="53"/>
      <c r="AW19" s="15"/>
    </row>
    <row r="20" spans="1:49" ht="16" thickBot="1" x14ac:dyDescent="0.25">
      <c r="A20" s="79"/>
      <c r="B20" s="80"/>
      <c r="C20" s="80"/>
      <c r="D20" s="80"/>
      <c r="E20" s="80"/>
      <c r="F20" s="80"/>
      <c r="G20" s="81"/>
      <c r="H20" s="17"/>
      <c r="I20" s="10"/>
      <c r="J20" s="7"/>
      <c r="K20" s="10"/>
      <c r="L20" s="7"/>
      <c r="M20" s="10"/>
      <c r="N20" s="7"/>
      <c r="O20" s="10"/>
      <c r="P20" s="7"/>
      <c r="Q20" s="10"/>
      <c r="R20" s="7"/>
      <c r="S20" s="10"/>
      <c r="T20" s="7"/>
      <c r="U20" s="10"/>
      <c r="V20" s="21">
        <f t="shared" si="0"/>
        <v>0</v>
      </c>
      <c r="W20" s="22">
        <f t="shared" si="1"/>
        <v>0</v>
      </c>
      <c r="X20" s="14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4"/>
      <c r="AK20" s="54"/>
      <c r="AL20" s="54"/>
      <c r="AM20" s="53"/>
      <c r="AN20" s="53"/>
      <c r="AO20" s="53"/>
      <c r="AP20" s="53"/>
      <c r="AQ20" s="53"/>
      <c r="AR20" s="53"/>
      <c r="AS20" s="53"/>
      <c r="AT20" s="53"/>
      <c r="AU20" s="53"/>
      <c r="AV20" s="53"/>
      <c r="AW20" s="15"/>
    </row>
    <row r="21" spans="1:49" ht="16" thickBot="1" x14ac:dyDescent="0.25">
      <c r="A21" s="79"/>
      <c r="B21" s="80"/>
      <c r="C21" s="80"/>
      <c r="D21" s="80"/>
      <c r="E21" s="80"/>
      <c r="F21" s="80"/>
      <c r="G21" s="81"/>
      <c r="H21" s="17"/>
      <c r="I21" s="10"/>
      <c r="J21" s="7"/>
      <c r="K21" s="10"/>
      <c r="L21" s="7"/>
      <c r="M21" s="10"/>
      <c r="N21" s="7"/>
      <c r="O21" s="10"/>
      <c r="P21" s="7"/>
      <c r="Q21" s="10"/>
      <c r="R21" s="7"/>
      <c r="S21" s="10"/>
      <c r="T21" s="7"/>
      <c r="U21" s="10"/>
      <c r="V21" s="21">
        <f t="shared" si="0"/>
        <v>0</v>
      </c>
      <c r="W21" s="22">
        <f t="shared" si="1"/>
        <v>0</v>
      </c>
      <c r="X21" s="14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4"/>
      <c r="AK21" s="54"/>
      <c r="AL21" s="54"/>
      <c r="AM21" s="53"/>
      <c r="AN21" s="53"/>
      <c r="AO21" s="53"/>
      <c r="AP21" s="53"/>
      <c r="AQ21" s="53"/>
      <c r="AR21" s="53"/>
      <c r="AS21" s="53"/>
      <c r="AT21" s="53"/>
      <c r="AU21" s="53"/>
      <c r="AV21" s="53"/>
      <c r="AW21" s="15"/>
    </row>
    <row r="22" spans="1:49" ht="16" thickBot="1" x14ac:dyDescent="0.25">
      <c r="A22" s="79"/>
      <c r="B22" s="80"/>
      <c r="C22" s="80"/>
      <c r="D22" s="80"/>
      <c r="E22" s="80"/>
      <c r="F22" s="80"/>
      <c r="G22" s="81"/>
      <c r="H22" s="17"/>
      <c r="I22" s="10"/>
      <c r="J22" s="7"/>
      <c r="K22" s="10"/>
      <c r="L22" s="7"/>
      <c r="M22" s="10"/>
      <c r="N22" s="7"/>
      <c r="O22" s="10"/>
      <c r="P22" s="7"/>
      <c r="Q22" s="10"/>
      <c r="R22" s="7"/>
      <c r="S22" s="10"/>
      <c r="T22" s="7"/>
      <c r="U22" s="10"/>
      <c r="V22" s="21">
        <f t="shared" si="0"/>
        <v>0</v>
      </c>
      <c r="W22" s="22">
        <f t="shared" si="1"/>
        <v>0</v>
      </c>
      <c r="X22" s="14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4"/>
      <c r="AK22" s="54"/>
      <c r="AL22" s="54"/>
      <c r="AM22" s="53"/>
      <c r="AN22" s="53"/>
      <c r="AO22" s="53"/>
      <c r="AP22" s="53"/>
      <c r="AQ22" s="53"/>
      <c r="AR22" s="53"/>
      <c r="AS22" s="53"/>
      <c r="AT22" s="53"/>
      <c r="AU22" s="53"/>
      <c r="AV22" s="53"/>
      <c r="AW22" s="15"/>
    </row>
    <row r="23" spans="1:49" ht="16" thickBot="1" x14ac:dyDescent="0.25">
      <c r="A23" s="79"/>
      <c r="B23" s="80"/>
      <c r="C23" s="80"/>
      <c r="D23" s="80"/>
      <c r="E23" s="80"/>
      <c r="F23" s="80"/>
      <c r="G23" s="81"/>
      <c r="H23" s="17"/>
      <c r="I23" s="10"/>
      <c r="J23" s="7"/>
      <c r="K23" s="10"/>
      <c r="L23" s="7"/>
      <c r="M23" s="10"/>
      <c r="N23" s="7"/>
      <c r="O23" s="10"/>
      <c r="P23" s="7"/>
      <c r="Q23" s="10"/>
      <c r="R23" s="7"/>
      <c r="S23" s="10"/>
      <c r="T23" s="7"/>
      <c r="U23" s="10"/>
      <c r="V23" s="21">
        <f t="shared" si="0"/>
        <v>0</v>
      </c>
      <c r="W23" s="22">
        <f t="shared" si="1"/>
        <v>0</v>
      </c>
      <c r="X23" s="14"/>
      <c r="Y23" s="53"/>
      <c r="Z23" s="53"/>
      <c r="AA23" s="53"/>
      <c r="AB23" s="53"/>
      <c r="AC23" s="53"/>
      <c r="AD23" s="53"/>
      <c r="AE23" s="53"/>
      <c r="AF23" s="53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53"/>
      <c r="AV23" s="53"/>
      <c r="AW23" s="15"/>
    </row>
    <row r="24" spans="1:49" ht="16" thickBot="1" x14ac:dyDescent="0.25">
      <c r="A24" s="79"/>
      <c r="B24" s="80"/>
      <c r="C24" s="80"/>
      <c r="D24" s="80"/>
      <c r="E24" s="80"/>
      <c r="F24" s="80"/>
      <c r="G24" s="81"/>
      <c r="H24" s="17"/>
      <c r="I24" s="10"/>
      <c r="J24" s="7"/>
      <c r="K24" s="10"/>
      <c r="L24" s="7"/>
      <c r="M24" s="10"/>
      <c r="N24" s="7"/>
      <c r="O24" s="10"/>
      <c r="P24" s="7"/>
      <c r="Q24" s="10"/>
      <c r="R24" s="7"/>
      <c r="S24" s="10"/>
      <c r="T24" s="7"/>
      <c r="U24" s="10"/>
      <c r="V24" s="21">
        <f t="shared" si="0"/>
        <v>0</v>
      </c>
      <c r="W24" s="22">
        <f t="shared" si="1"/>
        <v>0</v>
      </c>
      <c r="X24" s="14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4"/>
      <c r="AK24" s="54"/>
      <c r="AL24" s="54"/>
      <c r="AM24" s="53"/>
      <c r="AN24" s="53"/>
      <c r="AO24" s="53"/>
      <c r="AP24" s="53"/>
      <c r="AQ24" s="53"/>
      <c r="AR24" s="53"/>
      <c r="AS24" s="53"/>
      <c r="AT24" s="53"/>
      <c r="AU24" s="53"/>
      <c r="AV24" s="53"/>
      <c r="AW24" s="15"/>
    </row>
    <row r="25" spans="1:49" ht="16" thickBot="1" x14ac:dyDescent="0.25">
      <c r="A25" s="79"/>
      <c r="B25" s="80"/>
      <c r="C25" s="80"/>
      <c r="D25" s="80"/>
      <c r="E25" s="80"/>
      <c r="F25" s="80"/>
      <c r="G25" s="81"/>
      <c r="H25" s="17"/>
      <c r="I25" s="10"/>
      <c r="J25" s="7"/>
      <c r="K25" s="10"/>
      <c r="L25" s="7"/>
      <c r="M25" s="10"/>
      <c r="N25" s="7"/>
      <c r="O25" s="10"/>
      <c r="P25" s="7"/>
      <c r="Q25" s="10"/>
      <c r="R25" s="7"/>
      <c r="S25" s="10"/>
      <c r="T25" s="7"/>
      <c r="U25" s="10"/>
      <c r="V25" s="21">
        <f t="shared" si="0"/>
        <v>0</v>
      </c>
      <c r="W25" s="22">
        <f t="shared" si="1"/>
        <v>0</v>
      </c>
      <c r="X25" s="14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4"/>
      <c r="AK25" s="54"/>
      <c r="AL25" s="54"/>
      <c r="AM25" s="53"/>
      <c r="AN25" s="53"/>
      <c r="AO25" s="53"/>
      <c r="AP25" s="53"/>
      <c r="AQ25" s="53"/>
      <c r="AR25" s="53"/>
      <c r="AS25" s="53"/>
      <c r="AT25" s="53"/>
      <c r="AU25" s="53"/>
      <c r="AV25" s="53"/>
      <c r="AW25" s="15"/>
    </row>
    <row r="26" spans="1:49" ht="16" thickBot="1" x14ac:dyDescent="0.25">
      <c r="A26" s="79"/>
      <c r="B26" s="80"/>
      <c r="C26" s="80"/>
      <c r="D26" s="80"/>
      <c r="E26" s="80"/>
      <c r="F26" s="80"/>
      <c r="G26" s="81"/>
      <c r="H26" s="17"/>
      <c r="I26" s="10"/>
      <c r="J26" s="7"/>
      <c r="K26" s="10"/>
      <c r="L26" s="7"/>
      <c r="M26" s="10"/>
      <c r="N26" s="7"/>
      <c r="O26" s="10"/>
      <c r="P26" s="7"/>
      <c r="Q26" s="10"/>
      <c r="R26" s="7"/>
      <c r="S26" s="10"/>
      <c r="T26" s="7"/>
      <c r="U26" s="10"/>
      <c r="V26" s="21">
        <f t="shared" si="0"/>
        <v>0</v>
      </c>
      <c r="W26" s="22">
        <f t="shared" si="1"/>
        <v>0</v>
      </c>
      <c r="X26" s="14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4"/>
      <c r="AK26" s="54"/>
      <c r="AL26" s="54"/>
      <c r="AM26" s="53"/>
      <c r="AN26" s="53"/>
      <c r="AO26" s="53"/>
      <c r="AP26" s="53"/>
      <c r="AQ26" s="53"/>
      <c r="AR26" s="53"/>
      <c r="AS26" s="53"/>
      <c r="AT26" s="53"/>
      <c r="AU26" s="53"/>
      <c r="AV26" s="53"/>
      <c r="AW26" s="15"/>
    </row>
    <row r="27" spans="1:49" ht="16" thickBot="1" x14ac:dyDescent="0.25">
      <c r="A27" s="79"/>
      <c r="B27" s="80"/>
      <c r="C27" s="80"/>
      <c r="D27" s="80"/>
      <c r="E27" s="80"/>
      <c r="F27" s="80"/>
      <c r="G27" s="81"/>
      <c r="H27" s="17"/>
      <c r="I27" s="10"/>
      <c r="J27" s="7"/>
      <c r="K27" s="10"/>
      <c r="L27" s="7"/>
      <c r="M27" s="10"/>
      <c r="N27" s="7"/>
      <c r="O27" s="10"/>
      <c r="P27" s="7"/>
      <c r="Q27" s="10"/>
      <c r="R27" s="7"/>
      <c r="S27" s="10"/>
      <c r="T27" s="7"/>
      <c r="U27" s="10"/>
      <c r="V27" s="21">
        <f t="shared" si="0"/>
        <v>0</v>
      </c>
      <c r="W27" s="22">
        <f t="shared" si="1"/>
        <v>0</v>
      </c>
      <c r="X27" s="14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4"/>
      <c r="AK27" s="54"/>
      <c r="AL27" s="54"/>
      <c r="AM27" s="53"/>
      <c r="AN27" s="53"/>
      <c r="AO27" s="53"/>
      <c r="AP27" s="53"/>
      <c r="AQ27" s="53"/>
      <c r="AR27" s="53"/>
      <c r="AS27" s="53"/>
      <c r="AT27" s="53"/>
      <c r="AU27" s="53"/>
      <c r="AV27" s="53"/>
      <c r="AW27" s="15"/>
    </row>
    <row r="28" spans="1:49" ht="16" thickBot="1" x14ac:dyDescent="0.25">
      <c r="A28" s="79"/>
      <c r="B28" s="80"/>
      <c r="C28" s="80"/>
      <c r="D28" s="80"/>
      <c r="E28" s="80"/>
      <c r="F28" s="80"/>
      <c r="G28" s="81"/>
      <c r="H28" s="17"/>
      <c r="I28" s="10"/>
      <c r="J28" s="7"/>
      <c r="K28" s="10"/>
      <c r="L28" s="7"/>
      <c r="M28" s="10"/>
      <c r="N28" s="7"/>
      <c r="O28" s="10"/>
      <c r="P28" s="7"/>
      <c r="Q28" s="10"/>
      <c r="R28" s="7"/>
      <c r="S28" s="10"/>
      <c r="T28" s="7"/>
      <c r="U28" s="10"/>
      <c r="V28" s="21">
        <f t="shared" si="0"/>
        <v>0</v>
      </c>
      <c r="W28" s="22">
        <f t="shared" si="1"/>
        <v>0</v>
      </c>
      <c r="X28" s="14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4"/>
      <c r="AK28" s="54"/>
      <c r="AL28" s="54"/>
      <c r="AM28" s="53"/>
      <c r="AN28" s="53"/>
      <c r="AO28" s="53"/>
      <c r="AP28" s="53"/>
      <c r="AQ28" s="53"/>
      <c r="AR28" s="53"/>
      <c r="AS28" s="53"/>
      <c r="AT28" s="53"/>
      <c r="AU28" s="53"/>
      <c r="AV28" s="53"/>
      <c r="AW28" s="15"/>
    </row>
    <row r="29" spans="1:49" ht="16" thickBot="1" x14ac:dyDescent="0.25">
      <c r="A29" s="79"/>
      <c r="B29" s="80"/>
      <c r="C29" s="80"/>
      <c r="D29" s="80"/>
      <c r="E29" s="80"/>
      <c r="F29" s="80"/>
      <c r="G29" s="81"/>
      <c r="H29" s="17"/>
      <c r="I29" s="10"/>
      <c r="J29" s="7"/>
      <c r="K29" s="10"/>
      <c r="L29" s="7"/>
      <c r="M29" s="10"/>
      <c r="N29" s="7"/>
      <c r="O29" s="10"/>
      <c r="P29" s="7"/>
      <c r="Q29" s="10"/>
      <c r="R29" s="7"/>
      <c r="S29" s="10"/>
      <c r="T29" s="7"/>
      <c r="U29" s="10"/>
      <c r="V29" s="21">
        <f t="shared" si="0"/>
        <v>0</v>
      </c>
      <c r="W29" s="22">
        <f t="shared" si="1"/>
        <v>0</v>
      </c>
      <c r="X29" s="14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4"/>
      <c r="AK29" s="54"/>
      <c r="AL29" s="54"/>
      <c r="AM29" s="53"/>
      <c r="AN29" s="53"/>
      <c r="AO29" s="53"/>
      <c r="AP29" s="53"/>
      <c r="AQ29" s="53"/>
      <c r="AR29" s="53"/>
      <c r="AS29" s="53"/>
      <c r="AT29" s="53"/>
      <c r="AU29" s="53"/>
      <c r="AV29" s="53"/>
      <c r="AW29" s="15"/>
    </row>
    <row r="30" spans="1:49" ht="16" thickBot="1" x14ac:dyDescent="0.25">
      <c r="A30" s="79"/>
      <c r="B30" s="80"/>
      <c r="C30" s="80"/>
      <c r="D30" s="80"/>
      <c r="E30" s="80"/>
      <c r="F30" s="80"/>
      <c r="G30" s="81"/>
      <c r="H30" s="17"/>
      <c r="I30" s="10"/>
      <c r="J30" s="7"/>
      <c r="K30" s="10"/>
      <c r="L30" s="7"/>
      <c r="M30" s="10"/>
      <c r="N30" s="7"/>
      <c r="O30" s="10"/>
      <c r="P30" s="7"/>
      <c r="Q30" s="10"/>
      <c r="R30" s="7"/>
      <c r="S30" s="10"/>
      <c r="T30" s="7"/>
      <c r="U30" s="10"/>
      <c r="V30" s="21">
        <f t="shared" si="0"/>
        <v>0</v>
      </c>
      <c r="W30" s="22">
        <f t="shared" si="1"/>
        <v>0</v>
      </c>
      <c r="X30" s="15"/>
      <c r="Y30" s="53"/>
      <c r="Z30" s="53"/>
      <c r="AA30" s="53"/>
      <c r="AB30" s="53"/>
      <c r="AC30" s="53"/>
      <c r="AD30" s="53"/>
      <c r="AE30" s="53"/>
      <c r="AF30" s="53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53"/>
      <c r="AV30" s="53"/>
      <c r="AW30" s="15"/>
    </row>
    <row r="31" spans="1:49" ht="16" thickBot="1" x14ac:dyDescent="0.25">
      <c r="A31" s="79"/>
      <c r="B31" s="80"/>
      <c r="C31" s="80"/>
      <c r="D31" s="80"/>
      <c r="E31" s="80"/>
      <c r="F31" s="80"/>
      <c r="G31" s="81"/>
      <c r="H31" s="17"/>
      <c r="I31" s="10"/>
      <c r="J31" s="7"/>
      <c r="K31" s="10"/>
      <c r="L31" s="7"/>
      <c r="M31" s="10"/>
      <c r="N31" s="7"/>
      <c r="O31" s="10"/>
      <c r="P31" s="7"/>
      <c r="Q31" s="10"/>
      <c r="R31" s="7"/>
      <c r="S31" s="10"/>
      <c r="T31" s="7"/>
      <c r="U31" s="10"/>
      <c r="V31" s="21">
        <f t="shared" si="0"/>
        <v>0</v>
      </c>
      <c r="W31" s="22">
        <f t="shared" si="1"/>
        <v>0</v>
      </c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4"/>
      <c r="AK31" s="54"/>
      <c r="AL31" s="54"/>
      <c r="AM31" s="53"/>
      <c r="AN31" s="53"/>
      <c r="AO31" s="53"/>
      <c r="AP31" s="53"/>
      <c r="AQ31" s="53"/>
      <c r="AR31" s="53"/>
      <c r="AS31" s="53"/>
      <c r="AT31" s="53"/>
      <c r="AU31" s="53"/>
      <c r="AV31" s="53"/>
      <c r="AW31" s="15"/>
    </row>
    <row r="32" spans="1:49" ht="16" thickBot="1" x14ac:dyDescent="0.25">
      <c r="A32" s="79"/>
      <c r="B32" s="80"/>
      <c r="C32" s="80"/>
      <c r="D32" s="80"/>
      <c r="E32" s="80"/>
      <c r="F32" s="80"/>
      <c r="G32" s="81"/>
      <c r="H32" s="17"/>
      <c r="I32" s="10"/>
      <c r="J32" s="7"/>
      <c r="K32" s="10"/>
      <c r="L32" s="7"/>
      <c r="M32" s="10"/>
      <c r="N32" s="7"/>
      <c r="O32" s="10"/>
      <c r="P32" s="7"/>
      <c r="Q32" s="10"/>
      <c r="R32" s="7"/>
      <c r="S32" s="10"/>
      <c r="T32" s="7"/>
      <c r="U32" s="10"/>
      <c r="V32" s="21">
        <f t="shared" si="0"/>
        <v>0</v>
      </c>
      <c r="W32" s="22">
        <f t="shared" si="1"/>
        <v>0</v>
      </c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4"/>
      <c r="AK32" s="54"/>
      <c r="AL32" s="54"/>
      <c r="AM32" s="53"/>
      <c r="AN32" s="53"/>
      <c r="AO32" s="53"/>
      <c r="AP32" s="53"/>
      <c r="AQ32" s="53"/>
      <c r="AR32" s="53"/>
      <c r="AS32" s="53"/>
      <c r="AT32" s="53"/>
      <c r="AU32" s="53"/>
      <c r="AV32" s="53"/>
      <c r="AW32" s="15"/>
    </row>
    <row r="33" spans="1:49" ht="16" thickBot="1" x14ac:dyDescent="0.25">
      <c r="A33" s="79"/>
      <c r="B33" s="80"/>
      <c r="C33" s="80"/>
      <c r="D33" s="80"/>
      <c r="E33" s="80"/>
      <c r="F33" s="80"/>
      <c r="G33" s="81"/>
      <c r="H33" s="17"/>
      <c r="I33" s="10"/>
      <c r="J33" s="7"/>
      <c r="K33" s="10"/>
      <c r="L33" s="7"/>
      <c r="M33" s="10"/>
      <c r="N33" s="7"/>
      <c r="O33" s="10"/>
      <c r="P33" s="7"/>
      <c r="Q33" s="10"/>
      <c r="R33" s="7"/>
      <c r="S33" s="10"/>
      <c r="T33" s="7"/>
      <c r="U33" s="10"/>
      <c r="V33" s="21">
        <f t="shared" si="0"/>
        <v>0</v>
      </c>
      <c r="W33" s="22">
        <f t="shared" si="1"/>
        <v>0</v>
      </c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54"/>
      <c r="AK33" s="54"/>
      <c r="AL33" s="54"/>
      <c r="AM33" s="53"/>
      <c r="AN33" s="53"/>
      <c r="AO33" s="53"/>
      <c r="AP33" s="53"/>
      <c r="AQ33" s="53"/>
      <c r="AR33" s="53"/>
      <c r="AS33" s="53"/>
      <c r="AT33" s="53"/>
      <c r="AU33" s="53"/>
      <c r="AV33" s="53"/>
      <c r="AW33" s="15"/>
    </row>
    <row r="34" spans="1:49" ht="16" thickBot="1" x14ac:dyDescent="0.25">
      <c r="A34" s="79"/>
      <c r="B34" s="80"/>
      <c r="C34" s="80"/>
      <c r="D34" s="80"/>
      <c r="E34" s="80"/>
      <c r="F34" s="80"/>
      <c r="G34" s="81"/>
      <c r="H34" s="17"/>
      <c r="I34" s="10"/>
      <c r="J34" s="7"/>
      <c r="K34" s="10"/>
      <c r="L34" s="7"/>
      <c r="M34" s="10"/>
      <c r="N34" s="7"/>
      <c r="O34" s="10"/>
      <c r="P34" s="7"/>
      <c r="Q34" s="10"/>
      <c r="R34" s="7"/>
      <c r="S34" s="10"/>
      <c r="T34" s="7"/>
      <c r="U34" s="10"/>
      <c r="V34" s="21">
        <f t="shared" si="0"/>
        <v>0</v>
      </c>
      <c r="W34" s="22">
        <f t="shared" si="1"/>
        <v>0</v>
      </c>
      <c r="Y34" s="55" t="str">
        <f ca="1">IFERROR(INDEX(OFFSET(dept,1,MATCH(M$13,ouvrage,0),30),SMALL(ROW(INDIRECT("1:"&amp;COUNTA(OFFSET(dept,,MATCH(M$13,ouvrage,0),30))-1)),ROW(#REF!))),"")</f>
        <v/>
      </c>
      <c r="Z34" s="55"/>
      <c r="AA34" s="55"/>
      <c r="AB34" s="55"/>
      <c r="AC34" s="55"/>
      <c r="AD34" s="55"/>
      <c r="AE34" s="55"/>
      <c r="AF34" s="55"/>
      <c r="AG34" s="55"/>
      <c r="AH34" s="55"/>
      <c r="AI34" s="55"/>
      <c r="AJ34" s="56"/>
      <c r="AK34" s="56"/>
      <c r="AL34" s="56"/>
      <c r="AM34" s="55"/>
      <c r="AN34" s="55"/>
      <c r="AO34" s="55"/>
      <c r="AP34" s="55"/>
      <c r="AQ34" s="55"/>
      <c r="AR34" s="55"/>
      <c r="AS34" s="55"/>
      <c r="AT34" s="55"/>
      <c r="AU34" s="55"/>
      <c r="AV34" s="55"/>
      <c r="AW34" s="15"/>
    </row>
    <row r="35" spans="1:49" ht="16" thickBot="1" x14ac:dyDescent="0.25">
      <c r="A35" s="79"/>
      <c r="B35" s="80"/>
      <c r="C35" s="80"/>
      <c r="D35" s="80"/>
      <c r="E35" s="80"/>
      <c r="F35" s="80"/>
      <c r="G35" s="81"/>
      <c r="H35" s="17"/>
      <c r="I35" s="10"/>
      <c r="J35" s="7"/>
      <c r="K35" s="10"/>
      <c r="L35" s="7"/>
      <c r="M35" s="10"/>
      <c r="N35" s="7"/>
      <c r="O35" s="10"/>
      <c r="P35" s="7"/>
      <c r="Q35" s="10"/>
      <c r="R35" s="7"/>
      <c r="S35" s="10"/>
      <c r="T35" s="7"/>
      <c r="U35" s="10"/>
      <c r="V35" s="21">
        <f t="shared" si="0"/>
        <v>0</v>
      </c>
      <c r="W35" s="22">
        <f t="shared" si="1"/>
        <v>0</v>
      </c>
      <c r="Y35" s="55" t="str">
        <f ca="1">IFERROR(INDEX(OFFSET(dept,1,MATCH(M$13,ouvrage,0),30),SMALL(ROW(INDIRECT("1:"&amp;COUNTA(OFFSET(dept,,MATCH(M$13,ouvrage,0),30))-1)),ROW(#REF!))),"")</f>
        <v/>
      </c>
      <c r="Z35" s="55"/>
      <c r="AA35" s="55"/>
      <c r="AB35" s="55"/>
      <c r="AC35" s="55"/>
      <c r="AD35" s="55"/>
      <c r="AE35" s="55"/>
      <c r="AF35" s="5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</row>
    <row r="36" spans="1:49" ht="16" thickBot="1" x14ac:dyDescent="0.25">
      <c r="A36" s="79"/>
      <c r="B36" s="80"/>
      <c r="C36" s="80"/>
      <c r="D36" s="80"/>
      <c r="E36" s="80"/>
      <c r="F36" s="80"/>
      <c r="G36" s="81"/>
      <c r="H36" s="18"/>
      <c r="I36" s="11"/>
      <c r="J36" s="8"/>
      <c r="K36" s="12"/>
      <c r="L36" s="8"/>
      <c r="M36" s="12"/>
      <c r="N36" s="8"/>
      <c r="O36" s="12"/>
      <c r="P36" s="8"/>
      <c r="Q36" s="12"/>
      <c r="R36" s="8"/>
      <c r="S36" s="12"/>
      <c r="T36" s="8"/>
      <c r="U36" s="12"/>
      <c r="V36" s="23">
        <f t="shared" si="0"/>
        <v>0</v>
      </c>
      <c r="W36" s="24">
        <f t="shared" si="1"/>
        <v>0</v>
      </c>
      <c r="Y36" s="55" t="str">
        <f ca="1">IFERROR(INDEX(OFFSET(dept,1,MATCH(M$13,ouvrage,0),30),SMALL(ROW(INDIRECT("1:"&amp;COUNTA(OFFSET(dept,,MATCH(M$13,ouvrage,0),30))-1)),ROW(#REF!))),"")</f>
        <v/>
      </c>
      <c r="Z36" s="55"/>
      <c r="AA36" s="55"/>
      <c r="AB36" s="55"/>
      <c r="AC36" s="55"/>
      <c r="AD36" s="55"/>
      <c r="AE36" s="55"/>
      <c r="AF36" s="5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</row>
    <row r="37" spans="1:49" x14ac:dyDescent="0.2">
      <c r="Y37" s="55" t="str">
        <f ca="1">IFERROR(INDEX(OFFSET(dept,1,MATCH(M$13,ouvrage,0),30),SMALL(ROW(INDIRECT("1:"&amp;COUNTA(OFFSET(dept,,MATCH(M$13,ouvrage,0),30))-1)),ROW(#REF!))),"")</f>
        <v/>
      </c>
      <c r="Z37" s="55"/>
      <c r="AA37" s="55"/>
      <c r="AB37" s="55"/>
      <c r="AC37" s="55"/>
      <c r="AD37" s="55"/>
      <c r="AE37" s="55"/>
      <c r="AF37" s="55"/>
    </row>
    <row r="38" spans="1:49" x14ac:dyDescent="0.2">
      <c r="E38" s="15"/>
      <c r="F38" s="15"/>
      <c r="G38" s="15"/>
      <c r="H38" s="15"/>
      <c r="I38" s="15"/>
      <c r="J38" s="15"/>
      <c r="K38" s="15"/>
      <c r="L38" s="15"/>
      <c r="Y38" s="55" t="str">
        <f ca="1">IFERROR(INDEX(OFFSET(dept,1,MATCH(M$13,ouvrage,0),30),SMALL(ROW(INDIRECT("1:"&amp;COUNTA(OFFSET(dept,,MATCH(M$13,ouvrage,0),30))-1)),ROW(#REF!))),"")</f>
        <v/>
      </c>
      <c r="Z38" s="55"/>
      <c r="AA38" s="55"/>
      <c r="AB38" s="55"/>
      <c r="AC38" s="55"/>
      <c r="AD38" s="55"/>
      <c r="AE38" s="55"/>
      <c r="AF38" s="55"/>
    </row>
    <row r="39" spans="1:49" ht="16" thickBot="1" x14ac:dyDescent="0.25">
      <c r="E39" s="38" t="str">
        <f ca="1">IFERROR(INDEX(OFFSET(dept,1,MATCH(choix,ouvrage,0),30),SMALL(ROW(INDIRECT("1:"&amp;COUNTA(OFFSET(dept,,MATCH(choix,ouvrage,0),30))-1)),ROW(E36))),"")</f>
        <v/>
      </c>
      <c r="F39" s="38"/>
      <c r="G39" s="38"/>
      <c r="H39" s="38"/>
      <c r="I39" s="38"/>
      <c r="J39" s="38"/>
      <c r="K39" s="38"/>
      <c r="L39" s="38"/>
      <c r="Y39" s="55" t="str">
        <f t="shared" ref="Y39" ca="1" si="2">IFERROR(INDEX(OFFSET(dept,1,MATCH(M$13,ouvrage,0),30),SMALL(ROW(INDIRECT("1:"&amp;COUNTA(OFFSET(dept,,MATCH(M$13,ouvrage,0),30))-1)),ROW(#REF!))),"")</f>
        <v/>
      </c>
      <c r="Z39" s="55"/>
      <c r="AA39" s="55"/>
      <c r="AB39" s="55"/>
      <c r="AC39" s="55"/>
      <c r="AD39" s="55"/>
      <c r="AE39" s="55"/>
      <c r="AF39" s="55"/>
    </row>
    <row r="40" spans="1:49" ht="16" thickBot="1" x14ac:dyDescent="0.25">
      <c r="H40" s="52" t="s">
        <v>18</v>
      </c>
      <c r="I40" s="43"/>
      <c r="J40" s="44"/>
      <c r="K40" s="52" t="s">
        <v>19</v>
      </c>
      <c r="L40" s="43"/>
      <c r="M40" s="44"/>
      <c r="N40" s="52" t="s">
        <v>20</v>
      </c>
      <c r="O40" s="43"/>
      <c r="P40" s="43"/>
      <c r="Q40" s="43"/>
      <c r="R40" s="43"/>
      <c r="S40" s="43"/>
      <c r="T40" s="43"/>
      <c r="U40" s="44"/>
      <c r="V40" s="52" t="s">
        <v>21</v>
      </c>
      <c r="W40" s="44"/>
      <c r="Y40" s="55" t="str">
        <f t="shared" ref="Y40" ca="1" si="3">IFERROR(INDEX(OFFSET(dept,1,MATCH(M$13,ouvrage,0),30),SMALL(ROW(INDIRECT("1:"&amp;COUNTA(OFFSET(dept,,MATCH(M$13,ouvrage,0),30))-1)),ROW(#REF!))),"")</f>
        <v/>
      </c>
      <c r="Z40" s="55"/>
      <c r="AA40" s="55"/>
      <c r="AB40" s="55"/>
      <c r="AC40" s="55"/>
      <c r="AD40" s="55"/>
      <c r="AE40" s="55"/>
      <c r="AF40" s="55"/>
    </row>
    <row r="41" spans="1:49" ht="16" thickBot="1" x14ac:dyDescent="0.25">
      <c r="A41" s="57" t="s">
        <v>437</v>
      </c>
      <c r="B41" s="57"/>
      <c r="C41" s="57"/>
      <c r="D41" s="57"/>
      <c r="E41" s="57"/>
      <c r="F41" s="57"/>
      <c r="G41" s="58"/>
      <c r="H41" s="39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40"/>
      <c r="Y41" s="55" t="str">
        <f t="shared" ref="Y41" ca="1" si="4">IFERROR(INDEX(OFFSET(dept,1,MATCH(M$13,ouvrage,0),30),SMALL(ROW(INDIRECT("1:"&amp;COUNTA(OFFSET(dept,,MATCH(M$13,ouvrage,0),30))-1)),ROW(#REF!))),"")</f>
        <v/>
      </c>
      <c r="Z41" s="55"/>
      <c r="AA41" s="55"/>
      <c r="AB41" s="55"/>
      <c r="AC41" s="55"/>
      <c r="AD41" s="55"/>
      <c r="AE41" s="55"/>
      <c r="AF41" s="55"/>
    </row>
    <row r="42" spans="1:49" ht="16" thickBot="1" x14ac:dyDescent="0.25">
      <c r="A42" s="42" t="str">
        <f ca="1">IFERROR(INDEX(OFFSET(dept,1,MATCH(choix,ouvrage,0),30),SMALL(ROW(INDIRECT("1:"&amp;COUNTA(OFFSET(dept,,MATCH(choix,ouvrage,0),30))-1)),ROW(A1))),"")</f>
        <v>Caniveau piscine1</v>
      </c>
      <c r="B42" s="43"/>
      <c r="C42" s="43"/>
      <c r="D42" s="43"/>
      <c r="E42" s="43"/>
      <c r="F42" s="43"/>
      <c r="G42" s="44"/>
      <c r="H42" s="59"/>
      <c r="I42" s="46"/>
      <c r="J42" s="46"/>
      <c r="K42" s="60"/>
      <c r="L42" s="60"/>
      <c r="M42" s="60"/>
      <c r="N42" s="46"/>
      <c r="O42" s="46"/>
      <c r="P42" s="46"/>
      <c r="Q42" s="46"/>
      <c r="R42" s="46"/>
      <c r="S42" s="46"/>
      <c r="T42" s="46"/>
      <c r="U42" s="46"/>
      <c r="V42" s="46"/>
      <c r="W42" s="47"/>
    </row>
    <row r="43" spans="1:49" ht="16" thickBot="1" x14ac:dyDescent="0.25">
      <c r="A43" s="42" t="str">
        <f ca="1">IFERROR(INDEX(OFFSET(dept,1,MATCH(choix,ouvrage,0),30),SMALL(ROW(INDIRECT("1:"&amp;COUNTA(OFFSET(dept,,MATCH(choix,ouvrage,0),30))-1)),ROW(A2))),"")</f>
        <v/>
      </c>
      <c r="B43" s="43"/>
      <c r="C43" s="43"/>
      <c r="D43" s="43"/>
      <c r="E43" s="43"/>
      <c r="F43" s="43"/>
      <c r="G43" s="44"/>
      <c r="H43" s="59"/>
      <c r="I43" s="46"/>
      <c r="J43" s="46"/>
      <c r="K43" s="60"/>
      <c r="L43" s="60"/>
      <c r="M43" s="60"/>
      <c r="N43" s="46"/>
      <c r="O43" s="46"/>
      <c r="P43" s="46"/>
      <c r="Q43" s="46"/>
      <c r="R43" s="46"/>
      <c r="S43" s="46"/>
      <c r="T43" s="46"/>
      <c r="U43" s="46"/>
      <c r="V43" s="46"/>
      <c r="W43" s="47"/>
    </row>
    <row r="44" spans="1:49" ht="16" thickBot="1" x14ac:dyDescent="0.25">
      <c r="A44" s="42" t="str">
        <f ca="1">IFERROR(INDEX(OFFSET(dept,1,MATCH(choix,ouvrage,0),30),SMALL(ROW(INDIRECT("1:"&amp;COUNTA(OFFSET(dept,,MATCH(choix,ouvrage,0),30))-1)),ROW(A3))),"")</f>
        <v/>
      </c>
      <c r="B44" s="43"/>
      <c r="C44" s="43"/>
      <c r="D44" s="43"/>
      <c r="E44" s="43"/>
      <c r="F44" s="43"/>
      <c r="G44" s="44"/>
      <c r="H44" s="59"/>
      <c r="I44" s="46"/>
      <c r="J44" s="46"/>
      <c r="K44" s="60"/>
      <c r="L44" s="60"/>
      <c r="M44" s="60"/>
      <c r="N44" s="46"/>
      <c r="O44" s="46"/>
      <c r="P44" s="46"/>
      <c r="Q44" s="46"/>
      <c r="R44" s="46"/>
      <c r="S44" s="46"/>
      <c r="T44" s="46"/>
      <c r="U44" s="46"/>
      <c r="V44" s="46"/>
      <c r="W44" s="47"/>
    </row>
    <row r="45" spans="1:49" ht="16" thickBot="1" x14ac:dyDescent="0.25">
      <c r="A45" s="42" t="str">
        <f ca="1">IFERROR(INDEX(OFFSET(dept,1,MATCH(choix,ouvrage,0),30),SMALL(ROW(INDIRECT("1:"&amp;COUNTA(OFFSET(dept,,MATCH(choix,ouvrage,0),30))-1)),ROW(A4))),"")</f>
        <v/>
      </c>
      <c r="B45" s="43"/>
      <c r="C45" s="43"/>
      <c r="D45" s="43"/>
      <c r="E45" s="43"/>
      <c r="F45" s="43"/>
      <c r="G45" s="44"/>
      <c r="H45" s="61"/>
      <c r="I45" s="48"/>
      <c r="J45" s="48"/>
      <c r="K45" s="62"/>
      <c r="L45" s="62"/>
      <c r="M45" s="62"/>
      <c r="N45" s="48"/>
      <c r="O45" s="48"/>
      <c r="P45" s="48"/>
      <c r="Q45" s="48"/>
      <c r="R45" s="48"/>
      <c r="S45" s="48"/>
      <c r="T45" s="48"/>
      <c r="U45" s="48"/>
      <c r="V45" s="48"/>
      <c r="W45" s="49"/>
    </row>
    <row r="46" spans="1:49" ht="16" thickBot="1" x14ac:dyDescent="0.25">
      <c r="A46" s="42" t="str">
        <f ca="1">IFERROR(INDEX(OFFSET(dept,1,MATCH(choix,ouvrage,0),30),SMALL(ROW(INDIRECT("1:"&amp;COUNTA(OFFSET(dept,,MATCH(choix,ouvrage,0),30))-1)),ROW(A5))),"")</f>
        <v/>
      </c>
      <c r="B46" s="43"/>
      <c r="C46" s="43"/>
      <c r="D46" s="43"/>
      <c r="E46" s="43"/>
      <c r="F46" s="43"/>
      <c r="G46" s="44"/>
      <c r="H46" s="61"/>
      <c r="I46" s="48"/>
      <c r="J46" s="48"/>
      <c r="K46" s="62"/>
      <c r="L46" s="62"/>
      <c r="M46" s="62"/>
      <c r="N46" s="48"/>
      <c r="O46" s="48"/>
      <c r="P46" s="48"/>
      <c r="Q46" s="48"/>
      <c r="R46" s="48"/>
      <c r="S46" s="48"/>
      <c r="T46" s="48"/>
      <c r="U46" s="48"/>
      <c r="V46" s="48"/>
      <c r="W46" s="49"/>
    </row>
    <row r="47" spans="1:49" ht="16" thickBot="1" x14ac:dyDescent="0.25">
      <c r="A47" s="42" t="str">
        <f ca="1">IFERROR(INDEX(OFFSET(dept,1,MATCH(choix,ouvrage,0),30),SMALL(ROW(INDIRECT("1:"&amp;COUNTA(OFFSET(dept,,MATCH(choix,ouvrage,0),30))-1)),ROW(A6))),"")</f>
        <v/>
      </c>
      <c r="B47" s="43"/>
      <c r="C47" s="43"/>
      <c r="D47" s="43"/>
      <c r="E47" s="43"/>
      <c r="F47" s="43"/>
      <c r="G47" s="44"/>
      <c r="H47" s="63"/>
      <c r="I47" s="50"/>
      <c r="J47" s="50"/>
      <c r="K47" s="64"/>
      <c r="L47" s="64"/>
      <c r="M47" s="64"/>
      <c r="N47" s="50"/>
      <c r="O47" s="50"/>
      <c r="P47" s="50"/>
      <c r="Q47" s="50"/>
      <c r="R47" s="50"/>
      <c r="S47" s="50"/>
      <c r="T47" s="50"/>
      <c r="U47" s="50"/>
      <c r="V47" s="50"/>
      <c r="W47" s="51"/>
    </row>
    <row r="48" spans="1:49" ht="16" thickBot="1" x14ac:dyDescent="0.25">
      <c r="A48" s="42" t="str">
        <f ca="1">IFERROR(INDEX(OFFSET(dept,1,MATCH(choix,ouvrage,0),30),SMALL(ROW(INDIRECT("1:"&amp;COUNTA(OFFSET(dept,,MATCH(choix,ouvrage,0),30))-1)),ROW(A7))),"")</f>
        <v/>
      </c>
      <c r="B48" s="43"/>
      <c r="C48" s="43"/>
      <c r="D48" s="43"/>
      <c r="E48" s="43"/>
      <c r="F48" s="43"/>
      <c r="G48" s="44"/>
      <c r="H48" s="59"/>
      <c r="I48" s="46"/>
      <c r="J48" s="46"/>
      <c r="K48" s="60"/>
      <c r="L48" s="60"/>
      <c r="M48" s="60"/>
      <c r="N48" s="46"/>
      <c r="O48" s="46"/>
      <c r="P48" s="46"/>
      <c r="Q48" s="46"/>
      <c r="R48" s="46"/>
      <c r="S48" s="46"/>
      <c r="T48" s="46"/>
      <c r="U48" s="46"/>
      <c r="V48" s="46"/>
      <c r="W48" s="47"/>
    </row>
    <row r="49" spans="1:23" ht="16" thickBot="1" x14ac:dyDescent="0.25">
      <c r="A49" s="42" t="str">
        <f ca="1">IFERROR(INDEX(OFFSET(dept,1,MATCH(choix,ouvrage,0),30),SMALL(ROW(INDIRECT("1:"&amp;COUNTA(OFFSET(dept,,MATCH(choix,ouvrage,0),30))-1)),ROW(A8))),"")</f>
        <v/>
      </c>
      <c r="B49" s="43"/>
      <c r="C49" s="43"/>
      <c r="D49" s="43"/>
      <c r="E49" s="43"/>
      <c r="F49" s="43"/>
      <c r="G49" s="44"/>
      <c r="H49" s="59"/>
      <c r="I49" s="46"/>
      <c r="J49" s="46"/>
      <c r="K49" s="60"/>
      <c r="L49" s="60"/>
      <c r="M49" s="60"/>
      <c r="N49" s="46"/>
      <c r="O49" s="46"/>
      <c r="P49" s="46"/>
      <c r="Q49" s="46"/>
      <c r="R49" s="46"/>
      <c r="S49" s="46"/>
      <c r="T49" s="46"/>
      <c r="U49" s="46"/>
      <c r="V49" s="46"/>
      <c r="W49" s="47"/>
    </row>
    <row r="50" spans="1:23" ht="16" thickBot="1" x14ac:dyDescent="0.25">
      <c r="A50" s="42" t="str">
        <f ca="1">IFERROR(INDEX(OFFSET(dept,1,MATCH(choix,ouvrage,0),30),SMALL(ROW(INDIRECT("1:"&amp;COUNTA(OFFSET(dept,,MATCH(choix,ouvrage,0),30))-1)),ROW(A9))),"")</f>
        <v/>
      </c>
      <c r="B50" s="43"/>
      <c r="C50" s="43"/>
      <c r="D50" s="43"/>
      <c r="E50" s="43"/>
      <c r="F50" s="43"/>
      <c r="G50" s="44"/>
      <c r="H50" s="59"/>
      <c r="I50" s="46"/>
      <c r="J50" s="46"/>
      <c r="K50" s="60"/>
      <c r="L50" s="60"/>
      <c r="M50" s="60"/>
      <c r="N50" s="46"/>
      <c r="O50" s="46"/>
      <c r="P50" s="46"/>
      <c r="Q50" s="46"/>
      <c r="R50" s="46"/>
      <c r="S50" s="46"/>
      <c r="T50" s="46"/>
      <c r="U50" s="46"/>
      <c r="V50" s="46"/>
      <c r="W50" s="47"/>
    </row>
    <row r="51" spans="1:23" ht="16" thickBot="1" x14ac:dyDescent="0.25">
      <c r="A51" s="42" t="str">
        <f ca="1">IFERROR(INDEX(OFFSET(dept,1,MATCH(choix,ouvrage,0),30),SMALL(ROW(INDIRECT("1:"&amp;COUNTA(OFFSET(dept,,MATCH(choix,ouvrage,0),30))-1)),ROW(A10))),"")</f>
        <v/>
      </c>
      <c r="B51" s="43"/>
      <c r="C51" s="43"/>
      <c r="D51" s="43"/>
      <c r="E51" s="43"/>
      <c r="F51" s="43"/>
      <c r="G51" s="44"/>
      <c r="H51" s="59"/>
      <c r="I51" s="46"/>
      <c r="J51" s="46"/>
      <c r="K51" s="60"/>
      <c r="L51" s="60"/>
      <c r="M51" s="60"/>
      <c r="N51" s="46"/>
      <c r="O51" s="46"/>
      <c r="P51" s="46"/>
      <c r="Q51" s="46"/>
      <c r="R51" s="46"/>
      <c r="S51" s="46"/>
      <c r="T51" s="46"/>
      <c r="U51" s="46"/>
      <c r="V51" s="46"/>
      <c r="W51" s="47"/>
    </row>
    <row r="52" spans="1:23" ht="16" thickBot="1" x14ac:dyDescent="0.25">
      <c r="A52" s="42" t="str">
        <f ca="1">IFERROR(INDEX(OFFSET(dept,1,MATCH(choix,ouvrage,0),30),SMALL(ROW(INDIRECT("1:"&amp;COUNTA(OFFSET(dept,,MATCH(choix,ouvrage,0),30))-1)),ROW(A11))),"")</f>
        <v/>
      </c>
      <c r="B52" s="43"/>
      <c r="C52" s="43"/>
      <c r="D52" s="43"/>
      <c r="E52" s="43"/>
      <c r="F52" s="43"/>
      <c r="G52" s="44"/>
      <c r="H52" s="61"/>
      <c r="I52" s="48"/>
      <c r="J52" s="48"/>
      <c r="K52" s="62"/>
      <c r="L52" s="62"/>
      <c r="M52" s="62"/>
      <c r="N52" s="48"/>
      <c r="O52" s="48"/>
      <c r="P52" s="48"/>
      <c r="Q52" s="48"/>
      <c r="R52" s="48"/>
      <c r="S52" s="48"/>
      <c r="T52" s="48"/>
      <c r="U52" s="48"/>
      <c r="V52" s="48"/>
      <c r="W52" s="49"/>
    </row>
    <row r="53" spans="1:23" ht="16" thickBot="1" x14ac:dyDescent="0.25">
      <c r="A53" s="42" t="str">
        <f ca="1">IFERROR(INDEX(OFFSET(dept,1,MATCH(choix,ouvrage,0),30),SMALL(ROW(INDIRECT("1:"&amp;COUNTA(OFFSET(dept,,MATCH(choix,ouvrage,0),30))-1)),ROW(A12))),"")</f>
        <v/>
      </c>
      <c r="B53" s="43"/>
      <c r="C53" s="43"/>
      <c r="D53" s="43"/>
      <c r="E53" s="43"/>
      <c r="F53" s="43"/>
      <c r="G53" s="44"/>
      <c r="H53" s="61"/>
      <c r="I53" s="48"/>
      <c r="J53" s="48"/>
      <c r="K53" s="62"/>
      <c r="L53" s="62"/>
      <c r="M53" s="62"/>
      <c r="N53" s="48"/>
      <c r="O53" s="48"/>
      <c r="P53" s="48"/>
      <c r="Q53" s="48"/>
      <c r="R53" s="48"/>
      <c r="S53" s="48"/>
      <c r="T53" s="48"/>
      <c r="U53" s="48"/>
      <c r="V53" s="48"/>
      <c r="W53" s="49"/>
    </row>
    <row r="54" spans="1:23" ht="16" thickBot="1" x14ac:dyDescent="0.25">
      <c r="A54" s="42" t="str">
        <f ca="1">IFERROR(INDEX(OFFSET(dept,1,MATCH(choix,ouvrage,0),30),SMALL(ROW(INDIRECT("1:"&amp;COUNTA(OFFSET(dept,,MATCH(choix,ouvrage,0),30))-1)),ROW(A13))),"")</f>
        <v/>
      </c>
      <c r="B54" s="43"/>
      <c r="C54" s="43"/>
      <c r="D54" s="43"/>
      <c r="E54" s="43"/>
      <c r="F54" s="43"/>
      <c r="G54" s="44"/>
      <c r="H54" s="63"/>
      <c r="I54" s="50"/>
      <c r="J54" s="50"/>
      <c r="K54" s="64"/>
      <c r="L54" s="64"/>
      <c r="M54" s="64"/>
      <c r="N54" s="50"/>
      <c r="O54" s="50"/>
      <c r="P54" s="50"/>
      <c r="Q54" s="50"/>
      <c r="R54" s="50"/>
      <c r="S54" s="50"/>
      <c r="T54" s="50"/>
      <c r="U54" s="50"/>
      <c r="V54" s="50"/>
      <c r="W54" s="51"/>
    </row>
    <row r="55" spans="1:23" ht="16" thickBot="1" x14ac:dyDescent="0.25">
      <c r="A55" s="42" t="str">
        <f ca="1">IFERROR(INDEX(OFFSET(dept,1,MATCH(choix,ouvrage,0),30),SMALL(ROW(INDIRECT("1:"&amp;COUNTA(OFFSET(dept,,MATCH(choix,ouvrage,0),30))-1)),ROW(A14))),"")</f>
        <v/>
      </c>
      <c r="B55" s="43"/>
      <c r="C55" s="43"/>
      <c r="D55" s="43"/>
      <c r="E55" s="43"/>
      <c r="F55" s="43"/>
      <c r="G55" s="44"/>
      <c r="H55" s="59"/>
      <c r="I55" s="46"/>
      <c r="J55" s="46"/>
      <c r="K55" s="60"/>
      <c r="L55" s="60"/>
      <c r="M55" s="60"/>
      <c r="N55" s="46"/>
      <c r="O55" s="46"/>
      <c r="P55" s="46"/>
      <c r="Q55" s="46"/>
      <c r="R55" s="46"/>
      <c r="S55" s="46"/>
      <c r="T55" s="46"/>
      <c r="U55" s="46"/>
      <c r="V55" s="46"/>
      <c r="W55" s="47"/>
    </row>
    <row r="56" spans="1:23" ht="16" thickBot="1" x14ac:dyDescent="0.25">
      <c r="A56" s="42" t="str">
        <f ca="1">IFERROR(INDEX(OFFSET(dept,1,MATCH(choix,ouvrage,0),30),SMALL(ROW(INDIRECT("1:"&amp;COUNTA(OFFSET(dept,,MATCH(choix,ouvrage,0),30))-1)),ROW(A15))),"")</f>
        <v/>
      </c>
      <c r="B56" s="43"/>
      <c r="C56" s="43"/>
      <c r="D56" s="43"/>
      <c r="E56" s="43"/>
      <c r="F56" s="43"/>
      <c r="G56" s="44"/>
      <c r="H56" s="59"/>
      <c r="I56" s="46"/>
      <c r="J56" s="46"/>
      <c r="K56" s="60"/>
      <c r="L56" s="60"/>
      <c r="M56" s="60"/>
      <c r="N56" s="46"/>
      <c r="O56" s="46"/>
      <c r="P56" s="46"/>
      <c r="Q56" s="46"/>
      <c r="R56" s="46"/>
      <c r="S56" s="46"/>
      <c r="T56" s="46"/>
      <c r="U56" s="46"/>
      <c r="V56" s="46"/>
      <c r="W56" s="47"/>
    </row>
    <row r="57" spans="1:23" ht="16" thickBot="1" x14ac:dyDescent="0.25">
      <c r="A57" s="42" t="str">
        <f ca="1">IFERROR(INDEX(OFFSET(dept,1,MATCH(choix,ouvrage,0),30),SMALL(ROW(INDIRECT("1:"&amp;COUNTA(OFFSET(dept,,MATCH(choix,ouvrage,0),30))-1)),ROW(A16))),"")</f>
        <v/>
      </c>
      <c r="B57" s="43"/>
      <c r="C57" s="43"/>
      <c r="D57" s="43"/>
      <c r="E57" s="43"/>
      <c r="F57" s="43"/>
      <c r="G57" s="44"/>
      <c r="H57" s="59"/>
      <c r="I57" s="46"/>
      <c r="J57" s="46"/>
      <c r="K57" s="60"/>
      <c r="L57" s="60"/>
      <c r="M57" s="60"/>
      <c r="N57" s="46"/>
      <c r="O57" s="46"/>
      <c r="P57" s="46"/>
      <c r="Q57" s="46"/>
      <c r="R57" s="46"/>
      <c r="S57" s="46"/>
      <c r="T57" s="46"/>
      <c r="U57" s="46"/>
      <c r="V57" s="46"/>
      <c r="W57" s="47"/>
    </row>
    <row r="58" spans="1:23" ht="16" thickBot="1" x14ac:dyDescent="0.25">
      <c r="A58" s="42" t="str">
        <f ca="1">IFERROR(INDEX(OFFSET(dept,1,MATCH(choix,ouvrage,0),30),SMALL(ROW(INDIRECT("1:"&amp;COUNTA(OFFSET(dept,,MATCH(choix,ouvrage,0),30))-1)),ROW(A17))),"")</f>
        <v/>
      </c>
      <c r="B58" s="43"/>
      <c r="C58" s="43"/>
      <c r="D58" s="43"/>
      <c r="E58" s="43"/>
      <c r="F58" s="43"/>
      <c r="G58" s="44"/>
      <c r="H58" s="59"/>
      <c r="I58" s="46"/>
      <c r="J58" s="46"/>
      <c r="K58" s="60"/>
      <c r="L58" s="60"/>
      <c r="M58" s="60"/>
      <c r="N58" s="46"/>
      <c r="O58" s="46"/>
      <c r="P58" s="46"/>
      <c r="Q58" s="46"/>
      <c r="R58" s="46"/>
      <c r="S58" s="46"/>
      <c r="T58" s="46"/>
      <c r="U58" s="46"/>
      <c r="V58" s="46"/>
      <c r="W58" s="47"/>
    </row>
    <row r="59" spans="1:23" ht="16" thickBot="1" x14ac:dyDescent="0.25">
      <c r="A59" s="42" t="str">
        <f ca="1">IFERROR(INDEX(OFFSET(dept,1,MATCH(choix,ouvrage,0),30),SMALL(ROW(INDIRECT("1:"&amp;COUNTA(OFFSET(dept,,MATCH(choix,ouvrage,0),30))-1)),ROW(A18))),"")</f>
        <v/>
      </c>
      <c r="B59" s="43"/>
      <c r="C59" s="43"/>
      <c r="D59" s="43"/>
      <c r="E59" s="43"/>
      <c r="F59" s="43"/>
      <c r="G59" s="44"/>
      <c r="H59" s="61"/>
      <c r="I59" s="48"/>
      <c r="J59" s="48"/>
      <c r="K59" s="62"/>
      <c r="L59" s="62"/>
      <c r="M59" s="62"/>
      <c r="N59" s="48"/>
      <c r="O59" s="48"/>
      <c r="P59" s="48"/>
      <c r="Q59" s="48"/>
      <c r="R59" s="48"/>
      <c r="S59" s="48"/>
      <c r="T59" s="48"/>
      <c r="U59" s="48"/>
      <c r="V59" s="48"/>
      <c r="W59" s="49"/>
    </row>
    <row r="60" spans="1:23" ht="16" thickBot="1" x14ac:dyDescent="0.25">
      <c r="A60" s="42" t="str">
        <f ca="1">IFERROR(INDEX(OFFSET(dept,1,MATCH(choix,ouvrage,0),30),SMALL(ROW(INDIRECT("1:"&amp;COUNTA(OFFSET(dept,,MATCH(choix,ouvrage,0),30))-1)),ROW(A19))),"")</f>
        <v/>
      </c>
      <c r="B60" s="43"/>
      <c r="C60" s="43"/>
      <c r="D60" s="43"/>
      <c r="E60" s="43"/>
      <c r="F60" s="43"/>
      <c r="G60" s="44"/>
      <c r="H60" s="61"/>
      <c r="I60" s="48"/>
      <c r="J60" s="48"/>
      <c r="K60" s="62"/>
      <c r="L60" s="62"/>
      <c r="M60" s="62"/>
      <c r="N60" s="48"/>
      <c r="O60" s="48"/>
      <c r="P60" s="48"/>
      <c r="Q60" s="48"/>
      <c r="R60" s="48"/>
      <c r="S60" s="48"/>
      <c r="T60" s="48"/>
      <c r="U60" s="48"/>
      <c r="V60" s="48"/>
      <c r="W60" s="49"/>
    </row>
    <row r="61" spans="1:23" ht="16" thickBot="1" x14ac:dyDescent="0.25">
      <c r="A61" s="42" t="str">
        <f ca="1">IFERROR(INDEX(OFFSET(dept,1,MATCH(choix,ouvrage,0),30),SMALL(ROW(INDIRECT("1:"&amp;COUNTA(OFFSET(dept,,MATCH(choix,ouvrage,0),30))-1)),ROW(A20))),"")</f>
        <v/>
      </c>
      <c r="B61" s="43"/>
      <c r="C61" s="43"/>
      <c r="D61" s="43"/>
      <c r="E61" s="43"/>
      <c r="F61" s="43"/>
      <c r="G61" s="44"/>
      <c r="H61" s="63"/>
      <c r="I61" s="50"/>
      <c r="J61" s="50"/>
      <c r="K61" s="64"/>
      <c r="L61" s="64"/>
      <c r="M61" s="64"/>
      <c r="N61" s="50"/>
      <c r="O61" s="50"/>
      <c r="P61" s="50"/>
      <c r="Q61" s="50"/>
      <c r="R61" s="50"/>
      <c r="S61" s="50"/>
      <c r="T61" s="50"/>
      <c r="U61" s="50"/>
      <c r="V61" s="50"/>
      <c r="W61" s="51"/>
    </row>
    <row r="62" spans="1:23" ht="16" thickBot="1" x14ac:dyDescent="0.25">
      <c r="A62" s="42" t="str">
        <f ca="1">IFERROR(INDEX(OFFSET(dept,1,MATCH(choix,ouvrage,0),30),SMALL(ROW(INDIRECT("1:"&amp;COUNTA(OFFSET(dept,,MATCH(choix,ouvrage,0),30))-1)),ROW(A21))),"")</f>
        <v/>
      </c>
      <c r="B62" s="43"/>
      <c r="C62" s="43"/>
      <c r="D62" s="43"/>
      <c r="E62" s="43"/>
      <c r="F62" s="43"/>
      <c r="G62" s="44"/>
      <c r="H62" s="59"/>
      <c r="I62" s="46"/>
      <c r="J62" s="46"/>
      <c r="K62" s="60"/>
      <c r="L62" s="60"/>
      <c r="M62" s="60"/>
      <c r="N62" s="46"/>
      <c r="O62" s="46"/>
      <c r="P62" s="46"/>
      <c r="Q62" s="46"/>
      <c r="R62" s="46"/>
      <c r="S62" s="46"/>
      <c r="T62" s="46"/>
      <c r="U62" s="46"/>
      <c r="V62" s="46"/>
      <c r="W62" s="47"/>
    </row>
    <row r="63" spans="1:23" ht="16" thickBot="1" x14ac:dyDescent="0.25">
      <c r="A63" s="42" t="str">
        <f ca="1">IFERROR(INDEX(OFFSET(dept,1,MATCH(choix,ouvrage,0),30),SMALL(ROW(INDIRECT("1:"&amp;COUNTA(OFFSET(dept,,MATCH(choix,ouvrage,0),30))-1)),ROW(A22))),"")</f>
        <v/>
      </c>
      <c r="B63" s="43"/>
      <c r="C63" s="43"/>
      <c r="D63" s="43"/>
      <c r="E63" s="43"/>
      <c r="F63" s="43"/>
      <c r="G63" s="44"/>
      <c r="H63" s="59"/>
      <c r="I63" s="46"/>
      <c r="J63" s="46"/>
      <c r="K63" s="60"/>
      <c r="L63" s="60"/>
      <c r="M63" s="60"/>
      <c r="N63" s="46"/>
      <c r="O63" s="46"/>
      <c r="P63" s="46"/>
      <c r="Q63" s="46"/>
      <c r="R63" s="46"/>
      <c r="S63" s="46"/>
      <c r="T63" s="46"/>
      <c r="U63" s="46"/>
      <c r="V63" s="46"/>
      <c r="W63" s="47"/>
    </row>
    <row r="64" spans="1:23" ht="16" thickBot="1" x14ac:dyDescent="0.25">
      <c r="A64" s="42" t="str">
        <f ca="1">IFERROR(INDEX(OFFSET(dept,1,MATCH(choix,ouvrage,0),30),SMALL(ROW(INDIRECT("1:"&amp;COUNTA(OFFSET(dept,,MATCH(choix,ouvrage,0),30))-1)),ROW(A23))),"")</f>
        <v/>
      </c>
      <c r="B64" s="43"/>
      <c r="C64" s="43"/>
      <c r="D64" s="43"/>
      <c r="E64" s="43"/>
      <c r="F64" s="43"/>
      <c r="G64" s="44"/>
      <c r="H64" s="61"/>
      <c r="I64" s="48"/>
      <c r="J64" s="48"/>
      <c r="K64" s="62"/>
      <c r="L64" s="62"/>
      <c r="M64" s="62"/>
      <c r="N64" s="48"/>
      <c r="O64" s="48"/>
      <c r="P64" s="48"/>
      <c r="Q64" s="48"/>
      <c r="R64" s="48"/>
      <c r="S64" s="48"/>
      <c r="T64" s="48"/>
      <c r="U64" s="48"/>
      <c r="V64" s="65"/>
      <c r="W64" s="66"/>
    </row>
    <row r="65" spans="1:32" s="15" customFormat="1" x14ac:dyDescent="0.2">
      <c r="A65" s="15" t="str">
        <f t="array" aca="1" ref="A65" ca="1">IFERROR(INDEX(OFFSET(dept,1,MATCH(D$1,ouvrage,0),30),SMALL(ROW(INDIRECT("1:"&amp;COUNTA(OFFSET(dept,,MATCH(D$1,ouvrage,0),30))-1)),ROW(A62))),"")</f>
        <v/>
      </c>
      <c r="B65" s="15" t="str">
        <f t="array" aca="1" ref="B65" ca="1">IFERROR(INDEX(OFFSET(dept,1,MATCH(E$1,ouvrage,0),30),SMALL(ROW(INDIRECT("1:"&amp;COUNTA(OFFSET(dept,,MATCH(E$1,ouvrage,0),30))-1)),ROW(B62))),"")</f>
        <v/>
      </c>
      <c r="C65" s="15" t="str">
        <f t="array" aca="1" ref="C65" ca="1">IFERROR(INDEX(OFFSET(dept,1,MATCH(F$1,ouvrage,0),30),SMALL(ROW(INDIRECT("1:"&amp;COUNTA(OFFSET(dept,,MATCH(F$1,ouvrage,0),30))-1)),ROW(C62))),"")</f>
        <v/>
      </c>
      <c r="D65" s="15" t="str">
        <f t="array" aca="1" ref="D65" ca="1">IFERROR(INDEX(OFFSET(dept,1,MATCH(G$1,ouvrage,0),30),SMALL(ROW(INDIRECT("1:"&amp;COUNTA(OFFSET(dept,,MATCH(G$1,ouvrage,0),30))-1)),ROW(D62))),"")</f>
        <v/>
      </c>
      <c r="E65" s="15" t="str">
        <f t="array" aca="1" ref="E65" ca="1">IFERROR(INDEX(OFFSET(dept,1,MATCH(H$1,ouvrage,0),30),SMALL(ROW(INDIRECT("1:"&amp;COUNTA(OFFSET(dept,,MATCH(H$1,ouvrage,0),30))-1)),ROW(E62))),"")</f>
        <v/>
      </c>
      <c r="F65" s="15" t="str">
        <f t="array" aca="1" ref="F65" ca="1">IFERROR(INDEX(OFFSET(dept,1,MATCH(I$1,ouvrage,0),30),SMALL(ROW(INDIRECT("1:"&amp;COUNTA(OFFSET(dept,,MATCH(I$1,ouvrage,0),30))-1)),ROW(F62))),"")</f>
        <v/>
      </c>
      <c r="G65" s="15" t="str">
        <f t="array" aca="1" ref="G65" ca="1">IFERROR(INDEX(OFFSET(dept,1,MATCH(J$1,ouvrage,0),30),SMALL(ROW(INDIRECT("1:"&amp;COUNTA(OFFSET(dept,,MATCH(J$1,ouvrage,0),30))-1)),ROW(G62))),"")</f>
        <v/>
      </c>
      <c r="Y65" s="55" t="str">
        <f ca="1">IFERROR(INDEX(OFFSET(dept,1,MATCH(M$13,ouvrage,0),30),SMALL(ROW(INDIRECT("1:"&amp;COUNTA(OFFSET(dept,,MATCH(M$13,ouvrage,0),30))-1)),ROW(#REF!))),"")</f>
        <v/>
      </c>
      <c r="Z65" s="55"/>
      <c r="AA65" s="55"/>
      <c r="AB65" s="55"/>
      <c r="AC65" s="55"/>
      <c r="AD65" s="55"/>
      <c r="AE65" s="55"/>
      <c r="AF65" s="55"/>
    </row>
    <row r="66" spans="1:32" s="15" customFormat="1" x14ac:dyDescent="0.2">
      <c r="A66" s="15" t="str">
        <f t="array" aca="1" ref="A66" ca="1">IFERROR(INDEX(OFFSET(dept,1,MATCH(D$1,ouvrage,0),30),SMALL(ROW(INDIRECT("1:"&amp;COUNTA(OFFSET(dept,,MATCH(D$1,ouvrage,0),30))-1)),ROW(A63))),"")</f>
        <v/>
      </c>
      <c r="B66" s="15" t="str">
        <f t="array" aca="1" ref="B66" ca="1">IFERROR(INDEX(OFFSET(dept,1,MATCH(E$1,ouvrage,0),30),SMALL(ROW(INDIRECT("1:"&amp;COUNTA(OFFSET(dept,,MATCH(E$1,ouvrage,0),30))-1)),ROW(B63))),"")</f>
        <v/>
      </c>
      <c r="C66" s="15" t="str">
        <f t="array" aca="1" ref="C66" ca="1">IFERROR(INDEX(OFFSET(dept,1,MATCH(F$1,ouvrage,0),30),SMALL(ROW(INDIRECT("1:"&amp;COUNTA(OFFSET(dept,,MATCH(F$1,ouvrage,0),30))-1)),ROW(C63))),"")</f>
        <v/>
      </c>
      <c r="D66" s="15" t="str">
        <f t="array" aca="1" ref="D66" ca="1">IFERROR(INDEX(OFFSET(dept,1,MATCH(G$1,ouvrage,0),30),SMALL(ROW(INDIRECT("1:"&amp;COUNTA(OFFSET(dept,,MATCH(G$1,ouvrage,0),30))-1)),ROW(D63))),"")</f>
        <v/>
      </c>
      <c r="E66" s="15" t="str">
        <f t="array" aca="1" ref="E66" ca="1">IFERROR(INDEX(OFFSET(dept,1,MATCH(H$1,ouvrage,0),30),SMALL(ROW(INDIRECT("1:"&amp;COUNTA(OFFSET(dept,,MATCH(H$1,ouvrage,0),30))-1)),ROW(E63))),"")</f>
        <v/>
      </c>
      <c r="F66" s="15" t="str">
        <f t="array" aca="1" ref="F66" ca="1">IFERROR(INDEX(OFFSET(dept,1,MATCH(I$1,ouvrage,0),30),SMALL(ROW(INDIRECT("1:"&amp;COUNTA(OFFSET(dept,,MATCH(I$1,ouvrage,0),30))-1)),ROW(F63))),"")</f>
        <v/>
      </c>
      <c r="G66" s="15" t="str">
        <f t="array" aca="1" ref="G66" ca="1">IFERROR(INDEX(OFFSET(dept,1,MATCH(J$1,ouvrage,0),30),SMALL(ROW(INDIRECT("1:"&amp;COUNTA(OFFSET(dept,,MATCH(J$1,ouvrage,0),30))-1)),ROW(G63))),"")</f>
        <v/>
      </c>
    </row>
  </sheetData>
  <mergeCells count="328">
    <mergeCell ref="A19:G19"/>
    <mergeCell ref="A20:G20"/>
    <mergeCell ref="A21:G21"/>
    <mergeCell ref="A22:G22"/>
    <mergeCell ref="A23:G23"/>
    <mergeCell ref="A24:G24"/>
    <mergeCell ref="A25:G25"/>
    <mergeCell ref="H63:J63"/>
    <mergeCell ref="K63:M63"/>
    <mergeCell ref="N63:Q63"/>
    <mergeCell ref="R63:U63"/>
    <mergeCell ref="V63:W63"/>
    <mergeCell ref="H64:J64"/>
    <mergeCell ref="K64:M64"/>
    <mergeCell ref="N64:Q64"/>
    <mergeCell ref="R64:U64"/>
    <mergeCell ref="V64:W64"/>
    <mergeCell ref="A61:G61"/>
    <mergeCell ref="H61:J61"/>
    <mergeCell ref="K61:M61"/>
    <mergeCell ref="N61:Q61"/>
    <mergeCell ref="R61:U61"/>
    <mergeCell ref="V61:W61"/>
    <mergeCell ref="H62:J62"/>
    <mergeCell ref="K62:M62"/>
    <mergeCell ref="N62:Q62"/>
    <mergeCell ref="R62:U62"/>
    <mergeCell ref="V62:W62"/>
    <mergeCell ref="A59:G59"/>
    <mergeCell ref="H59:J59"/>
    <mergeCell ref="K59:M59"/>
    <mergeCell ref="N59:Q59"/>
    <mergeCell ref="R59:U59"/>
    <mergeCell ref="V59:W59"/>
    <mergeCell ref="A60:G60"/>
    <mergeCell ref="H60:J60"/>
    <mergeCell ref="K60:M60"/>
    <mergeCell ref="N60:Q60"/>
    <mergeCell ref="R60:U60"/>
    <mergeCell ref="V60:W60"/>
    <mergeCell ref="A57:G57"/>
    <mergeCell ref="H57:J57"/>
    <mergeCell ref="K57:M57"/>
    <mergeCell ref="N57:Q57"/>
    <mergeCell ref="R57:U57"/>
    <mergeCell ref="V57:W57"/>
    <mergeCell ref="A58:G58"/>
    <mergeCell ref="H58:J58"/>
    <mergeCell ref="K58:M58"/>
    <mergeCell ref="N58:Q58"/>
    <mergeCell ref="R58:U58"/>
    <mergeCell ref="V58:W58"/>
    <mergeCell ref="A55:G55"/>
    <mergeCell ref="H55:J55"/>
    <mergeCell ref="K55:M55"/>
    <mergeCell ref="N55:Q55"/>
    <mergeCell ref="R55:U55"/>
    <mergeCell ref="V55:W55"/>
    <mergeCell ref="A56:G56"/>
    <mergeCell ref="H56:J56"/>
    <mergeCell ref="K56:M56"/>
    <mergeCell ref="N56:Q56"/>
    <mergeCell ref="R56:U56"/>
    <mergeCell ref="V56:W56"/>
    <mergeCell ref="A53:G53"/>
    <mergeCell ref="H53:J53"/>
    <mergeCell ref="K53:M53"/>
    <mergeCell ref="N53:Q53"/>
    <mergeCell ref="R53:U53"/>
    <mergeCell ref="V53:W53"/>
    <mergeCell ref="A54:G54"/>
    <mergeCell ref="H54:J54"/>
    <mergeCell ref="K54:M54"/>
    <mergeCell ref="N54:Q54"/>
    <mergeCell ref="R54:U54"/>
    <mergeCell ref="V54:W54"/>
    <mergeCell ref="A51:G51"/>
    <mergeCell ref="H51:J51"/>
    <mergeCell ref="K51:M51"/>
    <mergeCell ref="N51:Q51"/>
    <mergeCell ref="R51:U51"/>
    <mergeCell ref="V51:W51"/>
    <mergeCell ref="A52:G52"/>
    <mergeCell ref="H52:J52"/>
    <mergeCell ref="K52:M52"/>
    <mergeCell ref="N52:Q52"/>
    <mergeCell ref="R52:U52"/>
    <mergeCell ref="V52:W52"/>
    <mergeCell ref="A49:G49"/>
    <mergeCell ref="H49:J49"/>
    <mergeCell ref="K49:M49"/>
    <mergeCell ref="N49:Q49"/>
    <mergeCell ref="R49:U49"/>
    <mergeCell ref="V49:W49"/>
    <mergeCell ref="A50:G50"/>
    <mergeCell ref="H50:J50"/>
    <mergeCell ref="K50:M50"/>
    <mergeCell ref="N50:Q50"/>
    <mergeCell ref="R50:U50"/>
    <mergeCell ref="V50:W50"/>
    <mergeCell ref="A47:G47"/>
    <mergeCell ref="H47:J47"/>
    <mergeCell ref="K47:M47"/>
    <mergeCell ref="N47:Q47"/>
    <mergeCell ref="R47:U47"/>
    <mergeCell ref="V47:W47"/>
    <mergeCell ref="A48:G48"/>
    <mergeCell ref="H48:J48"/>
    <mergeCell ref="K48:M48"/>
    <mergeCell ref="N48:Q48"/>
    <mergeCell ref="R48:U48"/>
    <mergeCell ref="V48:W48"/>
    <mergeCell ref="A45:G45"/>
    <mergeCell ref="H45:J45"/>
    <mergeCell ref="K45:M45"/>
    <mergeCell ref="N45:Q45"/>
    <mergeCell ref="R45:U45"/>
    <mergeCell ref="V45:W45"/>
    <mergeCell ref="A46:G46"/>
    <mergeCell ref="H46:J46"/>
    <mergeCell ref="K46:M46"/>
    <mergeCell ref="N46:Q46"/>
    <mergeCell ref="R46:U46"/>
    <mergeCell ref="V46:W46"/>
    <mergeCell ref="A43:G43"/>
    <mergeCell ref="H43:J43"/>
    <mergeCell ref="K43:M43"/>
    <mergeCell ref="N43:Q43"/>
    <mergeCell ref="R43:U43"/>
    <mergeCell ref="V43:W43"/>
    <mergeCell ref="A44:G44"/>
    <mergeCell ref="H44:J44"/>
    <mergeCell ref="K44:M44"/>
    <mergeCell ref="N44:Q44"/>
    <mergeCell ref="R44:U44"/>
    <mergeCell ref="V44:W44"/>
    <mergeCell ref="N40:U40"/>
    <mergeCell ref="V40:W40"/>
    <mergeCell ref="Y40:AF40"/>
    <mergeCell ref="A41:G41"/>
    <mergeCell ref="Y41:AF41"/>
    <mergeCell ref="A42:G42"/>
    <mergeCell ref="H42:J42"/>
    <mergeCell ref="K42:M42"/>
    <mergeCell ref="N42:Q42"/>
    <mergeCell ref="R42:U42"/>
    <mergeCell ref="V42:W42"/>
    <mergeCell ref="Y35:AF35"/>
    <mergeCell ref="Y36:AF36"/>
    <mergeCell ref="Y37:AF37"/>
    <mergeCell ref="Y38:AF38"/>
    <mergeCell ref="Y65:AF65"/>
    <mergeCell ref="Y33:AF33"/>
    <mergeCell ref="AG33:AI33"/>
    <mergeCell ref="AJ33:AL33"/>
    <mergeCell ref="AM33:AP33"/>
    <mergeCell ref="Y39:AF39"/>
    <mergeCell ref="AQ33:AT33"/>
    <mergeCell ref="AU33:AV33"/>
    <mergeCell ref="Y34:AF34"/>
    <mergeCell ref="AG34:AI34"/>
    <mergeCell ref="AJ34:AL34"/>
    <mergeCell ref="AM34:AP34"/>
    <mergeCell ref="AQ34:AT34"/>
    <mergeCell ref="AU34:AV34"/>
    <mergeCell ref="Y30:AF30"/>
    <mergeCell ref="AU30:AV30"/>
    <mergeCell ref="Y31:AF31"/>
    <mergeCell ref="AG31:AI31"/>
    <mergeCell ref="AJ31:AL31"/>
    <mergeCell ref="AM31:AP31"/>
    <mergeCell ref="AQ31:AT31"/>
    <mergeCell ref="AU31:AV31"/>
    <mergeCell ref="Y32:AF32"/>
    <mergeCell ref="AG32:AI32"/>
    <mergeCell ref="AJ32:AL32"/>
    <mergeCell ref="AM32:AP32"/>
    <mergeCell ref="AQ32:AT32"/>
    <mergeCell ref="AU32:AV32"/>
    <mergeCell ref="Y28:AF28"/>
    <mergeCell ref="AG28:AI28"/>
    <mergeCell ref="AJ28:AL28"/>
    <mergeCell ref="AM28:AP28"/>
    <mergeCell ref="AQ28:AT28"/>
    <mergeCell ref="AU28:AV28"/>
    <mergeCell ref="Y29:AF29"/>
    <mergeCell ref="AG29:AI29"/>
    <mergeCell ref="AJ29:AL29"/>
    <mergeCell ref="AM29:AP29"/>
    <mergeCell ref="AQ29:AT29"/>
    <mergeCell ref="AU29:AV29"/>
    <mergeCell ref="Y26:AF26"/>
    <mergeCell ref="AG26:AI26"/>
    <mergeCell ref="AJ26:AL26"/>
    <mergeCell ref="AM26:AP26"/>
    <mergeCell ref="AQ26:AT26"/>
    <mergeCell ref="AU26:AV26"/>
    <mergeCell ref="Y27:AF27"/>
    <mergeCell ref="AG27:AI27"/>
    <mergeCell ref="AJ27:AL27"/>
    <mergeCell ref="AM27:AP27"/>
    <mergeCell ref="AQ27:AT27"/>
    <mergeCell ref="AU27:AV27"/>
    <mergeCell ref="Y23:AF23"/>
    <mergeCell ref="AU23:AV23"/>
    <mergeCell ref="Y24:AF24"/>
    <mergeCell ref="AG24:AI24"/>
    <mergeCell ref="AJ24:AL24"/>
    <mergeCell ref="AM24:AP24"/>
    <mergeCell ref="AQ24:AT24"/>
    <mergeCell ref="AU24:AV24"/>
    <mergeCell ref="Y25:AF25"/>
    <mergeCell ref="AG25:AI25"/>
    <mergeCell ref="AJ25:AL25"/>
    <mergeCell ref="AM25:AP25"/>
    <mergeCell ref="AQ25:AT25"/>
    <mergeCell ref="AU25:AV25"/>
    <mergeCell ref="Y21:AF21"/>
    <mergeCell ref="AG21:AI21"/>
    <mergeCell ref="AJ21:AL21"/>
    <mergeCell ref="AM21:AP21"/>
    <mergeCell ref="AQ21:AT21"/>
    <mergeCell ref="AU21:AV21"/>
    <mergeCell ref="Y22:AF22"/>
    <mergeCell ref="AG22:AI22"/>
    <mergeCell ref="AJ22:AL22"/>
    <mergeCell ref="AM22:AP22"/>
    <mergeCell ref="AQ22:AT22"/>
    <mergeCell ref="AU22:AV22"/>
    <mergeCell ref="Y19:AF19"/>
    <mergeCell ref="AG19:AI19"/>
    <mergeCell ref="AJ19:AL19"/>
    <mergeCell ref="AM19:AP19"/>
    <mergeCell ref="AQ19:AT19"/>
    <mergeCell ref="AU19:AV19"/>
    <mergeCell ref="Y20:AF20"/>
    <mergeCell ref="AG20:AI20"/>
    <mergeCell ref="AJ20:AL20"/>
    <mergeCell ref="AM20:AP20"/>
    <mergeCell ref="AQ20:AT20"/>
    <mergeCell ref="AU20:AV20"/>
    <mergeCell ref="Y16:AF16"/>
    <mergeCell ref="AU16:AV16"/>
    <mergeCell ref="Y17:AF17"/>
    <mergeCell ref="AG17:AI17"/>
    <mergeCell ref="AJ17:AL17"/>
    <mergeCell ref="AM17:AP17"/>
    <mergeCell ref="AQ17:AT17"/>
    <mergeCell ref="AU17:AV17"/>
    <mergeCell ref="Y18:AF18"/>
    <mergeCell ref="AG18:AI18"/>
    <mergeCell ref="AJ18:AL18"/>
    <mergeCell ref="AM18:AP18"/>
    <mergeCell ref="AQ18:AT18"/>
    <mergeCell ref="AU18:AV18"/>
    <mergeCell ref="Y14:AF14"/>
    <mergeCell ref="AG14:AI14"/>
    <mergeCell ref="AJ14:AL14"/>
    <mergeCell ref="AM14:AP14"/>
    <mergeCell ref="AQ14:AT14"/>
    <mergeCell ref="AU14:AV14"/>
    <mergeCell ref="Y15:AF15"/>
    <mergeCell ref="AG15:AI15"/>
    <mergeCell ref="AJ15:AL15"/>
    <mergeCell ref="AM15:AP15"/>
    <mergeCell ref="AQ15:AT15"/>
    <mergeCell ref="AU15:AV15"/>
    <mergeCell ref="Y12:AF12"/>
    <mergeCell ref="AG12:AI12"/>
    <mergeCell ref="AJ12:AL12"/>
    <mergeCell ref="AM12:AP12"/>
    <mergeCell ref="AQ12:AT12"/>
    <mergeCell ref="AU12:AV12"/>
    <mergeCell ref="Y13:AF13"/>
    <mergeCell ref="AG13:AI13"/>
    <mergeCell ref="AJ13:AL13"/>
    <mergeCell ref="AM13:AP13"/>
    <mergeCell ref="AQ13:AT13"/>
    <mergeCell ref="AU13:AV13"/>
    <mergeCell ref="Y8:AB8"/>
    <mergeCell ref="AG9:AI9"/>
    <mergeCell ref="AJ9:AL9"/>
    <mergeCell ref="AM9:AT9"/>
    <mergeCell ref="AU9:AV9"/>
    <mergeCell ref="Y10:AF10"/>
    <mergeCell ref="Y11:AF11"/>
    <mergeCell ref="AG11:AI11"/>
    <mergeCell ref="AJ11:AL11"/>
    <mergeCell ref="AM11:AP11"/>
    <mergeCell ref="AQ11:AT11"/>
    <mergeCell ref="AU11:AV11"/>
    <mergeCell ref="M7:V7"/>
    <mergeCell ref="M8:V8"/>
    <mergeCell ref="M9:V9"/>
    <mergeCell ref="A32:G32"/>
    <mergeCell ref="A33:G33"/>
    <mergeCell ref="A34:G34"/>
    <mergeCell ref="A18:G18"/>
    <mergeCell ref="A16:G17"/>
    <mergeCell ref="L16:M16"/>
    <mergeCell ref="N16:O16"/>
    <mergeCell ref="V16:W16"/>
    <mergeCell ref="H15:W15"/>
    <mergeCell ref="P16:Q16"/>
    <mergeCell ref="R16:S16"/>
    <mergeCell ref="T16:U16"/>
    <mergeCell ref="I9:L9"/>
    <mergeCell ref="M13:V13"/>
    <mergeCell ref="I7:L7"/>
    <mergeCell ref="I8:L8"/>
    <mergeCell ref="I12:L12"/>
    <mergeCell ref="I11:L11"/>
    <mergeCell ref="H16:I16"/>
    <mergeCell ref="J16:K16"/>
    <mergeCell ref="A62:G62"/>
    <mergeCell ref="A63:G63"/>
    <mergeCell ref="A64:G64"/>
    <mergeCell ref="A35:G35"/>
    <mergeCell ref="A36:G36"/>
    <mergeCell ref="A27:G27"/>
    <mergeCell ref="A28:G28"/>
    <mergeCell ref="A29:G29"/>
    <mergeCell ref="A30:G30"/>
    <mergeCell ref="A31:G31"/>
    <mergeCell ref="A26:G26"/>
    <mergeCell ref="I13:L13"/>
    <mergeCell ref="H40:J40"/>
    <mergeCell ref="K40:M40"/>
  </mergeCells>
  <phoneticPr fontId="4" type="noConversion"/>
  <dataValidations count="3">
    <dataValidation type="list" allowBlank="1" showInputMessage="1" showErrorMessage="1" sqref="AQ11:AT15 AQ19:AT22 AQ26:AT29 AQ32:AT34 R62:U64 R49:U53 R56:U60 R42:U46">
      <formula1>INDIRECT(materiaux)</formula1>
    </dataValidation>
    <dataValidation type="list" allowBlank="1" showInputMessage="1" showErrorMessage="1" sqref="M13:V13">
      <formula1>ouvrage</formula1>
    </dataValidation>
    <dataValidation errorStyle="warning" allowBlank="1" showInputMessage="1" showErrorMessage="1" sqref="E39:L39"/>
  </dataValidations>
  <pageMargins left="0" right="0" top="0" bottom="0" header="0" footer="0"/>
  <pageSetup paperSize="9" scale="74" orientation="portrait" horizontalDpi="0" verticalDpi="0"/>
  <colBreaks count="1" manualBreakCount="1">
    <brk id="23" max="1048575" man="1"/>
  </colBreaks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base!$K$2:$K$63</xm:f>
          </x14:formula1>
          <xm:sqref>AQ31:AT31 AQ17:AT18 AQ24:AT25 R61:U61 R47:U48 R54:U55</xm:sqref>
        </x14:dataValidation>
        <x14:dataValidation type="list" allowBlank="1" showInputMessage="1" showErrorMessage="1">
          <x14:formula1>
            <xm:f>base!$K$1:$N$1</xm:f>
          </x14:formula1>
          <xm:sqref>AM11:AP15 AM17:AP22 AM24:AP29 AM31:AP34 N42:Q64</xm:sqref>
        </x14:dataValidation>
        <x14:dataValidation type="list" allowBlank="1" showInputMessage="1" showErrorMessage="1">
          <x14:formula1>
            <xm:f>base!$AA$2:$AA$16</xm:f>
          </x14:formula1>
          <xm:sqref>A18:G36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AA76"/>
  <sheetViews>
    <sheetView showFormulas="1" zoomScaleNormal="150" zoomScaleSheetLayoutView="100" zoomScalePageLayoutView="150" workbookViewId="0">
      <selection activeCell="AA2" sqref="AA2:AA16"/>
    </sheetView>
  </sheetViews>
  <sheetFormatPr baseColWidth="10" defaultColWidth="8.83203125" defaultRowHeight="15" x14ac:dyDescent="0.2"/>
  <cols>
    <col min="1" max="1" width="26.1640625" customWidth="1"/>
    <col min="2" max="2" width="58.6640625" customWidth="1"/>
    <col min="3" max="3" width="35.33203125" customWidth="1"/>
    <col min="4" max="4" width="44.33203125" customWidth="1"/>
    <col min="5" max="5" width="18.6640625" customWidth="1"/>
    <col min="6" max="6" width="34.33203125" customWidth="1"/>
    <col min="7" max="7" width="53.6640625" customWidth="1"/>
    <col min="8" max="8" width="24.1640625" customWidth="1"/>
    <col min="9" max="9" width="7.1640625" customWidth="1"/>
    <col min="10" max="10" width="24.1640625" customWidth="1"/>
    <col min="11" max="11" width="44.33203125" customWidth="1"/>
    <col min="12" max="12" width="18.83203125" customWidth="1"/>
    <col min="13" max="13" width="20.33203125" customWidth="1"/>
    <col min="14" max="14" width="26.33203125" customWidth="1"/>
    <col min="16" max="16" width="18.83203125" customWidth="1"/>
    <col min="17" max="17" width="45" customWidth="1"/>
    <col min="18" max="18" width="29.1640625" customWidth="1"/>
    <col min="19" max="19" width="26.33203125" customWidth="1"/>
    <col min="20" max="21" width="26.5" customWidth="1"/>
  </cols>
  <sheetData>
    <row r="1" spans="1:27" ht="16" thickBot="1" x14ac:dyDescent="0.25">
      <c r="A1" s="31" t="s">
        <v>421</v>
      </c>
      <c r="B1" s="32" t="s">
        <v>328</v>
      </c>
      <c r="C1" s="33" t="s">
        <v>405</v>
      </c>
      <c r="D1" s="34" t="s">
        <v>406</v>
      </c>
      <c r="E1" s="35" t="s">
        <v>407</v>
      </c>
      <c r="F1" s="36" t="s">
        <v>408</v>
      </c>
      <c r="G1" s="30"/>
      <c r="H1" s="30"/>
      <c r="I1" s="30"/>
      <c r="J1" s="30" t="s">
        <v>37</v>
      </c>
      <c r="K1" s="30" t="s">
        <v>22</v>
      </c>
      <c r="L1" t="s">
        <v>23</v>
      </c>
      <c r="M1" t="s">
        <v>24</v>
      </c>
      <c r="N1" t="s">
        <v>25</v>
      </c>
      <c r="P1" s="37"/>
      <c r="Q1" s="37"/>
      <c r="R1" s="37"/>
      <c r="S1" s="37"/>
      <c r="T1" s="37"/>
      <c r="U1" s="37"/>
      <c r="V1" s="37"/>
      <c r="W1" s="37"/>
      <c r="X1" s="37"/>
      <c r="Y1" s="37"/>
      <c r="AA1" s="5" t="s">
        <v>16</v>
      </c>
    </row>
    <row r="2" spans="1:27" x14ac:dyDescent="0.2">
      <c r="B2" s="32" t="s">
        <v>409</v>
      </c>
      <c r="C2" s="33" t="s">
        <v>329</v>
      </c>
      <c r="D2" s="34" t="s">
        <v>348</v>
      </c>
      <c r="E2" s="35" t="s">
        <v>367</v>
      </c>
      <c r="F2" s="36" t="s">
        <v>386</v>
      </c>
      <c r="K2" t="s">
        <v>38</v>
      </c>
      <c r="L2" t="s">
        <v>113</v>
      </c>
      <c r="M2" t="s">
        <v>30</v>
      </c>
      <c r="N2" t="s">
        <v>256</v>
      </c>
      <c r="P2" s="37"/>
      <c r="Q2" s="37"/>
      <c r="R2" s="37"/>
      <c r="S2" s="37"/>
      <c r="T2" s="37"/>
      <c r="U2" s="37"/>
      <c r="V2" s="37"/>
      <c r="W2" s="37"/>
      <c r="X2" s="37"/>
      <c r="Y2" s="37"/>
      <c r="AA2" s="13" t="s">
        <v>422</v>
      </c>
    </row>
    <row r="3" spans="1:27" x14ac:dyDescent="0.2">
      <c r="B3" s="32" t="s">
        <v>410</v>
      </c>
      <c r="C3" s="33" t="s">
        <v>330</v>
      </c>
      <c r="D3" s="34" t="s">
        <v>349</v>
      </c>
      <c r="E3" s="35" t="s">
        <v>368</v>
      </c>
      <c r="F3" s="36" t="s">
        <v>387</v>
      </c>
      <c r="K3" t="s">
        <v>39</v>
      </c>
      <c r="L3" t="s">
        <v>114</v>
      </c>
      <c r="M3" t="s">
        <v>31</v>
      </c>
      <c r="N3" t="s">
        <v>26</v>
      </c>
      <c r="P3" s="37"/>
      <c r="Q3" s="37"/>
      <c r="R3" s="37"/>
      <c r="S3" s="37"/>
      <c r="T3" s="37"/>
      <c r="U3" s="37"/>
      <c r="V3" s="37"/>
      <c r="W3" s="37"/>
      <c r="X3" s="37"/>
      <c r="Y3" s="37"/>
      <c r="AA3" s="13" t="s">
        <v>423</v>
      </c>
    </row>
    <row r="4" spans="1:27" x14ac:dyDescent="0.2">
      <c r="B4" s="32" t="s">
        <v>411</v>
      </c>
      <c r="C4" s="33" t="s">
        <v>331</v>
      </c>
      <c r="D4" s="34" t="s">
        <v>350</v>
      </c>
      <c r="E4" s="35" t="s">
        <v>369</v>
      </c>
      <c r="F4" s="36" t="s">
        <v>388</v>
      </c>
      <c r="K4" t="s">
        <v>40</v>
      </c>
      <c r="L4" t="s">
        <v>115</v>
      </c>
      <c r="M4" t="s">
        <v>32</v>
      </c>
      <c r="N4" t="s">
        <v>27</v>
      </c>
      <c r="P4" s="37"/>
      <c r="Q4" s="37"/>
      <c r="R4" s="37"/>
      <c r="S4" s="37"/>
      <c r="T4" s="37"/>
      <c r="U4" s="37"/>
      <c r="V4" s="37"/>
      <c r="W4" s="37"/>
      <c r="X4" s="37"/>
      <c r="Y4" s="37"/>
      <c r="AA4" s="13" t="s">
        <v>424</v>
      </c>
    </row>
    <row r="5" spans="1:27" x14ac:dyDescent="0.2">
      <c r="B5" s="32" t="s">
        <v>413</v>
      </c>
      <c r="C5" s="33" t="s">
        <v>332</v>
      </c>
      <c r="D5" s="34" t="s">
        <v>351</v>
      </c>
      <c r="E5" s="35" t="s">
        <v>370</v>
      </c>
      <c r="F5" s="36" t="s">
        <v>389</v>
      </c>
      <c r="K5" t="s">
        <v>41</v>
      </c>
      <c r="L5" t="s">
        <v>116</v>
      </c>
      <c r="M5" t="s">
        <v>33</v>
      </c>
      <c r="N5" t="s">
        <v>28</v>
      </c>
      <c r="P5" s="37"/>
      <c r="Q5" s="37"/>
      <c r="R5" s="37"/>
      <c r="S5" s="37"/>
      <c r="T5" s="37"/>
      <c r="U5" s="37"/>
      <c r="V5" s="37"/>
      <c r="W5" s="37"/>
      <c r="X5" s="37"/>
      <c r="Y5" s="37"/>
      <c r="AA5" s="13" t="s">
        <v>425</v>
      </c>
    </row>
    <row r="6" spans="1:27" x14ac:dyDescent="0.2">
      <c r="B6" s="32" t="s">
        <v>412</v>
      </c>
      <c r="C6" s="33" t="s">
        <v>333</v>
      </c>
      <c r="D6" s="34" t="s">
        <v>352</v>
      </c>
      <c r="E6" s="35" t="s">
        <v>371</v>
      </c>
      <c r="F6" s="36" t="s">
        <v>390</v>
      </c>
      <c r="K6" t="s">
        <v>42</v>
      </c>
      <c r="L6" t="s">
        <v>117</v>
      </c>
      <c r="M6" t="s">
        <v>34</v>
      </c>
      <c r="N6" t="s">
        <v>29</v>
      </c>
      <c r="P6" s="37"/>
      <c r="Q6" s="37"/>
      <c r="R6" s="37"/>
      <c r="S6" s="37"/>
      <c r="T6" s="37"/>
      <c r="U6" s="37"/>
      <c r="V6" s="37"/>
      <c r="W6" s="37"/>
      <c r="X6" s="37"/>
      <c r="Y6" s="37"/>
      <c r="AA6" s="13" t="s">
        <v>426</v>
      </c>
    </row>
    <row r="7" spans="1:27" x14ac:dyDescent="0.2">
      <c r="B7" s="32" t="s">
        <v>417</v>
      </c>
      <c r="C7" s="33" t="s">
        <v>334</v>
      </c>
      <c r="D7" s="34" t="s">
        <v>353</v>
      </c>
      <c r="E7" s="35" t="s">
        <v>372</v>
      </c>
      <c r="F7" s="36" t="s">
        <v>391</v>
      </c>
      <c r="K7" t="s">
        <v>43</v>
      </c>
      <c r="L7" t="s">
        <v>118</v>
      </c>
      <c r="M7" t="s">
        <v>35</v>
      </c>
      <c r="N7" t="s">
        <v>257</v>
      </c>
      <c r="P7" s="37"/>
      <c r="Q7" s="37"/>
      <c r="R7" s="37"/>
      <c r="S7" s="37"/>
      <c r="T7" s="37"/>
      <c r="U7" s="37"/>
      <c r="V7" s="37"/>
      <c r="W7" s="37"/>
      <c r="X7" s="37"/>
      <c r="Y7" s="37"/>
      <c r="AA7" s="13" t="s">
        <v>427</v>
      </c>
    </row>
    <row r="8" spans="1:27" x14ac:dyDescent="0.2">
      <c r="B8" s="32" t="s">
        <v>414</v>
      </c>
      <c r="C8" s="33" t="s">
        <v>335</v>
      </c>
      <c r="D8" s="34" t="s">
        <v>354</v>
      </c>
      <c r="E8" s="35" t="s">
        <v>373</v>
      </c>
      <c r="F8" s="36" t="s">
        <v>392</v>
      </c>
      <c r="K8" t="s">
        <v>44</v>
      </c>
      <c r="L8" t="s">
        <v>119</v>
      </c>
      <c r="M8" t="s">
        <v>36</v>
      </c>
      <c r="N8" t="s">
        <v>258</v>
      </c>
      <c r="P8" s="37"/>
      <c r="Q8" s="37"/>
      <c r="R8" s="37"/>
      <c r="S8" s="37"/>
      <c r="T8" s="37"/>
      <c r="U8" s="37"/>
      <c r="V8" s="37"/>
      <c r="W8" s="37"/>
      <c r="X8" s="37"/>
      <c r="Y8" s="37"/>
      <c r="AA8" s="13" t="s">
        <v>428</v>
      </c>
    </row>
    <row r="9" spans="1:27" x14ac:dyDescent="0.2">
      <c r="B9" s="32" t="s">
        <v>415</v>
      </c>
      <c r="C9" s="33" t="s">
        <v>336</v>
      </c>
      <c r="D9" s="34" t="s">
        <v>355</v>
      </c>
      <c r="E9" s="35" t="s">
        <v>374</v>
      </c>
      <c r="F9" s="36" t="s">
        <v>393</v>
      </c>
      <c r="K9" t="s">
        <v>45</v>
      </c>
      <c r="L9" t="s">
        <v>120</v>
      </c>
      <c r="M9" t="s">
        <v>188</v>
      </c>
      <c r="N9" t="s">
        <v>259</v>
      </c>
      <c r="P9" s="37"/>
      <c r="Q9" s="37"/>
      <c r="R9" s="37"/>
      <c r="S9" s="37"/>
      <c r="T9" s="37"/>
      <c r="U9" s="37"/>
      <c r="V9" s="37"/>
      <c r="W9" s="37"/>
      <c r="X9" s="37"/>
      <c r="Y9" s="37"/>
      <c r="AA9" s="13" t="s">
        <v>429</v>
      </c>
    </row>
    <row r="10" spans="1:27" x14ac:dyDescent="0.2">
      <c r="B10" s="32" t="s">
        <v>416</v>
      </c>
      <c r="C10" s="33" t="s">
        <v>337</v>
      </c>
      <c r="D10" s="34" t="s">
        <v>356</v>
      </c>
      <c r="E10" s="35" t="s">
        <v>375</v>
      </c>
      <c r="F10" s="36" t="s">
        <v>394</v>
      </c>
      <c r="K10" t="s">
        <v>46</v>
      </c>
      <c r="L10" t="s">
        <v>121</v>
      </c>
      <c r="M10" t="s">
        <v>189</v>
      </c>
      <c r="N10" t="s">
        <v>260</v>
      </c>
      <c r="P10" s="37"/>
      <c r="Q10" s="37"/>
      <c r="R10" s="37"/>
      <c r="S10" s="37"/>
      <c r="T10" s="37"/>
      <c r="U10" s="37"/>
      <c r="V10" s="37"/>
      <c r="W10" s="37"/>
      <c r="X10" s="37"/>
      <c r="Y10" s="37"/>
      <c r="AA10" s="13" t="s">
        <v>430</v>
      </c>
    </row>
    <row r="11" spans="1:27" x14ac:dyDescent="0.2">
      <c r="B11" s="32" t="s">
        <v>416</v>
      </c>
      <c r="C11" s="33" t="s">
        <v>338</v>
      </c>
      <c r="D11" s="34" t="s">
        <v>357</v>
      </c>
      <c r="E11" s="35" t="s">
        <v>376</v>
      </c>
      <c r="F11" s="36" t="s">
        <v>395</v>
      </c>
      <c r="K11" t="s">
        <v>47</v>
      </c>
      <c r="L11" t="s">
        <v>122</v>
      </c>
      <c r="M11" t="s">
        <v>190</v>
      </c>
      <c r="N11" t="s">
        <v>261</v>
      </c>
      <c r="P11" s="37"/>
      <c r="Q11" s="37"/>
      <c r="R11" s="37"/>
      <c r="S11" s="37"/>
      <c r="T11" s="37"/>
      <c r="U11" s="37"/>
      <c r="V11" s="37"/>
      <c r="W11" s="37"/>
      <c r="X11" s="37"/>
      <c r="Y11" s="37"/>
      <c r="AA11" s="13" t="s">
        <v>431</v>
      </c>
    </row>
    <row r="12" spans="1:27" x14ac:dyDescent="0.2">
      <c r="B12" s="32" t="s">
        <v>418</v>
      </c>
      <c r="C12" s="33" t="s">
        <v>339</v>
      </c>
      <c r="D12" s="34" t="s">
        <v>358</v>
      </c>
      <c r="E12" s="35" t="s">
        <v>377</v>
      </c>
      <c r="F12" s="36" t="s">
        <v>396</v>
      </c>
      <c r="K12" t="s">
        <v>48</v>
      </c>
      <c r="L12" t="s">
        <v>123</v>
      </c>
      <c r="M12" t="s">
        <v>191</v>
      </c>
      <c r="N12" t="s">
        <v>262</v>
      </c>
      <c r="P12" s="37"/>
      <c r="Q12" s="37"/>
      <c r="R12" s="37"/>
      <c r="S12" s="37"/>
      <c r="T12" s="37"/>
      <c r="U12" s="37"/>
      <c r="V12" s="37"/>
      <c r="W12" s="37"/>
      <c r="X12" s="37"/>
      <c r="Y12" s="37"/>
      <c r="AA12" s="13" t="s">
        <v>432</v>
      </c>
    </row>
    <row r="13" spans="1:27" x14ac:dyDescent="0.2">
      <c r="B13" s="32" t="s">
        <v>419</v>
      </c>
      <c r="C13" s="33" t="s">
        <v>340</v>
      </c>
      <c r="D13" s="34" t="s">
        <v>359</v>
      </c>
      <c r="E13" s="35" t="s">
        <v>378</v>
      </c>
      <c r="F13" s="36" t="s">
        <v>397</v>
      </c>
      <c r="K13" t="s">
        <v>49</v>
      </c>
      <c r="L13" t="s">
        <v>124</v>
      </c>
      <c r="M13" t="s">
        <v>192</v>
      </c>
      <c r="N13" t="s">
        <v>263</v>
      </c>
      <c r="P13" s="37"/>
      <c r="Q13" s="37"/>
      <c r="R13" s="37"/>
      <c r="S13" s="37"/>
      <c r="T13" s="37"/>
      <c r="U13" s="37"/>
      <c r="V13" s="37"/>
      <c r="W13" s="37"/>
      <c r="X13" s="37"/>
      <c r="Y13" s="37"/>
      <c r="AA13" s="13" t="s">
        <v>433</v>
      </c>
    </row>
    <row r="14" spans="1:27" x14ac:dyDescent="0.2">
      <c r="B14" s="32" t="s">
        <v>420</v>
      </c>
      <c r="C14" s="33" t="s">
        <v>341</v>
      </c>
      <c r="D14" s="34" t="s">
        <v>360</v>
      </c>
      <c r="E14" s="35" t="s">
        <v>379</v>
      </c>
      <c r="F14" s="36" t="s">
        <v>398</v>
      </c>
      <c r="K14" t="s">
        <v>50</v>
      </c>
      <c r="L14" t="s">
        <v>125</v>
      </c>
      <c r="M14" t="s">
        <v>193</v>
      </c>
      <c r="N14" t="s">
        <v>264</v>
      </c>
      <c r="P14" s="37"/>
      <c r="Q14" s="37"/>
      <c r="R14" s="37"/>
      <c r="S14" s="37"/>
      <c r="T14" s="37"/>
      <c r="U14" s="37"/>
      <c r="V14" s="37"/>
      <c r="W14" s="37"/>
      <c r="X14" s="37"/>
      <c r="Y14" s="37"/>
      <c r="AA14" s="13" t="s">
        <v>434</v>
      </c>
    </row>
    <row r="15" spans="1:27" x14ac:dyDescent="0.2">
      <c r="B15" s="32"/>
      <c r="C15" s="33" t="s">
        <v>342</v>
      </c>
      <c r="D15" s="34" t="s">
        <v>361</v>
      </c>
      <c r="E15" s="35" t="s">
        <v>380</v>
      </c>
      <c r="F15" s="36" t="s">
        <v>399</v>
      </c>
      <c r="K15" t="s">
        <v>51</v>
      </c>
      <c r="L15" t="s">
        <v>126</v>
      </c>
      <c r="M15" t="s">
        <v>194</v>
      </c>
      <c r="N15" t="s">
        <v>265</v>
      </c>
      <c r="P15" s="37"/>
      <c r="Q15" s="37"/>
      <c r="R15" s="37"/>
      <c r="S15" s="37"/>
      <c r="T15" s="37"/>
      <c r="U15" s="37"/>
      <c r="V15" s="37"/>
      <c r="W15" s="37"/>
      <c r="X15" s="37"/>
      <c r="Y15" s="37"/>
      <c r="AA15" s="13" t="s">
        <v>435</v>
      </c>
    </row>
    <row r="16" spans="1:27" x14ac:dyDescent="0.2">
      <c r="B16" s="32"/>
      <c r="C16" s="33" t="s">
        <v>343</v>
      </c>
      <c r="D16" s="34" t="s">
        <v>362</v>
      </c>
      <c r="E16" s="35" t="s">
        <v>381</v>
      </c>
      <c r="F16" s="36" t="s">
        <v>400</v>
      </c>
      <c r="K16" t="s">
        <v>52</v>
      </c>
      <c r="L16" t="s">
        <v>127</v>
      </c>
      <c r="M16" t="s">
        <v>195</v>
      </c>
      <c r="N16" t="s">
        <v>266</v>
      </c>
      <c r="P16" s="37"/>
      <c r="Q16" s="37"/>
      <c r="R16" s="37"/>
      <c r="S16" s="37"/>
      <c r="T16" s="37"/>
      <c r="U16" s="37"/>
      <c r="V16" s="37"/>
      <c r="W16" s="37"/>
      <c r="X16" s="37"/>
      <c r="Y16" s="37"/>
      <c r="AA16" s="13" t="s">
        <v>436</v>
      </c>
    </row>
    <row r="17" spans="2:25" x14ac:dyDescent="0.2">
      <c r="B17" s="32"/>
      <c r="C17" s="33" t="s">
        <v>344</v>
      </c>
      <c r="D17" s="34" t="s">
        <v>363</v>
      </c>
      <c r="E17" s="35" t="s">
        <v>382</v>
      </c>
      <c r="F17" s="36" t="s">
        <v>401</v>
      </c>
      <c r="K17" t="s">
        <v>53</v>
      </c>
      <c r="L17" t="s">
        <v>128</v>
      </c>
      <c r="M17" t="s">
        <v>196</v>
      </c>
      <c r="N17" t="s">
        <v>267</v>
      </c>
      <c r="P17" s="37"/>
      <c r="Q17" s="37"/>
      <c r="R17" s="37"/>
      <c r="S17" s="37"/>
      <c r="T17" s="37"/>
      <c r="U17" s="37"/>
      <c r="V17" s="37"/>
      <c r="W17" s="37"/>
      <c r="X17" s="37"/>
      <c r="Y17" s="37"/>
    </row>
    <row r="18" spans="2:25" x14ac:dyDescent="0.2">
      <c r="B18" s="32"/>
      <c r="C18" s="33" t="s">
        <v>345</v>
      </c>
      <c r="D18" s="34" t="s">
        <v>364</v>
      </c>
      <c r="E18" s="35" t="s">
        <v>383</v>
      </c>
      <c r="F18" s="36" t="s">
        <v>402</v>
      </c>
      <c r="K18" t="s">
        <v>54</v>
      </c>
      <c r="L18" t="s">
        <v>129</v>
      </c>
      <c r="M18" t="s">
        <v>197</v>
      </c>
      <c r="N18" t="s">
        <v>268</v>
      </c>
      <c r="P18" s="37"/>
      <c r="Q18" s="37"/>
      <c r="R18" s="37"/>
      <c r="S18" s="37"/>
      <c r="T18" s="37"/>
      <c r="U18" s="37"/>
      <c r="V18" s="37"/>
      <c r="W18" s="37"/>
      <c r="X18" s="37"/>
      <c r="Y18" s="37"/>
    </row>
    <row r="19" spans="2:25" x14ac:dyDescent="0.2">
      <c r="B19" s="32"/>
      <c r="C19" s="33" t="s">
        <v>346</v>
      </c>
      <c r="D19" s="34" t="s">
        <v>365</v>
      </c>
      <c r="E19" s="35" t="s">
        <v>384</v>
      </c>
      <c r="F19" s="36" t="s">
        <v>403</v>
      </c>
      <c r="K19" t="s">
        <v>55</v>
      </c>
      <c r="L19" t="s">
        <v>130</v>
      </c>
      <c r="M19" t="s">
        <v>198</v>
      </c>
      <c r="N19" t="s">
        <v>269</v>
      </c>
      <c r="P19" s="37"/>
      <c r="Q19" s="37"/>
      <c r="R19" s="37"/>
      <c r="S19" s="37"/>
      <c r="T19" s="37"/>
      <c r="U19" s="37"/>
      <c r="V19" s="37"/>
      <c r="W19" s="37"/>
      <c r="X19" s="37"/>
      <c r="Y19" s="37"/>
    </row>
    <row r="20" spans="2:25" x14ac:dyDescent="0.2">
      <c r="B20" s="32"/>
      <c r="C20" s="33" t="s">
        <v>347</v>
      </c>
      <c r="D20" s="34" t="s">
        <v>366</v>
      </c>
      <c r="E20" s="35" t="s">
        <v>385</v>
      </c>
      <c r="F20" s="36" t="s">
        <v>404</v>
      </c>
      <c r="K20" t="s">
        <v>56</v>
      </c>
      <c r="L20" t="s">
        <v>131</v>
      </c>
      <c r="M20" t="s">
        <v>199</v>
      </c>
      <c r="N20" t="s">
        <v>270</v>
      </c>
      <c r="P20" s="37"/>
      <c r="Q20" s="37"/>
      <c r="R20" s="37"/>
      <c r="S20" s="37"/>
      <c r="T20" s="37"/>
      <c r="U20" s="37"/>
      <c r="V20" s="37"/>
      <c r="W20" s="37"/>
      <c r="X20" s="37"/>
      <c r="Y20" s="37"/>
    </row>
    <row r="21" spans="2:25" x14ac:dyDescent="0.2">
      <c r="K21" t="s">
        <v>57</v>
      </c>
      <c r="L21" t="s">
        <v>132</v>
      </c>
      <c r="M21" t="s">
        <v>200</v>
      </c>
      <c r="N21" t="s">
        <v>271</v>
      </c>
      <c r="P21" s="37"/>
      <c r="Q21" s="37"/>
      <c r="R21" s="37"/>
      <c r="S21" s="37"/>
      <c r="T21" s="37"/>
      <c r="U21" s="37"/>
      <c r="V21" s="37"/>
      <c r="W21" s="37"/>
      <c r="X21" s="37"/>
      <c r="Y21" s="37"/>
    </row>
    <row r="22" spans="2:25" x14ac:dyDescent="0.2">
      <c r="K22" t="s">
        <v>58</v>
      </c>
      <c r="L22" t="s">
        <v>133</v>
      </c>
      <c r="M22" t="s">
        <v>201</v>
      </c>
      <c r="N22" t="s">
        <v>272</v>
      </c>
      <c r="P22" s="37"/>
      <c r="Q22" s="37"/>
      <c r="R22" s="37"/>
      <c r="S22" s="37"/>
      <c r="T22" s="37"/>
      <c r="U22" s="37"/>
      <c r="V22" s="37"/>
      <c r="W22" s="37"/>
      <c r="X22" s="37"/>
      <c r="Y22" s="37"/>
    </row>
    <row r="23" spans="2:25" x14ac:dyDescent="0.2">
      <c r="K23" t="s">
        <v>59</v>
      </c>
      <c r="L23" t="s">
        <v>134</v>
      </c>
      <c r="M23" t="s">
        <v>202</v>
      </c>
      <c r="N23" t="s">
        <v>273</v>
      </c>
      <c r="P23" s="37"/>
      <c r="Q23" s="37"/>
      <c r="R23" s="37"/>
      <c r="S23" s="37"/>
      <c r="T23" s="37"/>
      <c r="U23" s="37"/>
      <c r="V23" s="37"/>
      <c r="W23" s="37"/>
      <c r="X23" s="37"/>
      <c r="Y23" s="37"/>
    </row>
    <row r="24" spans="2:25" x14ac:dyDescent="0.2">
      <c r="K24" t="s">
        <v>60</v>
      </c>
      <c r="L24" t="s">
        <v>135</v>
      </c>
      <c r="M24" t="s">
        <v>203</v>
      </c>
      <c r="N24" t="s">
        <v>274</v>
      </c>
      <c r="P24" s="37"/>
      <c r="Q24" s="37"/>
      <c r="R24" s="37"/>
      <c r="S24" s="37"/>
      <c r="T24" s="37"/>
      <c r="U24" s="37"/>
      <c r="V24" s="37"/>
      <c r="W24" s="37"/>
      <c r="X24" s="37"/>
      <c r="Y24" s="37"/>
    </row>
    <row r="25" spans="2:25" x14ac:dyDescent="0.2">
      <c r="K25" t="s">
        <v>61</v>
      </c>
      <c r="L25" t="s">
        <v>136</v>
      </c>
      <c r="M25" t="s">
        <v>204</v>
      </c>
      <c r="N25" t="s">
        <v>275</v>
      </c>
      <c r="P25" s="37"/>
      <c r="Q25" s="37"/>
      <c r="R25" s="37"/>
      <c r="S25" s="37"/>
      <c r="T25" s="37"/>
      <c r="U25" s="37"/>
      <c r="V25" s="37"/>
      <c r="W25" s="37"/>
      <c r="X25" s="37"/>
      <c r="Y25" s="37"/>
    </row>
    <row r="26" spans="2:25" x14ac:dyDescent="0.2">
      <c r="K26" t="s">
        <v>62</v>
      </c>
      <c r="L26" t="s">
        <v>137</v>
      </c>
      <c r="M26" t="s">
        <v>205</v>
      </c>
      <c r="N26" t="s">
        <v>276</v>
      </c>
      <c r="P26" s="37"/>
      <c r="Q26" s="37"/>
      <c r="R26" s="37"/>
      <c r="S26" s="37"/>
      <c r="T26" s="37"/>
      <c r="U26" s="37"/>
      <c r="V26" s="37"/>
      <c r="W26" s="37"/>
      <c r="X26" s="37"/>
      <c r="Y26" s="37"/>
    </row>
    <row r="27" spans="2:25" x14ac:dyDescent="0.2">
      <c r="K27" t="s">
        <v>63</v>
      </c>
      <c r="L27" t="s">
        <v>138</v>
      </c>
      <c r="M27" t="s">
        <v>206</v>
      </c>
      <c r="N27" t="s">
        <v>277</v>
      </c>
      <c r="P27" s="37"/>
      <c r="Q27" s="37"/>
      <c r="R27" s="37"/>
      <c r="S27" s="37"/>
      <c r="T27" s="37"/>
      <c r="U27" s="37"/>
      <c r="V27" s="37"/>
      <c r="W27" s="37"/>
      <c r="X27" s="37"/>
      <c r="Y27" s="37"/>
    </row>
    <row r="28" spans="2:25" x14ac:dyDescent="0.2">
      <c r="K28" t="s">
        <v>64</v>
      </c>
      <c r="L28" t="s">
        <v>139</v>
      </c>
      <c r="M28" t="s">
        <v>207</v>
      </c>
      <c r="N28" t="s">
        <v>278</v>
      </c>
      <c r="P28" s="37"/>
      <c r="Q28" s="37"/>
      <c r="R28" s="37"/>
      <c r="S28" s="37"/>
      <c r="T28" s="37"/>
      <c r="U28" s="37"/>
      <c r="V28" s="37"/>
      <c r="W28" s="37"/>
      <c r="X28" s="37"/>
      <c r="Y28" s="37"/>
    </row>
    <row r="29" spans="2:25" x14ac:dyDescent="0.2">
      <c r="K29" t="s">
        <v>65</v>
      </c>
      <c r="L29" t="s">
        <v>140</v>
      </c>
      <c r="M29" t="s">
        <v>208</v>
      </c>
      <c r="N29" t="s">
        <v>279</v>
      </c>
    </row>
    <row r="30" spans="2:25" x14ac:dyDescent="0.2">
      <c r="K30" t="s">
        <v>66</v>
      </c>
      <c r="L30" t="s">
        <v>141</v>
      </c>
      <c r="M30" t="s">
        <v>209</v>
      </c>
      <c r="N30" t="s">
        <v>280</v>
      </c>
    </row>
    <row r="31" spans="2:25" x14ac:dyDescent="0.2">
      <c r="K31" t="s">
        <v>67</v>
      </c>
      <c r="L31" t="s">
        <v>142</v>
      </c>
      <c r="M31" t="s">
        <v>210</v>
      </c>
      <c r="N31" t="s">
        <v>281</v>
      </c>
    </row>
    <row r="32" spans="2:25" x14ac:dyDescent="0.2">
      <c r="K32" t="s">
        <v>68</v>
      </c>
      <c r="L32" t="s">
        <v>143</v>
      </c>
      <c r="M32" t="s">
        <v>211</v>
      </c>
      <c r="N32" t="s">
        <v>282</v>
      </c>
    </row>
    <row r="33" spans="11:21" x14ac:dyDescent="0.2">
      <c r="K33" t="s">
        <v>69</v>
      </c>
      <c r="L33" t="s">
        <v>144</v>
      </c>
      <c r="M33" t="s">
        <v>212</v>
      </c>
      <c r="N33" t="s">
        <v>283</v>
      </c>
    </row>
    <row r="34" spans="11:21" x14ac:dyDescent="0.2">
      <c r="K34" t="s">
        <v>70</v>
      </c>
      <c r="L34" t="s">
        <v>145</v>
      </c>
      <c r="M34" t="s">
        <v>213</v>
      </c>
      <c r="N34" t="s">
        <v>284</v>
      </c>
    </row>
    <row r="35" spans="11:21" x14ac:dyDescent="0.2">
      <c r="K35" t="s">
        <v>71</v>
      </c>
      <c r="L35" t="s">
        <v>146</v>
      </c>
      <c r="M35" t="s">
        <v>214</v>
      </c>
      <c r="N35" t="s">
        <v>285</v>
      </c>
    </row>
    <row r="36" spans="11:21" x14ac:dyDescent="0.2">
      <c r="K36" t="s">
        <v>72</v>
      </c>
      <c r="L36" t="s">
        <v>147</v>
      </c>
      <c r="M36" t="s">
        <v>215</v>
      </c>
      <c r="N36" t="s">
        <v>286</v>
      </c>
    </row>
    <row r="37" spans="11:21" x14ac:dyDescent="0.2">
      <c r="K37" t="s">
        <v>73</v>
      </c>
      <c r="L37" t="s">
        <v>148</v>
      </c>
      <c r="M37" t="s">
        <v>216</v>
      </c>
      <c r="N37" t="s">
        <v>287</v>
      </c>
    </row>
    <row r="38" spans="11:21" x14ac:dyDescent="0.2">
      <c r="K38" t="s">
        <v>74</v>
      </c>
      <c r="L38" t="s">
        <v>149</v>
      </c>
      <c r="M38" t="s">
        <v>217</v>
      </c>
      <c r="N38" t="s">
        <v>288</v>
      </c>
    </row>
    <row r="39" spans="11:21" x14ac:dyDescent="0.2">
      <c r="K39" t="s">
        <v>75</v>
      </c>
      <c r="L39" t="s">
        <v>150</v>
      </c>
      <c r="M39" t="s">
        <v>218</v>
      </c>
      <c r="N39" t="s">
        <v>289</v>
      </c>
      <c r="P39" s="31" t="s">
        <v>421</v>
      </c>
      <c r="Q39" s="32" t="s">
        <v>328</v>
      </c>
      <c r="R39" s="33" t="s">
        <v>405</v>
      </c>
      <c r="S39" s="34" t="s">
        <v>406</v>
      </c>
      <c r="T39" s="35" t="s">
        <v>407</v>
      </c>
      <c r="U39" s="36" t="s">
        <v>408</v>
      </c>
    </row>
    <row r="40" spans="11:21" x14ac:dyDescent="0.2">
      <c r="K40" t="s">
        <v>76</v>
      </c>
      <c r="L40" t="s">
        <v>151</v>
      </c>
      <c r="M40" t="s">
        <v>219</v>
      </c>
      <c r="N40" t="s">
        <v>290</v>
      </c>
      <c r="Q40" s="32" t="s">
        <v>409</v>
      </c>
      <c r="R40" s="33" t="s">
        <v>329</v>
      </c>
      <c r="S40" s="34" t="s">
        <v>348</v>
      </c>
      <c r="T40" s="35" t="s">
        <v>367</v>
      </c>
      <c r="U40" s="36" t="s">
        <v>386</v>
      </c>
    </row>
    <row r="41" spans="11:21" x14ac:dyDescent="0.2">
      <c r="K41" t="s">
        <v>77</v>
      </c>
      <c r="L41" t="s">
        <v>152</v>
      </c>
      <c r="M41" t="s">
        <v>220</v>
      </c>
      <c r="N41" t="s">
        <v>291</v>
      </c>
      <c r="Q41" s="32" t="s">
        <v>410</v>
      </c>
      <c r="R41" s="33" t="s">
        <v>330</v>
      </c>
      <c r="S41" s="34" t="s">
        <v>349</v>
      </c>
      <c r="T41" s="35" t="s">
        <v>368</v>
      </c>
      <c r="U41" s="36" t="s">
        <v>387</v>
      </c>
    </row>
    <row r="42" spans="11:21" x14ac:dyDescent="0.2">
      <c r="K42" t="s">
        <v>78</v>
      </c>
      <c r="L42" t="s">
        <v>153</v>
      </c>
      <c r="M42" t="s">
        <v>221</v>
      </c>
      <c r="N42" t="s">
        <v>292</v>
      </c>
      <c r="Q42" s="32" t="s">
        <v>411</v>
      </c>
      <c r="R42" s="33" t="s">
        <v>331</v>
      </c>
      <c r="S42" s="34" t="s">
        <v>350</v>
      </c>
      <c r="T42" s="35" t="s">
        <v>369</v>
      </c>
      <c r="U42" s="36" t="s">
        <v>388</v>
      </c>
    </row>
    <row r="43" spans="11:21" x14ac:dyDescent="0.2">
      <c r="K43" t="s">
        <v>79</v>
      </c>
      <c r="L43" t="s">
        <v>154</v>
      </c>
      <c r="M43" t="s">
        <v>222</v>
      </c>
      <c r="N43" t="s">
        <v>293</v>
      </c>
      <c r="Q43" s="32" t="s">
        <v>413</v>
      </c>
      <c r="R43" s="33" t="s">
        <v>332</v>
      </c>
      <c r="S43" s="34" t="s">
        <v>351</v>
      </c>
      <c r="T43" s="35" t="s">
        <v>370</v>
      </c>
      <c r="U43" s="36" t="s">
        <v>389</v>
      </c>
    </row>
    <row r="44" spans="11:21" x14ac:dyDescent="0.2">
      <c r="K44" t="s">
        <v>80</v>
      </c>
      <c r="L44" t="s">
        <v>155</v>
      </c>
      <c r="M44" t="s">
        <v>223</v>
      </c>
      <c r="N44" t="s">
        <v>294</v>
      </c>
      <c r="Q44" s="32" t="s">
        <v>412</v>
      </c>
      <c r="R44" s="33" t="s">
        <v>333</v>
      </c>
      <c r="S44" s="34" t="s">
        <v>352</v>
      </c>
      <c r="T44" s="35" t="s">
        <v>371</v>
      </c>
      <c r="U44" s="36" t="s">
        <v>390</v>
      </c>
    </row>
    <row r="45" spans="11:21" x14ac:dyDescent="0.2">
      <c r="K45" t="s">
        <v>81</v>
      </c>
      <c r="L45" t="s">
        <v>156</v>
      </c>
      <c r="M45" t="s">
        <v>224</v>
      </c>
      <c r="N45" t="s">
        <v>295</v>
      </c>
      <c r="Q45" s="32" t="s">
        <v>417</v>
      </c>
      <c r="R45" s="33" t="s">
        <v>334</v>
      </c>
      <c r="S45" s="34" t="s">
        <v>353</v>
      </c>
      <c r="T45" s="35" t="s">
        <v>372</v>
      </c>
      <c r="U45" s="36" t="s">
        <v>391</v>
      </c>
    </row>
    <row r="46" spans="11:21" x14ac:dyDescent="0.2">
      <c r="K46" t="s">
        <v>82</v>
      </c>
      <c r="L46" t="s">
        <v>157</v>
      </c>
      <c r="M46" t="s">
        <v>225</v>
      </c>
      <c r="N46" t="s">
        <v>296</v>
      </c>
      <c r="Q46" s="32" t="s">
        <v>414</v>
      </c>
      <c r="R46" s="33" t="s">
        <v>335</v>
      </c>
      <c r="S46" s="34" t="s">
        <v>354</v>
      </c>
      <c r="T46" s="35" t="s">
        <v>373</v>
      </c>
      <c r="U46" s="36" t="s">
        <v>392</v>
      </c>
    </row>
    <row r="47" spans="11:21" x14ac:dyDescent="0.2">
      <c r="K47" t="s">
        <v>83</v>
      </c>
      <c r="L47" t="s">
        <v>158</v>
      </c>
      <c r="M47" t="s">
        <v>226</v>
      </c>
      <c r="N47" t="s">
        <v>297</v>
      </c>
      <c r="Q47" s="32" t="s">
        <v>415</v>
      </c>
      <c r="R47" s="33" t="s">
        <v>336</v>
      </c>
      <c r="S47" s="34" t="s">
        <v>355</v>
      </c>
      <c r="T47" s="35" t="s">
        <v>374</v>
      </c>
      <c r="U47" s="36" t="s">
        <v>393</v>
      </c>
    </row>
    <row r="48" spans="11:21" x14ac:dyDescent="0.2">
      <c r="K48" t="s">
        <v>84</v>
      </c>
      <c r="L48" t="s">
        <v>159</v>
      </c>
      <c r="M48" t="s">
        <v>227</v>
      </c>
      <c r="N48" t="s">
        <v>298</v>
      </c>
      <c r="Q48" s="32" t="s">
        <v>416</v>
      </c>
      <c r="R48" s="33" t="s">
        <v>337</v>
      </c>
      <c r="S48" s="34" t="s">
        <v>356</v>
      </c>
      <c r="T48" s="35" t="s">
        <v>375</v>
      </c>
      <c r="U48" s="36" t="s">
        <v>394</v>
      </c>
    </row>
    <row r="49" spans="11:21" x14ac:dyDescent="0.2">
      <c r="K49" t="s">
        <v>85</v>
      </c>
      <c r="L49" t="s">
        <v>160</v>
      </c>
      <c r="M49" t="s">
        <v>228</v>
      </c>
      <c r="N49" t="s">
        <v>299</v>
      </c>
      <c r="Q49" s="32" t="s">
        <v>416</v>
      </c>
      <c r="R49" s="33" t="s">
        <v>338</v>
      </c>
      <c r="S49" s="34" t="s">
        <v>357</v>
      </c>
      <c r="T49" s="35" t="s">
        <v>376</v>
      </c>
      <c r="U49" s="36" t="s">
        <v>395</v>
      </c>
    </row>
    <row r="50" spans="11:21" x14ac:dyDescent="0.2">
      <c r="K50" t="s">
        <v>86</v>
      </c>
      <c r="L50" t="s">
        <v>161</v>
      </c>
      <c r="M50" t="s">
        <v>229</v>
      </c>
      <c r="N50" t="s">
        <v>300</v>
      </c>
      <c r="Q50" s="32" t="s">
        <v>418</v>
      </c>
      <c r="R50" s="33" t="s">
        <v>339</v>
      </c>
      <c r="S50" s="34" t="s">
        <v>358</v>
      </c>
      <c r="T50" s="35" t="s">
        <v>377</v>
      </c>
      <c r="U50" s="36" t="s">
        <v>396</v>
      </c>
    </row>
    <row r="51" spans="11:21" x14ac:dyDescent="0.2">
      <c r="K51" t="s">
        <v>87</v>
      </c>
      <c r="L51" t="s">
        <v>162</v>
      </c>
      <c r="M51" t="s">
        <v>230</v>
      </c>
      <c r="N51" t="s">
        <v>301</v>
      </c>
      <c r="Q51" s="32" t="s">
        <v>419</v>
      </c>
      <c r="R51" s="33" t="s">
        <v>340</v>
      </c>
      <c r="S51" s="34" t="s">
        <v>359</v>
      </c>
      <c r="T51" s="35" t="s">
        <v>378</v>
      </c>
      <c r="U51" s="36" t="s">
        <v>397</v>
      </c>
    </row>
    <row r="52" spans="11:21" x14ac:dyDescent="0.2">
      <c r="K52" t="s">
        <v>88</v>
      </c>
      <c r="L52" t="s">
        <v>163</v>
      </c>
      <c r="M52" t="s">
        <v>231</v>
      </c>
      <c r="N52" t="s">
        <v>302</v>
      </c>
      <c r="Q52" s="32" t="s">
        <v>420</v>
      </c>
      <c r="R52" s="33" t="s">
        <v>341</v>
      </c>
      <c r="S52" s="34" t="s">
        <v>360</v>
      </c>
      <c r="T52" s="35" t="s">
        <v>379</v>
      </c>
      <c r="U52" s="36" t="s">
        <v>398</v>
      </c>
    </row>
    <row r="53" spans="11:21" x14ac:dyDescent="0.2">
      <c r="K53" t="s">
        <v>89</v>
      </c>
      <c r="L53" t="s">
        <v>164</v>
      </c>
      <c r="M53" t="s">
        <v>232</v>
      </c>
      <c r="N53" t="s">
        <v>303</v>
      </c>
      <c r="Q53" s="32"/>
      <c r="R53" s="33" t="s">
        <v>342</v>
      </c>
      <c r="S53" s="34" t="s">
        <v>361</v>
      </c>
      <c r="T53" s="35" t="s">
        <v>380</v>
      </c>
      <c r="U53" s="36" t="s">
        <v>399</v>
      </c>
    </row>
    <row r="54" spans="11:21" x14ac:dyDescent="0.2">
      <c r="K54" t="s">
        <v>90</v>
      </c>
      <c r="L54" t="s">
        <v>165</v>
      </c>
      <c r="M54" t="s">
        <v>233</v>
      </c>
      <c r="N54" t="s">
        <v>304</v>
      </c>
      <c r="Q54" s="32"/>
      <c r="R54" s="33" t="s">
        <v>343</v>
      </c>
      <c r="S54" s="34" t="s">
        <v>362</v>
      </c>
      <c r="T54" s="35" t="s">
        <v>381</v>
      </c>
      <c r="U54" s="36" t="s">
        <v>400</v>
      </c>
    </row>
    <row r="55" spans="11:21" x14ac:dyDescent="0.2">
      <c r="K55" t="s">
        <v>91</v>
      </c>
      <c r="L55" t="s">
        <v>166</v>
      </c>
      <c r="M55" t="s">
        <v>234</v>
      </c>
      <c r="N55" t="s">
        <v>305</v>
      </c>
      <c r="Q55" s="32"/>
      <c r="R55" s="33" t="s">
        <v>344</v>
      </c>
      <c r="S55" s="34" t="s">
        <v>363</v>
      </c>
      <c r="T55" s="35" t="s">
        <v>382</v>
      </c>
      <c r="U55" s="36" t="s">
        <v>401</v>
      </c>
    </row>
    <row r="56" spans="11:21" x14ac:dyDescent="0.2">
      <c r="K56" t="s">
        <v>92</v>
      </c>
      <c r="L56" t="s">
        <v>167</v>
      </c>
      <c r="M56" t="s">
        <v>235</v>
      </c>
      <c r="N56" t="s">
        <v>306</v>
      </c>
      <c r="Q56" s="32"/>
      <c r="R56" s="33" t="s">
        <v>345</v>
      </c>
      <c r="S56" s="34" t="s">
        <v>364</v>
      </c>
      <c r="T56" s="35" t="s">
        <v>383</v>
      </c>
      <c r="U56" s="36" t="s">
        <v>402</v>
      </c>
    </row>
    <row r="57" spans="11:21" x14ac:dyDescent="0.2">
      <c r="K57" t="s">
        <v>93</v>
      </c>
      <c r="L57" t="s">
        <v>168</v>
      </c>
      <c r="M57" t="s">
        <v>236</v>
      </c>
      <c r="N57" t="s">
        <v>307</v>
      </c>
      <c r="Q57" s="32"/>
      <c r="R57" s="33" t="s">
        <v>346</v>
      </c>
      <c r="S57" s="34" t="s">
        <v>365</v>
      </c>
      <c r="T57" s="35" t="s">
        <v>384</v>
      </c>
      <c r="U57" s="36" t="s">
        <v>403</v>
      </c>
    </row>
    <row r="58" spans="11:21" x14ac:dyDescent="0.2">
      <c r="K58" t="s">
        <v>94</v>
      </c>
      <c r="L58" t="s">
        <v>169</v>
      </c>
      <c r="M58" t="s">
        <v>237</v>
      </c>
      <c r="N58" t="s">
        <v>308</v>
      </c>
      <c r="Q58" s="32"/>
      <c r="R58" s="33" t="s">
        <v>347</v>
      </c>
      <c r="S58" s="34" t="s">
        <v>366</v>
      </c>
      <c r="T58" s="35" t="s">
        <v>385</v>
      </c>
      <c r="U58" s="36" t="s">
        <v>404</v>
      </c>
    </row>
    <row r="59" spans="11:21" x14ac:dyDescent="0.2">
      <c r="K59" t="s">
        <v>95</v>
      </c>
      <c r="L59" t="s">
        <v>170</v>
      </c>
      <c r="M59" t="s">
        <v>238</v>
      </c>
      <c r="N59" t="s">
        <v>309</v>
      </c>
    </row>
    <row r="60" spans="11:21" x14ac:dyDescent="0.2">
      <c r="K60" t="s">
        <v>96</v>
      </c>
      <c r="L60" t="s">
        <v>171</v>
      </c>
      <c r="M60" t="s">
        <v>239</v>
      </c>
      <c r="N60" t="s">
        <v>310</v>
      </c>
    </row>
    <row r="61" spans="11:21" x14ac:dyDescent="0.2">
      <c r="K61" t="s">
        <v>97</v>
      </c>
      <c r="L61" t="s">
        <v>172</v>
      </c>
      <c r="M61" t="s">
        <v>240</v>
      </c>
      <c r="N61" t="s">
        <v>311</v>
      </c>
    </row>
    <row r="62" spans="11:21" x14ac:dyDescent="0.2">
      <c r="K62" t="s">
        <v>98</v>
      </c>
      <c r="L62" t="s">
        <v>173</v>
      </c>
      <c r="M62" t="s">
        <v>241</v>
      </c>
      <c r="N62" t="s">
        <v>312</v>
      </c>
    </row>
    <row r="63" spans="11:21" x14ac:dyDescent="0.2">
      <c r="K63" t="s">
        <v>99</v>
      </c>
      <c r="L63" t="s">
        <v>174</v>
      </c>
      <c r="M63" t="s">
        <v>242</v>
      </c>
      <c r="N63" t="s">
        <v>313</v>
      </c>
    </row>
    <row r="64" spans="11:21" x14ac:dyDescent="0.2">
      <c r="K64" t="s">
        <v>100</v>
      </c>
      <c r="L64" t="s">
        <v>175</v>
      </c>
      <c r="M64" t="s">
        <v>243</v>
      </c>
      <c r="N64" t="s">
        <v>314</v>
      </c>
    </row>
    <row r="65" spans="11:14" x14ac:dyDescent="0.2">
      <c r="K65" t="s">
        <v>101</v>
      </c>
      <c r="L65" t="s">
        <v>176</v>
      </c>
      <c r="M65" t="s">
        <v>244</v>
      </c>
      <c r="N65" t="s">
        <v>315</v>
      </c>
    </row>
    <row r="66" spans="11:14" x14ac:dyDescent="0.2">
      <c r="K66" t="s">
        <v>102</v>
      </c>
      <c r="L66" t="s">
        <v>177</v>
      </c>
      <c r="M66" t="s">
        <v>245</v>
      </c>
      <c r="N66" t="s">
        <v>316</v>
      </c>
    </row>
    <row r="67" spans="11:14" x14ac:dyDescent="0.2">
      <c r="K67" t="s">
        <v>103</v>
      </c>
      <c r="L67" t="s">
        <v>178</v>
      </c>
      <c r="M67" t="s">
        <v>246</v>
      </c>
      <c r="N67" t="s">
        <v>317</v>
      </c>
    </row>
    <row r="68" spans="11:14" x14ac:dyDescent="0.2">
      <c r="K68" t="s">
        <v>104</v>
      </c>
      <c r="L68" t="s">
        <v>179</v>
      </c>
      <c r="M68" t="s">
        <v>247</v>
      </c>
      <c r="N68" t="s">
        <v>318</v>
      </c>
    </row>
    <row r="69" spans="11:14" x14ac:dyDescent="0.2">
      <c r="K69" t="s">
        <v>105</v>
      </c>
      <c r="L69" t="s">
        <v>180</v>
      </c>
      <c r="M69" t="s">
        <v>248</v>
      </c>
      <c r="N69" t="s">
        <v>319</v>
      </c>
    </row>
    <row r="70" spans="11:14" x14ac:dyDescent="0.2">
      <c r="K70" t="s">
        <v>106</v>
      </c>
      <c r="L70" t="s">
        <v>181</v>
      </c>
      <c r="M70" t="s">
        <v>249</v>
      </c>
      <c r="N70" t="s">
        <v>320</v>
      </c>
    </row>
    <row r="71" spans="11:14" x14ac:dyDescent="0.2">
      <c r="K71" t="s">
        <v>107</v>
      </c>
      <c r="L71" t="s">
        <v>182</v>
      </c>
      <c r="M71" t="s">
        <v>250</v>
      </c>
      <c r="N71" t="s">
        <v>321</v>
      </c>
    </row>
    <row r="72" spans="11:14" x14ac:dyDescent="0.2">
      <c r="K72" t="s">
        <v>108</v>
      </c>
      <c r="L72" t="s">
        <v>183</v>
      </c>
      <c r="M72" t="s">
        <v>251</v>
      </c>
      <c r="N72" t="s">
        <v>322</v>
      </c>
    </row>
    <row r="73" spans="11:14" x14ac:dyDescent="0.2">
      <c r="K73" t="s">
        <v>109</v>
      </c>
      <c r="L73" t="s">
        <v>184</v>
      </c>
      <c r="M73" t="s">
        <v>252</v>
      </c>
      <c r="N73" t="s">
        <v>323</v>
      </c>
    </row>
    <row r="74" spans="11:14" x14ac:dyDescent="0.2">
      <c r="K74" t="s">
        <v>110</v>
      </c>
      <c r="L74" t="s">
        <v>185</v>
      </c>
      <c r="M74" t="s">
        <v>253</v>
      </c>
      <c r="N74" t="s">
        <v>324</v>
      </c>
    </row>
    <row r="75" spans="11:14" x14ac:dyDescent="0.2">
      <c r="K75" t="s">
        <v>111</v>
      </c>
      <c r="L75" t="s">
        <v>186</v>
      </c>
      <c r="M75" t="s">
        <v>254</v>
      </c>
      <c r="N75" t="s">
        <v>325</v>
      </c>
    </row>
    <row r="76" spans="11:14" x14ac:dyDescent="0.2">
      <c r="K76" t="s">
        <v>112</v>
      </c>
      <c r="L76" t="s">
        <v>187</v>
      </c>
      <c r="M76" t="s">
        <v>255</v>
      </c>
      <c r="N76" t="s">
        <v>326</v>
      </c>
    </row>
  </sheetData>
  <sortState ref="AA2:AA16">
    <sortCondition ref="AA2:AA16"/>
  </sortState>
  <pageMargins left="0" right="0" top="0" bottom="0" header="0" footer="0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base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paulo de oliveira</dc:creator>
  <cp:lastModifiedBy>Utilisateur de Microsoft Office</cp:lastModifiedBy>
  <dcterms:created xsi:type="dcterms:W3CDTF">2017-04-22T20:37:36Z</dcterms:created>
  <dcterms:modified xsi:type="dcterms:W3CDTF">2017-04-30T07:03:09Z</dcterms:modified>
</cp:coreProperties>
</file>