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O:\GUILLAUME\GESTION DES STOCKS\En cours\"/>
    </mc:Choice>
  </mc:AlternateContent>
  <bookViews>
    <workbookView xWindow="0" yWindow="0" windowWidth="28800" windowHeight="11610"/>
  </bookViews>
  <sheets>
    <sheet name="Mai" sheetId="1" r:id="rId1"/>
    <sheet name="Synthèse commandes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2" l="1"/>
  <c r="C5" i="2"/>
  <c r="D5" i="2"/>
  <c r="E5" i="2"/>
  <c r="F5" i="2"/>
  <c r="G5" i="2"/>
  <c r="H5" i="2"/>
  <c r="I5" i="2"/>
  <c r="A6" i="2"/>
  <c r="C6" i="2"/>
  <c r="D6" i="2"/>
  <c r="E6" i="2"/>
  <c r="F6" i="2"/>
  <c r="G6" i="2"/>
  <c r="H6" i="2"/>
  <c r="I6" i="2"/>
  <c r="A7" i="2"/>
  <c r="C7" i="2"/>
  <c r="D7" i="2"/>
  <c r="E7" i="2"/>
  <c r="F7" i="2"/>
  <c r="G7" i="2"/>
  <c r="H7" i="2"/>
  <c r="I7" i="2"/>
  <c r="A8" i="2"/>
  <c r="C8" i="2"/>
  <c r="D8" i="2"/>
  <c r="E8" i="2"/>
  <c r="F8" i="2"/>
  <c r="G8" i="2"/>
  <c r="H8" i="2"/>
  <c r="I8" i="2"/>
  <c r="A9" i="2"/>
  <c r="C9" i="2"/>
  <c r="D9" i="2"/>
  <c r="E9" i="2"/>
  <c r="F9" i="2"/>
  <c r="G9" i="2"/>
  <c r="H9" i="2"/>
  <c r="I9" i="2"/>
  <c r="A10" i="2"/>
  <c r="C10" i="2"/>
  <c r="D10" i="2"/>
  <c r="E10" i="2"/>
  <c r="F10" i="2"/>
  <c r="G10" i="2"/>
  <c r="H10" i="2"/>
  <c r="I10" i="2"/>
  <c r="A11" i="2"/>
  <c r="C11" i="2"/>
  <c r="D11" i="2"/>
  <c r="E11" i="2"/>
  <c r="F11" i="2"/>
  <c r="G11" i="2"/>
  <c r="H11" i="2"/>
  <c r="I11" i="2"/>
  <c r="A12" i="2"/>
  <c r="C12" i="2"/>
  <c r="D12" i="2"/>
  <c r="E12" i="2"/>
  <c r="F12" i="2"/>
  <c r="G12" i="2"/>
  <c r="H12" i="2"/>
  <c r="I12" i="2"/>
  <c r="A13" i="2"/>
  <c r="C13" i="2"/>
  <c r="D13" i="2"/>
  <c r="E13" i="2"/>
  <c r="F13" i="2"/>
  <c r="G13" i="2"/>
  <c r="H13" i="2"/>
  <c r="I13" i="2"/>
  <c r="A14" i="2"/>
  <c r="C14" i="2"/>
  <c r="D14" i="2"/>
  <c r="E14" i="2"/>
  <c r="F14" i="2"/>
  <c r="G14" i="2"/>
  <c r="H14" i="2"/>
  <c r="I14" i="2"/>
  <c r="A15" i="2"/>
  <c r="C15" i="2"/>
  <c r="D15" i="2"/>
  <c r="E15" i="2"/>
  <c r="F15" i="2"/>
  <c r="G15" i="2"/>
  <c r="H15" i="2"/>
  <c r="I15" i="2"/>
  <c r="A16" i="2"/>
  <c r="C16" i="2"/>
  <c r="D16" i="2"/>
  <c r="E16" i="2"/>
  <c r="F16" i="2"/>
  <c r="G16" i="2"/>
  <c r="H16" i="2"/>
  <c r="I16" i="2"/>
  <c r="A17" i="2"/>
  <c r="C17" i="2"/>
  <c r="D17" i="2"/>
  <c r="E17" i="2"/>
  <c r="F17" i="2"/>
  <c r="G17" i="2"/>
  <c r="H17" i="2"/>
  <c r="I17" i="2"/>
  <c r="A18" i="2"/>
  <c r="C18" i="2"/>
  <c r="D18" i="2"/>
  <c r="E18" i="2"/>
  <c r="F18" i="2"/>
  <c r="G18" i="2"/>
  <c r="H18" i="2"/>
  <c r="I18" i="2"/>
  <c r="A19" i="2"/>
  <c r="C19" i="2"/>
  <c r="D19" i="2"/>
  <c r="E19" i="2"/>
  <c r="F19" i="2"/>
  <c r="G19" i="2"/>
  <c r="H19" i="2"/>
  <c r="I19" i="2"/>
  <c r="A20" i="2"/>
  <c r="C20" i="2"/>
  <c r="D20" i="2"/>
  <c r="E20" i="2"/>
  <c r="F20" i="2"/>
  <c r="G20" i="2"/>
  <c r="H20" i="2"/>
  <c r="I20" i="2"/>
  <c r="A21" i="2"/>
  <c r="C21" i="2"/>
  <c r="D21" i="2"/>
  <c r="E21" i="2"/>
  <c r="F21" i="2"/>
  <c r="G21" i="2"/>
  <c r="H21" i="2"/>
  <c r="I21" i="2"/>
  <c r="A22" i="2"/>
  <c r="C22" i="2"/>
  <c r="D22" i="2"/>
  <c r="E22" i="2"/>
  <c r="F22" i="2"/>
  <c r="G22" i="2"/>
  <c r="H22" i="2"/>
  <c r="I22" i="2"/>
  <c r="A23" i="2"/>
  <c r="C23" i="2"/>
  <c r="D23" i="2"/>
  <c r="E23" i="2"/>
  <c r="F23" i="2"/>
  <c r="G23" i="2"/>
  <c r="H23" i="2"/>
  <c r="I23" i="2"/>
  <c r="A24" i="2"/>
  <c r="C24" i="2"/>
  <c r="D24" i="2"/>
  <c r="E24" i="2"/>
  <c r="F24" i="2"/>
  <c r="G24" i="2"/>
  <c r="H24" i="2"/>
  <c r="I24" i="2"/>
  <c r="A25" i="2"/>
  <c r="C25" i="2"/>
  <c r="D25" i="2"/>
  <c r="E25" i="2"/>
  <c r="F25" i="2"/>
  <c r="G25" i="2"/>
  <c r="H25" i="2"/>
  <c r="I25" i="2"/>
  <c r="A26" i="2"/>
  <c r="C26" i="2"/>
  <c r="D26" i="2"/>
  <c r="E26" i="2"/>
  <c r="F26" i="2"/>
  <c r="G26" i="2"/>
  <c r="H26" i="2"/>
  <c r="I26" i="2"/>
  <c r="A27" i="2"/>
  <c r="C27" i="2"/>
  <c r="D27" i="2"/>
  <c r="E27" i="2"/>
  <c r="F27" i="2"/>
  <c r="G27" i="2"/>
  <c r="H27" i="2"/>
  <c r="I27" i="2"/>
  <c r="A28" i="2"/>
  <c r="C28" i="2"/>
  <c r="D28" i="2"/>
  <c r="E28" i="2"/>
  <c r="F28" i="2"/>
  <c r="G28" i="2"/>
  <c r="H28" i="2"/>
  <c r="I28" i="2"/>
  <c r="A29" i="2"/>
  <c r="C29" i="2"/>
  <c r="D29" i="2"/>
  <c r="E29" i="2"/>
  <c r="F29" i="2"/>
  <c r="G29" i="2"/>
  <c r="H29" i="2"/>
  <c r="I29" i="2"/>
  <c r="A30" i="2"/>
  <c r="C30" i="2"/>
  <c r="D30" i="2"/>
  <c r="E30" i="2"/>
  <c r="F30" i="2"/>
  <c r="G30" i="2"/>
  <c r="H30" i="2"/>
  <c r="I30" i="2"/>
  <c r="A31" i="2"/>
  <c r="C31" i="2"/>
  <c r="D31" i="2"/>
  <c r="E31" i="2"/>
  <c r="F31" i="2"/>
  <c r="G31" i="2"/>
  <c r="H31" i="2"/>
  <c r="I31" i="2"/>
  <c r="A32" i="2"/>
  <c r="C32" i="2"/>
  <c r="D32" i="2"/>
  <c r="E32" i="2"/>
  <c r="F32" i="2"/>
  <c r="G32" i="2"/>
  <c r="H32" i="2"/>
  <c r="I32" i="2"/>
  <c r="A33" i="2"/>
  <c r="C33" i="2"/>
  <c r="D33" i="2"/>
  <c r="E33" i="2"/>
  <c r="F33" i="2"/>
  <c r="G33" i="2"/>
  <c r="H33" i="2"/>
  <c r="I33" i="2"/>
  <c r="A34" i="2"/>
  <c r="C34" i="2"/>
  <c r="D34" i="2"/>
  <c r="E34" i="2"/>
  <c r="F34" i="2"/>
  <c r="G34" i="2"/>
  <c r="H34" i="2"/>
  <c r="I34" i="2"/>
  <c r="A35" i="2"/>
  <c r="C35" i="2"/>
  <c r="D35" i="2"/>
  <c r="E35" i="2"/>
  <c r="F35" i="2"/>
  <c r="G35" i="2"/>
  <c r="H35" i="2"/>
  <c r="I35" i="2"/>
  <c r="A36" i="2"/>
  <c r="C36" i="2"/>
  <c r="D36" i="2"/>
  <c r="E36" i="2"/>
  <c r="F36" i="2"/>
  <c r="G36" i="2"/>
  <c r="H36" i="2"/>
  <c r="I36" i="2"/>
  <c r="A37" i="2"/>
  <c r="C37" i="2"/>
  <c r="D37" i="2"/>
  <c r="E37" i="2"/>
  <c r="F37" i="2"/>
  <c r="G37" i="2"/>
  <c r="H37" i="2"/>
  <c r="I37" i="2"/>
  <c r="A38" i="2"/>
  <c r="C38" i="2"/>
  <c r="D38" i="2"/>
  <c r="E38" i="2"/>
  <c r="F38" i="2"/>
  <c r="G38" i="2"/>
  <c r="H38" i="2"/>
  <c r="I38" i="2"/>
  <c r="A39" i="2"/>
  <c r="C39" i="2"/>
  <c r="D39" i="2"/>
  <c r="E39" i="2"/>
  <c r="F39" i="2"/>
  <c r="G39" i="2"/>
  <c r="H39" i="2"/>
  <c r="I39" i="2"/>
  <c r="A40" i="2"/>
  <c r="C40" i="2"/>
  <c r="D40" i="2"/>
  <c r="E40" i="2"/>
  <c r="F40" i="2"/>
  <c r="G40" i="2"/>
  <c r="H40" i="2"/>
  <c r="I40" i="2"/>
  <c r="A41" i="2"/>
  <c r="C41" i="2"/>
  <c r="D41" i="2"/>
  <c r="E41" i="2"/>
  <c r="F41" i="2"/>
  <c r="G41" i="2"/>
  <c r="H41" i="2"/>
  <c r="I41" i="2"/>
  <c r="A42" i="2"/>
  <c r="C42" i="2"/>
  <c r="D42" i="2"/>
  <c r="E42" i="2"/>
  <c r="F42" i="2"/>
  <c r="G42" i="2"/>
  <c r="H42" i="2"/>
  <c r="I42" i="2"/>
  <c r="A43" i="2"/>
  <c r="C43" i="2"/>
  <c r="D43" i="2"/>
  <c r="E43" i="2"/>
  <c r="F43" i="2"/>
  <c r="G43" i="2"/>
  <c r="H43" i="2"/>
  <c r="I43" i="2"/>
  <c r="A44" i="2"/>
  <c r="C44" i="2"/>
  <c r="D44" i="2"/>
  <c r="E44" i="2"/>
  <c r="F44" i="2"/>
  <c r="G44" i="2"/>
  <c r="H44" i="2"/>
  <c r="I44" i="2"/>
  <c r="A45" i="2"/>
  <c r="C45" i="2"/>
  <c r="D45" i="2"/>
  <c r="E45" i="2"/>
  <c r="F45" i="2"/>
  <c r="G45" i="2"/>
  <c r="H45" i="2"/>
  <c r="I45" i="2"/>
  <c r="A46" i="2"/>
  <c r="C46" i="2"/>
  <c r="D46" i="2"/>
  <c r="E46" i="2"/>
  <c r="F46" i="2"/>
  <c r="G46" i="2"/>
  <c r="H46" i="2"/>
  <c r="I46" i="2"/>
  <c r="A47" i="2"/>
  <c r="C47" i="2"/>
  <c r="D47" i="2"/>
  <c r="E47" i="2"/>
  <c r="F47" i="2"/>
  <c r="G47" i="2"/>
  <c r="H47" i="2"/>
  <c r="I47" i="2"/>
  <c r="A48" i="2"/>
  <c r="C48" i="2"/>
  <c r="D48" i="2"/>
  <c r="E48" i="2"/>
  <c r="F48" i="2"/>
  <c r="G48" i="2"/>
  <c r="H48" i="2"/>
  <c r="I48" i="2"/>
  <c r="A49" i="2"/>
  <c r="C49" i="2"/>
  <c r="D49" i="2"/>
  <c r="E49" i="2"/>
  <c r="F49" i="2"/>
  <c r="G49" i="2"/>
  <c r="H49" i="2"/>
  <c r="I49" i="2"/>
  <c r="A50" i="2"/>
  <c r="C50" i="2"/>
  <c r="D50" i="2"/>
  <c r="E50" i="2"/>
  <c r="F50" i="2"/>
  <c r="G50" i="2"/>
  <c r="H50" i="2"/>
  <c r="I50" i="2"/>
  <c r="A51" i="2"/>
  <c r="C51" i="2"/>
  <c r="D51" i="2"/>
  <c r="E51" i="2"/>
  <c r="F51" i="2"/>
  <c r="G51" i="2"/>
  <c r="H51" i="2"/>
  <c r="I51" i="2"/>
  <c r="A52" i="2"/>
  <c r="C52" i="2"/>
  <c r="D52" i="2"/>
  <c r="E52" i="2"/>
  <c r="F52" i="2"/>
  <c r="G52" i="2"/>
  <c r="H52" i="2"/>
  <c r="I52" i="2"/>
  <c r="A53" i="2"/>
  <c r="C53" i="2"/>
  <c r="D53" i="2"/>
  <c r="E53" i="2"/>
  <c r="F53" i="2"/>
  <c r="G53" i="2"/>
  <c r="H53" i="2"/>
  <c r="I53" i="2"/>
  <c r="A54" i="2"/>
  <c r="C54" i="2"/>
  <c r="D54" i="2"/>
  <c r="E54" i="2"/>
  <c r="F54" i="2"/>
  <c r="G54" i="2"/>
  <c r="H54" i="2"/>
  <c r="I54" i="2"/>
  <c r="A55" i="2"/>
  <c r="C55" i="2"/>
  <c r="D55" i="2"/>
  <c r="E55" i="2"/>
  <c r="F55" i="2"/>
  <c r="G55" i="2"/>
  <c r="H55" i="2"/>
  <c r="I55" i="2"/>
  <c r="A56" i="2"/>
  <c r="C56" i="2"/>
  <c r="D56" i="2"/>
  <c r="E56" i="2"/>
  <c r="F56" i="2"/>
  <c r="G56" i="2"/>
  <c r="H56" i="2"/>
  <c r="I56" i="2"/>
  <c r="A57" i="2"/>
  <c r="C57" i="2"/>
  <c r="D57" i="2"/>
  <c r="E57" i="2"/>
  <c r="F57" i="2"/>
  <c r="G57" i="2"/>
  <c r="H57" i="2"/>
  <c r="I57" i="2"/>
  <c r="A58" i="2"/>
  <c r="C58" i="2"/>
  <c r="D58" i="2"/>
  <c r="E58" i="2"/>
  <c r="F58" i="2"/>
  <c r="G58" i="2"/>
  <c r="H58" i="2"/>
  <c r="I58" i="2"/>
  <c r="A59" i="2"/>
  <c r="C59" i="2"/>
  <c r="D59" i="2"/>
  <c r="E59" i="2"/>
  <c r="F59" i="2"/>
  <c r="G59" i="2"/>
  <c r="H59" i="2"/>
  <c r="I59" i="2"/>
  <c r="A60" i="2"/>
  <c r="C60" i="2"/>
  <c r="D60" i="2"/>
  <c r="E60" i="2"/>
  <c r="F60" i="2"/>
  <c r="G60" i="2"/>
  <c r="H60" i="2"/>
  <c r="I60" i="2"/>
  <c r="A61" i="2"/>
  <c r="C61" i="2"/>
  <c r="D61" i="2"/>
  <c r="E61" i="2"/>
  <c r="F61" i="2"/>
  <c r="G61" i="2"/>
  <c r="H61" i="2"/>
  <c r="I61" i="2"/>
  <c r="A62" i="2"/>
  <c r="C62" i="2"/>
  <c r="D62" i="2"/>
  <c r="E62" i="2"/>
  <c r="F62" i="2"/>
  <c r="G62" i="2"/>
  <c r="H62" i="2"/>
  <c r="I62" i="2"/>
  <c r="A63" i="2"/>
  <c r="C63" i="2"/>
  <c r="D63" i="2"/>
  <c r="E63" i="2"/>
  <c r="F63" i="2"/>
  <c r="G63" i="2"/>
  <c r="H63" i="2"/>
  <c r="I63" i="2"/>
  <c r="A64" i="2"/>
  <c r="C64" i="2"/>
  <c r="D64" i="2"/>
  <c r="E64" i="2"/>
  <c r="F64" i="2"/>
  <c r="G64" i="2"/>
  <c r="H64" i="2"/>
  <c r="I64" i="2"/>
  <c r="A65" i="2"/>
  <c r="C65" i="2"/>
  <c r="D65" i="2"/>
  <c r="E65" i="2"/>
  <c r="F65" i="2"/>
  <c r="G65" i="2"/>
  <c r="H65" i="2"/>
  <c r="I65" i="2"/>
  <c r="A66" i="2"/>
  <c r="C66" i="2"/>
  <c r="D66" i="2"/>
  <c r="E66" i="2"/>
  <c r="F66" i="2"/>
  <c r="G66" i="2"/>
  <c r="H66" i="2"/>
  <c r="I66" i="2"/>
  <c r="A67" i="2"/>
  <c r="C67" i="2"/>
  <c r="D67" i="2"/>
  <c r="E67" i="2"/>
  <c r="F67" i="2"/>
  <c r="G67" i="2"/>
  <c r="H67" i="2"/>
  <c r="I67" i="2"/>
  <c r="A68" i="2"/>
  <c r="C68" i="2"/>
  <c r="D68" i="2"/>
  <c r="E68" i="2"/>
  <c r="F68" i="2"/>
  <c r="G68" i="2"/>
  <c r="H68" i="2"/>
  <c r="I68" i="2"/>
  <c r="A69" i="2"/>
  <c r="C69" i="2"/>
  <c r="D69" i="2"/>
  <c r="E69" i="2"/>
  <c r="F69" i="2"/>
  <c r="G69" i="2"/>
  <c r="H69" i="2"/>
  <c r="I69" i="2"/>
  <c r="A70" i="2"/>
  <c r="C70" i="2"/>
  <c r="D70" i="2"/>
  <c r="E70" i="2"/>
  <c r="F70" i="2"/>
  <c r="G70" i="2"/>
  <c r="H70" i="2"/>
  <c r="I70" i="2"/>
  <c r="A71" i="2"/>
  <c r="C71" i="2"/>
  <c r="D71" i="2"/>
  <c r="E71" i="2"/>
  <c r="F71" i="2"/>
  <c r="G71" i="2"/>
  <c r="H71" i="2"/>
  <c r="I71" i="2"/>
  <c r="A72" i="2"/>
  <c r="C72" i="2"/>
  <c r="D72" i="2"/>
  <c r="E72" i="2"/>
  <c r="F72" i="2"/>
  <c r="G72" i="2"/>
  <c r="H72" i="2"/>
  <c r="I72" i="2"/>
  <c r="A73" i="2"/>
  <c r="C73" i="2"/>
  <c r="D73" i="2"/>
  <c r="E73" i="2"/>
  <c r="F73" i="2"/>
  <c r="G73" i="2"/>
  <c r="H73" i="2"/>
  <c r="I73" i="2"/>
  <c r="A74" i="2"/>
  <c r="C74" i="2"/>
  <c r="D74" i="2"/>
  <c r="E74" i="2"/>
  <c r="F74" i="2"/>
  <c r="G74" i="2"/>
  <c r="H74" i="2"/>
  <c r="I74" i="2"/>
  <c r="A75" i="2"/>
  <c r="C75" i="2"/>
  <c r="D75" i="2"/>
  <c r="E75" i="2"/>
  <c r="F75" i="2"/>
  <c r="G75" i="2"/>
  <c r="H75" i="2"/>
  <c r="I75" i="2"/>
  <c r="A76" i="2"/>
  <c r="C76" i="2"/>
  <c r="D76" i="2"/>
  <c r="E76" i="2"/>
  <c r="F76" i="2"/>
  <c r="G76" i="2"/>
  <c r="H76" i="2"/>
  <c r="I76" i="2"/>
  <c r="A77" i="2"/>
  <c r="C77" i="2"/>
  <c r="D77" i="2"/>
  <c r="E77" i="2"/>
  <c r="F77" i="2"/>
  <c r="G77" i="2"/>
  <c r="H77" i="2"/>
  <c r="I77" i="2"/>
  <c r="A78" i="2"/>
  <c r="C78" i="2"/>
  <c r="D78" i="2"/>
  <c r="E78" i="2"/>
  <c r="F78" i="2"/>
  <c r="G78" i="2"/>
  <c r="H78" i="2"/>
  <c r="I78" i="2"/>
  <c r="A79" i="2"/>
  <c r="C79" i="2"/>
  <c r="D79" i="2"/>
  <c r="E79" i="2"/>
  <c r="F79" i="2"/>
  <c r="G79" i="2"/>
  <c r="H79" i="2"/>
  <c r="I79" i="2"/>
  <c r="A80" i="2"/>
  <c r="C80" i="2"/>
  <c r="D80" i="2"/>
  <c r="E80" i="2"/>
  <c r="F80" i="2"/>
  <c r="G80" i="2"/>
  <c r="H80" i="2"/>
  <c r="I80" i="2"/>
  <c r="A81" i="2"/>
  <c r="C81" i="2"/>
  <c r="D81" i="2"/>
  <c r="E81" i="2"/>
  <c r="F81" i="2"/>
  <c r="G81" i="2"/>
  <c r="H81" i="2"/>
  <c r="I81" i="2"/>
  <c r="A82" i="2"/>
  <c r="C82" i="2"/>
  <c r="D82" i="2"/>
  <c r="E82" i="2"/>
  <c r="F82" i="2"/>
  <c r="G82" i="2"/>
  <c r="H82" i="2"/>
  <c r="I82" i="2"/>
  <c r="A83" i="2"/>
  <c r="C83" i="2"/>
  <c r="D83" i="2"/>
  <c r="E83" i="2"/>
  <c r="F83" i="2"/>
  <c r="G83" i="2"/>
  <c r="H83" i="2"/>
  <c r="I83" i="2"/>
  <c r="A84" i="2"/>
  <c r="C84" i="2"/>
  <c r="D84" i="2"/>
  <c r="E84" i="2"/>
  <c r="F84" i="2"/>
  <c r="G84" i="2"/>
  <c r="H84" i="2"/>
  <c r="I84" i="2"/>
  <c r="A85" i="2"/>
  <c r="C85" i="2"/>
  <c r="D85" i="2"/>
  <c r="E85" i="2"/>
  <c r="F85" i="2"/>
  <c r="G85" i="2"/>
  <c r="H85" i="2"/>
  <c r="I85" i="2"/>
  <c r="A86" i="2"/>
  <c r="C86" i="2"/>
  <c r="D86" i="2"/>
  <c r="E86" i="2"/>
  <c r="F86" i="2"/>
  <c r="G86" i="2"/>
  <c r="H86" i="2"/>
  <c r="I86" i="2"/>
  <c r="A87" i="2"/>
  <c r="C87" i="2"/>
  <c r="D87" i="2"/>
  <c r="E87" i="2"/>
  <c r="F87" i="2"/>
  <c r="G87" i="2"/>
  <c r="H87" i="2"/>
  <c r="I87" i="2"/>
  <c r="A88" i="2"/>
  <c r="C88" i="2"/>
  <c r="D88" i="2"/>
  <c r="E88" i="2"/>
  <c r="F88" i="2"/>
  <c r="G88" i="2"/>
  <c r="H88" i="2"/>
  <c r="I88" i="2"/>
  <c r="A89" i="2"/>
  <c r="C89" i="2"/>
  <c r="D89" i="2"/>
  <c r="E89" i="2"/>
  <c r="F89" i="2"/>
  <c r="G89" i="2"/>
  <c r="H89" i="2"/>
  <c r="I89" i="2"/>
  <c r="A90" i="2"/>
  <c r="C90" i="2"/>
  <c r="D90" i="2"/>
  <c r="E90" i="2"/>
  <c r="F90" i="2"/>
  <c r="G90" i="2"/>
  <c r="H90" i="2"/>
  <c r="I90" i="2"/>
  <c r="A91" i="2"/>
  <c r="C91" i="2"/>
  <c r="D91" i="2"/>
  <c r="E91" i="2"/>
  <c r="F91" i="2"/>
  <c r="G91" i="2"/>
  <c r="H91" i="2"/>
  <c r="I91" i="2"/>
  <c r="A92" i="2"/>
  <c r="C92" i="2"/>
  <c r="D92" i="2"/>
  <c r="E92" i="2"/>
  <c r="F92" i="2"/>
  <c r="G92" i="2"/>
  <c r="H92" i="2"/>
  <c r="I92" i="2"/>
  <c r="A93" i="2"/>
  <c r="C93" i="2"/>
  <c r="D93" i="2"/>
  <c r="E93" i="2"/>
  <c r="F93" i="2"/>
  <c r="G93" i="2"/>
  <c r="H93" i="2"/>
  <c r="I93" i="2"/>
  <c r="A94" i="2"/>
  <c r="C94" i="2"/>
  <c r="D94" i="2"/>
  <c r="E94" i="2"/>
  <c r="F94" i="2"/>
  <c r="G94" i="2"/>
  <c r="H94" i="2"/>
  <c r="I94" i="2"/>
  <c r="A95" i="2"/>
  <c r="C95" i="2"/>
  <c r="D95" i="2"/>
  <c r="E95" i="2"/>
  <c r="F95" i="2"/>
  <c r="G95" i="2"/>
  <c r="H95" i="2"/>
  <c r="I95" i="2"/>
  <c r="A96" i="2"/>
  <c r="C96" i="2"/>
  <c r="D96" i="2"/>
  <c r="E96" i="2"/>
  <c r="F96" i="2"/>
  <c r="G96" i="2"/>
  <c r="H96" i="2"/>
  <c r="I96" i="2"/>
  <c r="A97" i="2"/>
  <c r="C97" i="2"/>
  <c r="D97" i="2"/>
  <c r="E97" i="2"/>
  <c r="F97" i="2"/>
  <c r="G97" i="2"/>
  <c r="H97" i="2"/>
  <c r="I97" i="2"/>
  <c r="A98" i="2"/>
  <c r="C98" i="2"/>
  <c r="D98" i="2"/>
  <c r="E98" i="2"/>
  <c r="F98" i="2"/>
  <c r="G98" i="2"/>
  <c r="H98" i="2"/>
  <c r="I98" i="2"/>
  <c r="A99" i="2"/>
  <c r="C99" i="2"/>
  <c r="D99" i="2"/>
  <c r="E99" i="2"/>
  <c r="F99" i="2"/>
  <c r="G99" i="2"/>
  <c r="H99" i="2"/>
  <c r="I99" i="2"/>
  <c r="A100" i="2"/>
  <c r="C100" i="2"/>
  <c r="D100" i="2"/>
  <c r="E100" i="2"/>
  <c r="F100" i="2"/>
  <c r="G100" i="2"/>
  <c r="H100" i="2"/>
  <c r="I100" i="2"/>
  <c r="A101" i="2"/>
  <c r="C101" i="2"/>
  <c r="D101" i="2"/>
  <c r="E101" i="2"/>
  <c r="F101" i="2"/>
  <c r="G101" i="2"/>
  <c r="H101" i="2"/>
  <c r="I101" i="2"/>
  <c r="A102" i="2"/>
  <c r="C102" i="2"/>
  <c r="D102" i="2"/>
  <c r="E102" i="2"/>
  <c r="F102" i="2"/>
  <c r="G102" i="2"/>
  <c r="H102" i="2"/>
  <c r="I102" i="2"/>
  <c r="A103" i="2"/>
  <c r="C103" i="2"/>
  <c r="D103" i="2"/>
  <c r="E103" i="2"/>
  <c r="F103" i="2"/>
  <c r="G103" i="2"/>
  <c r="H103" i="2"/>
  <c r="I103" i="2"/>
  <c r="A104" i="2"/>
  <c r="C104" i="2"/>
  <c r="D104" i="2"/>
  <c r="E104" i="2"/>
  <c r="F104" i="2"/>
  <c r="G104" i="2"/>
  <c r="H104" i="2"/>
  <c r="I104" i="2"/>
  <c r="A105" i="2"/>
  <c r="C105" i="2"/>
  <c r="D105" i="2"/>
  <c r="E105" i="2"/>
  <c r="F105" i="2"/>
  <c r="G105" i="2"/>
  <c r="H105" i="2"/>
  <c r="I105" i="2"/>
  <c r="A106" i="2"/>
  <c r="C106" i="2"/>
  <c r="D106" i="2"/>
  <c r="E106" i="2"/>
  <c r="F106" i="2"/>
  <c r="G106" i="2"/>
  <c r="H106" i="2"/>
  <c r="I106" i="2"/>
  <c r="A107" i="2"/>
  <c r="C107" i="2"/>
  <c r="D107" i="2"/>
  <c r="E107" i="2"/>
  <c r="F107" i="2"/>
  <c r="G107" i="2"/>
  <c r="H107" i="2"/>
  <c r="I107" i="2"/>
  <c r="A108" i="2"/>
  <c r="C108" i="2"/>
  <c r="D108" i="2"/>
  <c r="E108" i="2"/>
  <c r="F108" i="2"/>
  <c r="G108" i="2"/>
  <c r="H108" i="2"/>
  <c r="I108" i="2"/>
  <c r="A109" i="2"/>
  <c r="C109" i="2"/>
  <c r="D109" i="2"/>
  <c r="E109" i="2"/>
  <c r="F109" i="2"/>
  <c r="G109" i="2"/>
  <c r="H109" i="2"/>
  <c r="I109" i="2"/>
  <c r="A110" i="2"/>
  <c r="C110" i="2"/>
  <c r="D110" i="2"/>
  <c r="E110" i="2"/>
  <c r="F110" i="2"/>
  <c r="G110" i="2"/>
  <c r="H110" i="2"/>
  <c r="I110" i="2"/>
  <c r="A111" i="2"/>
  <c r="C111" i="2"/>
  <c r="D111" i="2"/>
  <c r="E111" i="2"/>
  <c r="F111" i="2"/>
  <c r="G111" i="2"/>
  <c r="H111" i="2"/>
  <c r="I111" i="2"/>
  <c r="A112" i="2"/>
  <c r="C112" i="2"/>
  <c r="D112" i="2"/>
  <c r="E112" i="2"/>
  <c r="F112" i="2"/>
  <c r="G112" i="2"/>
  <c r="H112" i="2"/>
  <c r="I112" i="2"/>
  <c r="A113" i="2"/>
  <c r="C113" i="2"/>
  <c r="D113" i="2"/>
  <c r="E113" i="2"/>
  <c r="F113" i="2"/>
  <c r="G113" i="2"/>
  <c r="H113" i="2"/>
  <c r="I113" i="2"/>
  <c r="A114" i="2"/>
  <c r="C114" i="2"/>
  <c r="D114" i="2"/>
  <c r="E114" i="2"/>
  <c r="F114" i="2"/>
  <c r="G114" i="2"/>
  <c r="H114" i="2"/>
  <c r="I114" i="2"/>
  <c r="A115" i="2"/>
  <c r="C115" i="2"/>
  <c r="D115" i="2"/>
  <c r="E115" i="2"/>
  <c r="F115" i="2"/>
  <c r="G115" i="2"/>
  <c r="H115" i="2"/>
  <c r="I115" i="2"/>
  <c r="A116" i="2"/>
  <c r="C116" i="2"/>
  <c r="D116" i="2"/>
  <c r="E116" i="2"/>
  <c r="F116" i="2"/>
  <c r="G116" i="2"/>
  <c r="H116" i="2"/>
  <c r="I116" i="2"/>
  <c r="A117" i="2"/>
  <c r="C117" i="2"/>
  <c r="D117" i="2"/>
  <c r="E117" i="2"/>
  <c r="F117" i="2"/>
  <c r="G117" i="2"/>
  <c r="H117" i="2"/>
  <c r="I117" i="2"/>
  <c r="A118" i="2"/>
  <c r="C118" i="2"/>
  <c r="D118" i="2"/>
  <c r="E118" i="2"/>
  <c r="F118" i="2"/>
  <c r="G118" i="2"/>
  <c r="H118" i="2"/>
  <c r="I118" i="2"/>
  <c r="A119" i="2"/>
  <c r="C119" i="2"/>
  <c r="D119" i="2"/>
  <c r="E119" i="2"/>
  <c r="F119" i="2"/>
  <c r="G119" i="2"/>
  <c r="H119" i="2"/>
  <c r="I119" i="2"/>
  <c r="A120" i="2"/>
  <c r="C120" i="2"/>
  <c r="D120" i="2"/>
  <c r="E120" i="2"/>
  <c r="F120" i="2"/>
  <c r="G120" i="2"/>
  <c r="H120" i="2"/>
  <c r="I120" i="2"/>
  <c r="A121" i="2"/>
  <c r="C121" i="2"/>
  <c r="D121" i="2"/>
  <c r="E121" i="2"/>
  <c r="F121" i="2"/>
  <c r="G121" i="2"/>
  <c r="H121" i="2"/>
  <c r="I121" i="2"/>
  <c r="A122" i="2"/>
  <c r="C122" i="2"/>
  <c r="D122" i="2"/>
  <c r="E122" i="2"/>
  <c r="F122" i="2"/>
  <c r="G122" i="2"/>
  <c r="H122" i="2"/>
  <c r="I122" i="2"/>
  <c r="A123" i="2"/>
  <c r="C123" i="2"/>
  <c r="D123" i="2"/>
  <c r="E123" i="2"/>
  <c r="F123" i="2"/>
  <c r="G123" i="2"/>
  <c r="H123" i="2"/>
  <c r="I123" i="2"/>
  <c r="A124" i="2"/>
  <c r="C124" i="2"/>
  <c r="D124" i="2"/>
  <c r="E124" i="2"/>
  <c r="F124" i="2"/>
  <c r="G124" i="2"/>
  <c r="H124" i="2"/>
  <c r="I124" i="2"/>
  <c r="A125" i="2"/>
  <c r="C125" i="2"/>
  <c r="D125" i="2"/>
  <c r="E125" i="2"/>
  <c r="F125" i="2"/>
  <c r="G125" i="2"/>
  <c r="H125" i="2"/>
  <c r="I125" i="2"/>
  <c r="A126" i="2"/>
  <c r="C126" i="2"/>
  <c r="D126" i="2"/>
  <c r="E126" i="2"/>
  <c r="F126" i="2"/>
  <c r="G126" i="2"/>
  <c r="H126" i="2"/>
  <c r="I126" i="2"/>
  <c r="A127" i="2"/>
  <c r="C127" i="2"/>
  <c r="D127" i="2"/>
  <c r="E127" i="2"/>
  <c r="F127" i="2"/>
  <c r="G127" i="2"/>
  <c r="H127" i="2"/>
  <c r="I127" i="2"/>
  <c r="A128" i="2"/>
  <c r="C128" i="2"/>
  <c r="D128" i="2"/>
  <c r="E128" i="2"/>
  <c r="F128" i="2"/>
  <c r="G128" i="2"/>
  <c r="H128" i="2"/>
  <c r="I128" i="2"/>
  <c r="A129" i="2"/>
  <c r="C129" i="2"/>
  <c r="D129" i="2"/>
  <c r="E129" i="2"/>
  <c r="F129" i="2"/>
  <c r="G129" i="2"/>
  <c r="H129" i="2"/>
  <c r="I129" i="2"/>
  <c r="A130" i="2"/>
  <c r="C130" i="2"/>
  <c r="D130" i="2"/>
  <c r="E130" i="2"/>
  <c r="F130" i="2"/>
  <c r="G130" i="2"/>
  <c r="H130" i="2"/>
  <c r="I130" i="2"/>
  <c r="A131" i="2"/>
  <c r="C131" i="2"/>
  <c r="D131" i="2"/>
  <c r="E131" i="2"/>
  <c r="F131" i="2"/>
  <c r="G131" i="2"/>
  <c r="H131" i="2"/>
  <c r="I131" i="2"/>
  <c r="A132" i="2"/>
  <c r="C132" i="2"/>
  <c r="D132" i="2"/>
  <c r="E132" i="2"/>
  <c r="F132" i="2"/>
  <c r="G132" i="2"/>
  <c r="H132" i="2"/>
  <c r="I132" i="2"/>
  <c r="A133" i="2"/>
  <c r="C133" i="2"/>
  <c r="D133" i="2"/>
  <c r="E133" i="2"/>
  <c r="F133" i="2"/>
  <c r="G133" i="2"/>
  <c r="H133" i="2"/>
  <c r="I133" i="2"/>
  <c r="A134" i="2"/>
  <c r="C134" i="2"/>
  <c r="D134" i="2"/>
  <c r="E134" i="2"/>
  <c r="F134" i="2"/>
  <c r="G134" i="2"/>
  <c r="H134" i="2"/>
  <c r="I134" i="2"/>
  <c r="A135" i="2"/>
  <c r="C135" i="2"/>
  <c r="D135" i="2"/>
  <c r="E135" i="2"/>
  <c r="F135" i="2"/>
  <c r="G135" i="2"/>
  <c r="H135" i="2"/>
  <c r="I135" i="2"/>
  <c r="A136" i="2"/>
  <c r="C136" i="2"/>
  <c r="D136" i="2"/>
  <c r="E136" i="2"/>
  <c r="F136" i="2"/>
  <c r="G136" i="2"/>
  <c r="H136" i="2"/>
  <c r="I136" i="2"/>
  <c r="A137" i="2"/>
  <c r="C137" i="2"/>
  <c r="D137" i="2"/>
  <c r="E137" i="2"/>
  <c r="F137" i="2"/>
  <c r="G137" i="2"/>
  <c r="H137" i="2"/>
  <c r="I137" i="2"/>
  <c r="A138" i="2"/>
  <c r="C138" i="2"/>
  <c r="D138" i="2"/>
  <c r="E138" i="2"/>
  <c r="F138" i="2"/>
  <c r="G138" i="2"/>
  <c r="H138" i="2"/>
  <c r="I138" i="2"/>
  <c r="A139" i="2"/>
  <c r="C139" i="2"/>
  <c r="D139" i="2"/>
  <c r="E139" i="2"/>
  <c r="F139" i="2"/>
  <c r="G139" i="2"/>
  <c r="H139" i="2"/>
  <c r="I139" i="2"/>
  <c r="A140" i="2"/>
  <c r="C140" i="2"/>
  <c r="D140" i="2"/>
  <c r="E140" i="2"/>
  <c r="F140" i="2"/>
  <c r="G140" i="2"/>
  <c r="H140" i="2"/>
  <c r="I140" i="2"/>
  <c r="A141" i="2"/>
  <c r="C141" i="2"/>
  <c r="D141" i="2"/>
  <c r="E141" i="2"/>
  <c r="F141" i="2"/>
  <c r="G141" i="2"/>
  <c r="H141" i="2"/>
  <c r="I141" i="2"/>
  <c r="A142" i="2"/>
  <c r="C142" i="2"/>
  <c r="D142" i="2"/>
  <c r="E142" i="2"/>
  <c r="F142" i="2"/>
  <c r="G142" i="2"/>
  <c r="H142" i="2"/>
  <c r="I142" i="2"/>
  <c r="A143" i="2"/>
  <c r="C143" i="2"/>
  <c r="D143" i="2"/>
  <c r="E143" i="2"/>
  <c r="F143" i="2"/>
  <c r="G143" i="2"/>
  <c r="H143" i="2"/>
  <c r="I143" i="2"/>
  <c r="A144" i="2"/>
  <c r="C144" i="2"/>
  <c r="D144" i="2"/>
  <c r="E144" i="2"/>
  <c r="F144" i="2"/>
  <c r="G144" i="2"/>
  <c r="H144" i="2"/>
  <c r="I144" i="2"/>
  <c r="A145" i="2"/>
  <c r="C145" i="2"/>
  <c r="D145" i="2"/>
  <c r="E145" i="2"/>
  <c r="F145" i="2"/>
  <c r="G145" i="2"/>
  <c r="H145" i="2"/>
  <c r="I145" i="2"/>
  <c r="A146" i="2"/>
  <c r="C146" i="2"/>
  <c r="D146" i="2"/>
  <c r="E146" i="2"/>
  <c r="F146" i="2"/>
  <c r="G146" i="2"/>
  <c r="H146" i="2"/>
  <c r="I146" i="2"/>
  <c r="A147" i="2"/>
  <c r="C147" i="2"/>
  <c r="D147" i="2"/>
  <c r="E147" i="2"/>
  <c r="F147" i="2"/>
  <c r="G147" i="2"/>
  <c r="H147" i="2"/>
  <c r="I147" i="2"/>
  <c r="A148" i="2"/>
  <c r="C148" i="2"/>
  <c r="D148" i="2"/>
  <c r="E148" i="2"/>
  <c r="F148" i="2"/>
  <c r="G148" i="2"/>
  <c r="H148" i="2"/>
  <c r="I148" i="2"/>
  <c r="A149" i="2"/>
  <c r="C149" i="2"/>
  <c r="D149" i="2"/>
  <c r="E149" i="2"/>
  <c r="F149" i="2"/>
  <c r="G149" i="2"/>
  <c r="H149" i="2"/>
  <c r="I149" i="2"/>
  <c r="A150" i="2"/>
  <c r="C150" i="2"/>
  <c r="D150" i="2"/>
  <c r="E150" i="2"/>
  <c r="F150" i="2"/>
  <c r="G150" i="2"/>
  <c r="H150" i="2"/>
  <c r="I150" i="2"/>
  <c r="A151" i="2"/>
  <c r="C151" i="2"/>
  <c r="D151" i="2"/>
  <c r="E151" i="2"/>
  <c r="F151" i="2"/>
  <c r="G151" i="2"/>
  <c r="H151" i="2"/>
  <c r="I151" i="2"/>
  <c r="A152" i="2"/>
  <c r="C152" i="2"/>
  <c r="D152" i="2"/>
  <c r="E152" i="2"/>
  <c r="F152" i="2"/>
  <c r="G152" i="2"/>
  <c r="H152" i="2"/>
  <c r="I152" i="2"/>
  <c r="A153" i="2"/>
  <c r="C153" i="2"/>
  <c r="D153" i="2"/>
  <c r="E153" i="2"/>
  <c r="F153" i="2"/>
  <c r="G153" i="2"/>
  <c r="H153" i="2"/>
  <c r="I153" i="2"/>
  <c r="A154" i="2"/>
  <c r="C154" i="2"/>
  <c r="D154" i="2"/>
  <c r="E154" i="2"/>
  <c r="F154" i="2"/>
  <c r="G154" i="2"/>
  <c r="H154" i="2"/>
  <c r="I154" i="2"/>
  <c r="A155" i="2"/>
  <c r="C155" i="2"/>
  <c r="D155" i="2"/>
  <c r="E155" i="2"/>
  <c r="F155" i="2"/>
  <c r="G155" i="2"/>
  <c r="H155" i="2"/>
  <c r="I155" i="2"/>
  <c r="A156" i="2"/>
  <c r="C156" i="2"/>
  <c r="D156" i="2"/>
  <c r="E156" i="2"/>
  <c r="F156" i="2"/>
  <c r="G156" i="2"/>
  <c r="H156" i="2"/>
  <c r="I156" i="2"/>
  <c r="A157" i="2"/>
  <c r="C157" i="2"/>
  <c r="D157" i="2"/>
  <c r="E157" i="2"/>
  <c r="F157" i="2"/>
  <c r="G157" i="2"/>
  <c r="H157" i="2"/>
  <c r="I157" i="2"/>
  <c r="A158" i="2"/>
  <c r="C158" i="2"/>
  <c r="D158" i="2"/>
  <c r="E158" i="2"/>
  <c r="F158" i="2"/>
  <c r="G158" i="2"/>
  <c r="H158" i="2"/>
  <c r="I158" i="2"/>
  <c r="A159" i="2"/>
  <c r="C159" i="2"/>
  <c r="D159" i="2"/>
  <c r="E159" i="2"/>
  <c r="F159" i="2"/>
  <c r="G159" i="2"/>
  <c r="H159" i="2"/>
  <c r="I159" i="2"/>
  <c r="A160" i="2"/>
  <c r="C160" i="2"/>
  <c r="D160" i="2"/>
  <c r="E160" i="2"/>
  <c r="F160" i="2"/>
  <c r="G160" i="2"/>
  <c r="H160" i="2"/>
  <c r="I160" i="2"/>
  <c r="A161" i="2"/>
  <c r="C161" i="2"/>
  <c r="D161" i="2"/>
  <c r="E161" i="2"/>
  <c r="F161" i="2"/>
  <c r="G161" i="2"/>
  <c r="H161" i="2"/>
  <c r="I161" i="2"/>
  <c r="A162" i="2"/>
  <c r="C162" i="2"/>
  <c r="D162" i="2"/>
  <c r="E162" i="2"/>
  <c r="F162" i="2"/>
  <c r="G162" i="2"/>
  <c r="H162" i="2"/>
  <c r="I162" i="2"/>
  <c r="A163" i="2"/>
  <c r="C163" i="2"/>
  <c r="D163" i="2"/>
  <c r="E163" i="2"/>
  <c r="F163" i="2"/>
  <c r="G163" i="2"/>
  <c r="H163" i="2"/>
  <c r="I163" i="2"/>
  <c r="A164" i="2"/>
  <c r="C164" i="2"/>
  <c r="D164" i="2"/>
  <c r="E164" i="2"/>
  <c r="F164" i="2"/>
  <c r="G164" i="2"/>
  <c r="H164" i="2"/>
  <c r="I164" i="2"/>
  <c r="A165" i="2"/>
  <c r="C165" i="2"/>
  <c r="D165" i="2"/>
  <c r="E165" i="2"/>
  <c r="F165" i="2"/>
  <c r="G165" i="2"/>
  <c r="H165" i="2"/>
  <c r="I165" i="2"/>
  <c r="A166" i="2"/>
  <c r="C166" i="2"/>
  <c r="D166" i="2"/>
  <c r="E166" i="2"/>
  <c r="F166" i="2"/>
  <c r="G166" i="2"/>
  <c r="H166" i="2"/>
  <c r="I166" i="2"/>
  <c r="A167" i="2"/>
  <c r="C167" i="2"/>
  <c r="D167" i="2"/>
  <c r="E167" i="2"/>
  <c r="F167" i="2"/>
  <c r="G167" i="2"/>
  <c r="H167" i="2"/>
  <c r="I167" i="2"/>
  <c r="A168" i="2"/>
  <c r="C168" i="2"/>
  <c r="D168" i="2"/>
  <c r="E168" i="2"/>
  <c r="F168" i="2"/>
  <c r="G168" i="2"/>
  <c r="H168" i="2"/>
  <c r="I168" i="2"/>
  <c r="A169" i="2"/>
  <c r="C169" i="2"/>
  <c r="D169" i="2"/>
  <c r="E169" i="2"/>
  <c r="F169" i="2"/>
  <c r="G169" i="2"/>
  <c r="H169" i="2"/>
  <c r="I169" i="2"/>
  <c r="A170" i="2"/>
  <c r="C170" i="2"/>
  <c r="D170" i="2"/>
  <c r="E170" i="2"/>
  <c r="F170" i="2"/>
  <c r="G170" i="2"/>
  <c r="H170" i="2"/>
  <c r="I170" i="2"/>
  <c r="A171" i="2"/>
  <c r="C171" i="2"/>
  <c r="D171" i="2"/>
  <c r="E171" i="2"/>
  <c r="F171" i="2"/>
  <c r="G171" i="2"/>
  <c r="H171" i="2"/>
  <c r="I171" i="2"/>
  <c r="A172" i="2"/>
  <c r="C172" i="2"/>
  <c r="D172" i="2"/>
  <c r="E172" i="2"/>
  <c r="F172" i="2"/>
  <c r="G172" i="2"/>
  <c r="H172" i="2"/>
  <c r="I172" i="2"/>
  <c r="A173" i="2"/>
  <c r="C173" i="2"/>
  <c r="D173" i="2"/>
  <c r="E173" i="2"/>
  <c r="F173" i="2"/>
  <c r="G173" i="2"/>
  <c r="H173" i="2"/>
  <c r="I173" i="2"/>
  <c r="A174" i="2"/>
  <c r="C174" i="2"/>
  <c r="D174" i="2"/>
  <c r="E174" i="2"/>
  <c r="F174" i="2"/>
  <c r="G174" i="2"/>
  <c r="H174" i="2"/>
  <c r="I174" i="2"/>
  <c r="A175" i="2"/>
  <c r="C175" i="2"/>
  <c r="D175" i="2"/>
  <c r="E175" i="2"/>
  <c r="F175" i="2"/>
  <c r="G175" i="2"/>
  <c r="H175" i="2"/>
  <c r="I175" i="2"/>
  <c r="A176" i="2"/>
  <c r="C176" i="2"/>
  <c r="D176" i="2"/>
  <c r="E176" i="2"/>
  <c r="F176" i="2"/>
  <c r="G176" i="2"/>
  <c r="H176" i="2"/>
  <c r="I176" i="2"/>
  <c r="A177" i="2"/>
  <c r="C177" i="2"/>
  <c r="D177" i="2"/>
  <c r="E177" i="2"/>
  <c r="F177" i="2"/>
  <c r="G177" i="2"/>
  <c r="H177" i="2"/>
  <c r="I177" i="2"/>
  <c r="A178" i="2"/>
  <c r="C178" i="2"/>
  <c r="D178" i="2"/>
  <c r="E178" i="2"/>
  <c r="F178" i="2"/>
  <c r="G178" i="2"/>
  <c r="H178" i="2"/>
  <c r="I178" i="2"/>
  <c r="A179" i="2"/>
  <c r="C179" i="2"/>
  <c r="D179" i="2"/>
  <c r="E179" i="2"/>
  <c r="F179" i="2"/>
  <c r="G179" i="2"/>
  <c r="H179" i="2"/>
  <c r="I179" i="2"/>
  <c r="A180" i="2"/>
  <c r="C180" i="2"/>
  <c r="D180" i="2"/>
  <c r="E180" i="2"/>
  <c r="F180" i="2"/>
  <c r="G180" i="2"/>
  <c r="H180" i="2"/>
  <c r="I180" i="2"/>
  <c r="A181" i="2"/>
  <c r="C181" i="2"/>
  <c r="D181" i="2"/>
  <c r="E181" i="2"/>
  <c r="F181" i="2"/>
  <c r="G181" i="2"/>
  <c r="H181" i="2"/>
  <c r="I181" i="2"/>
  <c r="A182" i="2"/>
  <c r="C182" i="2"/>
  <c r="D182" i="2"/>
  <c r="E182" i="2"/>
  <c r="F182" i="2"/>
  <c r="G182" i="2"/>
  <c r="H182" i="2"/>
  <c r="I182" i="2"/>
  <c r="A183" i="2"/>
  <c r="C183" i="2"/>
  <c r="D183" i="2"/>
  <c r="E183" i="2"/>
  <c r="F183" i="2"/>
  <c r="G183" i="2"/>
  <c r="H183" i="2"/>
  <c r="I183" i="2"/>
  <c r="A184" i="2"/>
  <c r="C184" i="2"/>
  <c r="D184" i="2"/>
  <c r="E184" i="2"/>
  <c r="F184" i="2"/>
  <c r="G184" i="2"/>
  <c r="H184" i="2"/>
  <c r="I184" i="2"/>
  <c r="A185" i="2"/>
  <c r="C185" i="2"/>
  <c r="D185" i="2"/>
  <c r="E185" i="2"/>
  <c r="F185" i="2"/>
  <c r="G185" i="2"/>
  <c r="H185" i="2"/>
  <c r="I185" i="2"/>
  <c r="A186" i="2"/>
  <c r="C186" i="2"/>
  <c r="D186" i="2"/>
  <c r="E186" i="2"/>
  <c r="F186" i="2"/>
  <c r="G186" i="2"/>
  <c r="H186" i="2"/>
  <c r="I186" i="2"/>
  <c r="A187" i="2"/>
  <c r="C187" i="2"/>
  <c r="D187" i="2"/>
  <c r="E187" i="2"/>
  <c r="F187" i="2"/>
  <c r="G187" i="2"/>
  <c r="H187" i="2"/>
  <c r="I187" i="2"/>
  <c r="I4" i="2"/>
  <c r="G4" i="2"/>
  <c r="H4" i="2"/>
  <c r="F4" i="2"/>
  <c r="E4" i="2"/>
  <c r="C4" i="2"/>
  <c r="D4" i="2"/>
  <c r="A4" i="2"/>
  <c r="O109" i="1" l="1"/>
  <c r="O110" i="1"/>
  <c r="O111" i="1"/>
  <c r="P109" i="1"/>
  <c r="P110" i="1"/>
  <c r="P111" i="1"/>
  <c r="S109" i="1"/>
  <c r="S110" i="1"/>
  <c r="S111" i="1"/>
  <c r="O39" i="1"/>
  <c r="P5" i="1" l="1"/>
  <c r="P6" i="1"/>
  <c r="P7" i="1"/>
  <c r="P10" i="1"/>
  <c r="P11" i="1"/>
  <c r="P9" i="1"/>
  <c r="P12" i="1"/>
  <c r="P13" i="1"/>
  <c r="P14" i="1"/>
  <c r="P15" i="1"/>
  <c r="P21" i="1"/>
  <c r="P16" i="1"/>
  <c r="P17" i="1"/>
  <c r="P18" i="1"/>
  <c r="P19" i="1"/>
  <c r="P20" i="1"/>
  <c r="P22" i="1"/>
  <c r="P23" i="1"/>
  <c r="P8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41" i="1"/>
  <c r="P44" i="1"/>
  <c r="P39" i="1"/>
  <c r="P40" i="1"/>
  <c r="P42" i="1"/>
  <c r="P43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70" i="1"/>
  <c r="P60" i="1"/>
  <c r="P61" i="1"/>
  <c r="P62" i="1"/>
  <c r="P63" i="1"/>
  <c r="P64" i="1"/>
  <c r="P65" i="1"/>
  <c r="P66" i="1"/>
  <c r="P67" i="1"/>
  <c r="P68" i="1"/>
  <c r="P69" i="1"/>
  <c r="P71" i="1"/>
  <c r="P72" i="1"/>
  <c r="P73" i="1"/>
  <c r="P74" i="1"/>
  <c r="P107" i="1"/>
  <c r="P108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9" i="1"/>
  <c r="P90" i="1"/>
  <c r="P91" i="1"/>
  <c r="P92" i="1"/>
  <c r="P93" i="1"/>
  <c r="P88" i="1"/>
  <c r="P94" i="1"/>
  <c r="P95" i="1"/>
  <c r="P96" i="1"/>
  <c r="P97" i="1"/>
  <c r="P98" i="1"/>
  <c r="P99" i="1"/>
  <c r="P106" i="1"/>
  <c r="P100" i="1"/>
  <c r="P101" i="1"/>
  <c r="P102" i="1"/>
  <c r="P103" i="1"/>
  <c r="P104" i="1"/>
  <c r="P105" i="1"/>
  <c r="O5" i="1"/>
  <c r="O6" i="1"/>
  <c r="O7" i="1"/>
  <c r="O10" i="1"/>
  <c r="O11" i="1"/>
  <c r="O9" i="1"/>
  <c r="O12" i="1"/>
  <c r="O13" i="1"/>
  <c r="O14" i="1"/>
  <c r="O15" i="1"/>
  <c r="O21" i="1"/>
  <c r="O16" i="1"/>
  <c r="O17" i="1"/>
  <c r="O18" i="1"/>
  <c r="O19" i="1"/>
  <c r="O20" i="1"/>
  <c r="O22" i="1"/>
  <c r="O23" i="1"/>
  <c r="O8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41" i="1"/>
  <c r="O44" i="1"/>
  <c r="O40" i="1"/>
  <c r="O42" i="1"/>
  <c r="O43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70" i="1"/>
  <c r="O60" i="1"/>
  <c r="O61" i="1"/>
  <c r="O62" i="1"/>
  <c r="O63" i="1"/>
  <c r="O64" i="1"/>
  <c r="O65" i="1"/>
  <c r="O66" i="1"/>
  <c r="O67" i="1"/>
  <c r="O68" i="1"/>
  <c r="O69" i="1"/>
  <c r="O71" i="1"/>
  <c r="O72" i="1"/>
  <c r="O73" i="1"/>
  <c r="O74" i="1"/>
  <c r="O107" i="1"/>
  <c r="O108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9" i="1"/>
  <c r="O90" i="1"/>
  <c r="O91" i="1"/>
  <c r="O92" i="1"/>
  <c r="O93" i="1"/>
  <c r="O88" i="1"/>
  <c r="O94" i="1"/>
  <c r="O95" i="1"/>
  <c r="O96" i="1"/>
  <c r="O97" i="1"/>
  <c r="O98" i="1"/>
  <c r="O99" i="1"/>
  <c r="O106" i="1"/>
  <c r="O100" i="1"/>
  <c r="O101" i="1"/>
  <c r="O102" i="1"/>
  <c r="O103" i="1"/>
  <c r="O104" i="1"/>
  <c r="O105" i="1"/>
  <c r="S5" i="1" l="1"/>
  <c r="S6" i="1"/>
  <c r="S7" i="1"/>
  <c r="S10" i="1"/>
  <c r="S11" i="1"/>
  <c r="S9" i="1"/>
  <c r="S12" i="1"/>
  <c r="S13" i="1"/>
  <c r="S14" i="1"/>
  <c r="S15" i="1"/>
  <c r="S21" i="1"/>
  <c r="S16" i="1"/>
  <c r="S17" i="1"/>
  <c r="S18" i="1"/>
  <c r="S19" i="1"/>
  <c r="S20" i="1"/>
  <c r="S22" i="1"/>
  <c r="S23" i="1"/>
  <c r="S8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41" i="1"/>
  <c r="S44" i="1"/>
  <c r="S39" i="1"/>
  <c r="S40" i="1"/>
  <c r="S42" i="1"/>
  <c r="S43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70" i="1"/>
  <c r="S60" i="1"/>
  <c r="S61" i="1"/>
  <c r="S62" i="1"/>
  <c r="S63" i="1"/>
  <c r="S64" i="1"/>
  <c r="S65" i="1"/>
  <c r="S66" i="1"/>
  <c r="S67" i="1"/>
  <c r="S68" i="1"/>
  <c r="S69" i="1"/>
  <c r="S71" i="1"/>
  <c r="S72" i="1"/>
  <c r="S73" i="1"/>
  <c r="S74" i="1"/>
  <c r="S107" i="1"/>
  <c r="S108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9" i="1"/>
  <c r="S90" i="1"/>
  <c r="S91" i="1"/>
  <c r="S92" i="1"/>
  <c r="S93" i="1"/>
  <c r="S88" i="1"/>
  <c r="S94" i="1"/>
  <c r="S95" i="1"/>
  <c r="S96" i="1"/>
  <c r="S97" i="1"/>
  <c r="S98" i="1"/>
  <c r="S99" i="1"/>
  <c r="S106" i="1"/>
  <c r="S100" i="1"/>
  <c r="S101" i="1"/>
  <c r="S102" i="1"/>
  <c r="S103" i="1"/>
  <c r="S104" i="1"/>
  <c r="S105" i="1"/>
</calcChain>
</file>

<file path=xl/sharedStrings.xml><?xml version="1.0" encoding="utf-8"?>
<sst xmlns="http://schemas.openxmlformats.org/spreadsheetml/2006/main" count="385" uniqueCount="250">
  <si>
    <t>Désignation</t>
  </si>
  <si>
    <t>Nb Pcs/Pal</t>
  </si>
  <si>
    <t>2B120</t>
  </si>
  <si>
    <t>BOITE FER 120</t>
  </si>
  <si>
    <t>2B240</t>
  </si>
  <si>
    <t>BOITE FER 240</t>
  </si>
  <si>
    <t>2B360</t>
  </si>
  <si>
    <t>BOITE FER HIST 360</t>
  </si>
  <si>
    <t>2B3802009</t>
  </si>
  <si>
    <t>BOITE FER 2009</t>
  </si>
  <si>
    <t>2B3802014</t>
  </si>
  <si>
    <t>BOITE FER 2014</t>
  </si>
  <si>
    <t>BOITE FER 2016</t>
  </si>
  <si>
    <t>2BBOIS200</t>
  </si>
  <si>
    <t>BOITE BOIS 200</t>
  </si>
  <si>
    <t>2BBOIS380</t>
  </si>
  <si>
    <t>BOITE BOIS 380</t>
  </si>
  <si>
    <t>2BBOISNRT</t>
  </si>
  <si>
    <t>BOITE BOIS NRT</t>
  </si>
  <si>
    <t>2BCOUVGBF20</t>
  </si>
  <si>
    <t xml:space="preserve">COUV FER 70X19 </t>
  </si>
  <si>
    <t>2BGDF20</t>
  </si>
  <si>
    <t>CORPS FER 70X79</t>
  </si>
  <si>
    <t>2BCUBE</t>
  </si>
  <si>
    <t>BOITE FER CUBE FRANCE</t>
  </si>
  <si>
    <t>2BCUBEPC</t>
  </si>
  <si>
    <t>BOITE FER CUBE POITOU</t>
  </si>
  <si>
    <t>2BCUBPARIS</t>
  </si>
  <si>
    <t>BOITE BLANC PARIS</t>
  </si>
  <si>
    <t>2BFER200HD</t>
  </si>
  <si>
    <t>GDE BTE MADELEINE 200</t>
  </si>
  <si>
    <t>2BFER60CHD</t>
  </si>
  <si>
    <t>PTE BTE MADELEINE 60</t>
  </si>
  <si>
    <t>2BONECU280</t>
  </si>
  <si>
    <t>BOITE NOIX ECU 280</t>
  </si>
  <si>
    <t>2BONTRA280</t>
  </si>
  <si>
    <t>BOITE NOIX TRAD 280</t>
  </si>
  <si>
    <t>2BBG</t>
  </si>
  <si>
    <t>CARTON BOITE FER</t>
  </si>
  <si>
    <t>2BSMS</t>
  </si>
  <si>
    <t>BOITE FER SMS</t>
  </si>
  <si>
    <t>2C120/240</t>
  </si>
  <si>
    <t>CAR BFER 120/240</t>
  </si>
  <si>
    <t>2C75</t>
  </si>
  <si>
    <t>CAR PRESENTOIR 75</t>
  </si>
  <si>
    <t>2C75BARQ</t>
  </si>
  <si>
    <t>CAR BARQ SU/SA</t>
  </si>
  <si>
    <t>2C75R</t>
  </si>
  <si>
    <t>CAR COTE RECEVOIR</t>
  </si>
  <si>
    <t>2C75RN</t>
  </si>
  <si>
    <t>CAR COTE REC NEUTRE</t>
  </si>
  <si>
    <t>2CAIRFR</t>
  </si>
  <si>
    <t>CAR 6 BARQ AF</t>
  </si>
  <si>
    <t>2CAUTE</t>
  </si>
  <si>
    <t>CAR AUCHAN TER 280</t>
  </si>
  <si>
    <t>2CBF380</t>
  </si>
  <si>
    <t>CAR BF380</t>
  </si>
  <si>
    <t>2CBFER360</t>
  </si>
  <si>
    <t>CAR BFER360</t>
  </si>
  <si>
    <t>2CBFER380</t>
  </si>
  <si>
    <t>CAR BFER380</t>
  </si>
  <si>
    <t>2CBLANC100</t>
  </si>
  <si>
    <t>CAR GC2530 CCV 100</t>
  </si>
  <si>
    <t>2CBNOIX</t>
  </si>
  <si>
    <t>CAR BNOIX</t>
  </si>
  <si>
    <t>2CCADCAF</t>
  </si>
  <si>
    <t xml:space="preserve">CAR CAD100 </t>
  </si>
  <si>
    <t>2CCAR</t>
  </si>
  <si>
    <t xml:space="preserve">CAR CROC RICHARD </t>
  </si>
  <si>
    <t>2CCOR</t>
  </si>
  <si>
    <t>CAR CITRON RICHARD</t>
  </si>
  <si>
    <t>2CDUO</t>
  </si>
  <si>
    <t>CAR DUO RICHARD</t>
  </si>
  <si>
    <t>2CCCV</t>
  </si>
  <si>
    <t>CAR CCV</t>
  </si>
  <si>
    <t>2CCCVN</t>
  </si>
  <si>
    <t>CAR CCV NEUTRE</t>
  </si>
  <si>
    <t>2CCUBE</t>
  </si>
  <si>
    <t>CAR CUBE</t>
  </si>
  <si>
    <t>2CCUBEPARIS</t>
  </si>
  <si>
    <t>CAR  CUBE PARIS</t>
  </si>
  <si>
    <t>2CE2B200</t>
  </si>
  <si>
    <t>CARTON E2B200</t>
  </si>
  <si>
    <t>2CGCOL</t>
  </si>
  <si>
    <t>CAR GAL COLL</t>
  </si>
  <si>
    <t>2CGE120N</t>
  </si>
  <si>
    <t>CAR GE120/EVEN</t>
  </si>
  <si>
    <t>2CGE280</t>
  </si>
  <si>
    <t>CAR GE280</t>
  </si>
  <si>
    <t>2CJH200G</t>
  </si>
  <si>
    <t>CAR JOURS HX 200</t>
  </si>
  <si>
    <t>2CKIT</t>
  </si>
  <si>
    <t>CAR KIT TARTE</t>
  </si>
  <si>
    <t>2CMAILLET</t>
  </si>
  <si>
    <t>CAR MAILLET</t>
  </si>
  <si>
    <t>2CPGC</t>
  </si>
  <si>
    <t>CAR 2 PGC</t>
  </si>
  <si>
    <t>2CPVC</t>
  </si>
  <si>
    <t>COUVERCLE PTE BTE FER</t>
  </si>
  <si>
    <t>2CPVCFOND</t>
  </si>
  <si>
    <t>FOND PTE BTE FER</t>
  </si>
  <si>
    <t>2CSACHET</t>
  </si>
  <si>
    <t>CAR SACHET120/60</t>
  </si>
  <si>
    <t>2CTG</t>
  </si>
  <si>
    <t>CAR TUBE</t>
  </si>
  <si>
    <t>2DBAR30</t>
  </si>
  <si>
    <t>BARQUETTE AF</t>
  </si>
  <si>
    <t>2DBARQ75</t>
  </si>
  <si>
    <t>BARQ BAT</t>
  </si>
  <si>
    <t>2DBBG</t>
  </si>
  <si>
    <t>BOITE BG XXL</t>
  </si>
  <si>
    <t>2DPLAQUEBG</t>
  </si>
  <si>
    <t>PLAQUE BG</t>
  </si>
  <si>
    <t>2DBOURGD</t>
  </si>
  <si>
    <t xml:space="preserve"> GDE BOURRICHE</t>
  </si>
  <si>
    <t>2DBOX</t>
  </si>
  <si>
    <t>BOX CARTON</t>
  </si>
  <si>
    <t>2DBTKITCAD</t>
  </si>
  <si>
    <t>BTE KIT CARTON</t>
  </si>
  <si>
    <t>2DCAD100</t>
  </si>
  <si>
    <t>BOITE CAD 100</t>
  </si>
  <si>
    <t>2DCERCLEFER</t>
  </si>
  <si>
    <t>CERCLE BOIS 16.5 x4.1</t>
  </si>
  <si>
    <t>2DCOUVB</t>
  </si>
  <si>
    <t>COUV BOURRICHE</t>
  </si>
  <si>
    <t>2DCRIST</t>
  </si>
  <si>
    <t>CRISTAL CHOCO BF/BFO</t>
  </si>
  <si>
    <t>2DMAILLET</t>
  </si>
  <si>
    <t>MAILLET BOIS</t>
  </si>
  <si>
    <t>2DPABLANC</t>
  </si>
  <si>
    <t>PAPIER BLANC 320x320</t>
  </si>
  <si>
    <t>2DPGC</t>
  </si>
  <si>
    <t>PRES COMPTOIR 25G</t>
  </si>
  <si>
    <t>2DPO260</t>
  </si>
  <si>
    <t>POCHE GOULIB</t>
  </si>
  <si>
    <t>2DPSA75</t>
  </si>
  <si>
    <t>PRESENTOIR 75 SALE</t>
  </si>
  <si>
    <t>2DPSU75</t>
  </si>
  <si>
    <t>PRESENTOIR 75 SUCRE</t>
  </si>
  <si>
    <t>2DSACTPG</t>
  </si>
  <si>
    <t>SAC TISSU TPG</t>
  </si>
  <si>
    <t>PRTUB</t>
  </si>
  <si>
    <t>DISPLAY MINI TUBE</t>
  </si>
  <si>
    <t>SACABA</t>
  </si>
  <si>
    <t>SAC CABAS GOULIB</t>
  </si>
  <si>
    <t>2ET75SAHED</t>
  </si>
  <si>
    <t>ETUI 75 SALE HEDIARD</t>
  </si>
  <si>
    <t>2ET75SALE</t>
  </si>
  <si>
    <t>ETUI 75 SALE ALLEMAND</t>
  </si>
  <si>
    <t>2ET75SUCREAL</t>
  </si>
  <si>
    <t>ETUI 75 SU ALLEMAND</t>
  </si>
  <si>
    <t>2ETAUTE</t>
  </si>
  <si>
    <t>ETUI 3X5 AUCHAN TER</t>
  </si>
  <si>
    <t>2ETCIT24</t>
  </si>
  <si>
    <t>ETUI 4 SABLES CITRON</t>
  </si>
  <si>
    <t>2ETCRSA</t>
  </si>
  <si>
    <t>ETUI SALE COTE RECEV</t>
  </si>
  <si>
    <t>2ETCRSU</t>
  </si>
  <si>
    <t>ETUI SUCRE COTE RECEV</t>
  </si>
  <si>
    <t>2ETE2B200T</t>
  </si>
  <si>
    <t>ETUI X2 GALETTES  200</t>
  </si>
  <si>
    <t>2ETGE120</t>
  </si>
  <si>
    <t>ETUI 3X4GALETTE 120</t>
  </si>
  <si>
    <t>2ETGE280</t>
  </si>
  <si>
    <t>ETUI 3X5 GALETTES 280</t>
  </si>
  <si>
    <t>2ETJH200</t>
  </si>
  <si>
    <t>ETUI 4X4 EVENTAIL 200</t>
  </si>
  <si>
    <t>2ETLPB</t>
  </si>
  <si>
    <t>ETUI EUGENE BLOND</t>
  </si>
  <si>
    <t>2ETMAILLET</t>
  </si>
  <si>
    <t>FOURREAU MAILLET</t>
  </si>
  <si>
    <t>2FOURMAIL</t>
  </si>
  <si>
    <t>TIROIR MAILLET</t>
  </si>
  <si>
    <t>2TG150N</t>
  </si>
  <si>
    <t xml:space="preserve">TUBE BLANC 60X125 </t>
  </si>
  <si>
    <t>2TG220</t>
  </si>
  <si>
    <t xml:space="preserve">TUBE GOUL 73X125 </t>
  </si>
  <si>
    <t>2TG220N</t>
  </si>
  <si>
    <t xml:space="preserve">TUBE BLANC 73X125 </t>
  </si>
  <si>
    <t>2TG35N</t>
  </si>
  <si>
    <t>TUBE BLANC 60X60</t>
  </si>
  <si>
    <t>2FFONDS</t>
  </si>
  <si>
    <t>FONDS TUBE</t>
  </si>
  <si>
    <t>GOU2016BAR5</t>
  </si>
  <si>
    <t>BARQUETTES</t>
  </si>
  <si>
    <t>GOU2016COI1</t>
  </si>
  <si>
    <t>COIFFE</t>
  </si>
  <si>
    <t>GOU2016HAB1</t>
  </si>
  <si>
    <t>HABILLAGE</t>
  </si>
  <si>
    <t>GOU2016PLA5</t>
  </si>
  <si>
    <t>PLATEAU</t>
  </si>
  <si>
    <t>GOU2016POD2</t>
  </si>
  <si>
    <t>POD RENFORT</t>
  </si>
  <si>
    <t>GOU2016SOC1</t>
  </si>
  <si>
    <t>SOCLE</t>
  </si>
  <si>
    <t>PAL 40X63</t>
  </si>
  <si>
    <t>1/4 DE PALETTE</t>
  </si>
  <si>
    <t>GOUL860020</t>
  </si>
  <si>
    <t>TRIPTYQUE</t>
  </si>
  <si>
    <t>GOUL860021</t>
  </si>
  <si>
    <t>FACE AVANT</t>
  </si>
  <si>
    <t>GOUL860022</t>
  </si>
  <si>
    <t>GOUL860023</t>
  </si>
  <si>
    <t>FRONTON RABA AR</t>
  </si>
  <si>
    <t>GOUL860026</t>
  </si>
  <si>
    <t>GOUL860027</t>
  </si>
  <si>
    <t>RENFORTS COTES</t>
  </si>
  <si>
    <t>Catégorie</t>
  </si>
  <si>
    <t>Boite fer</t>
  </si>
  <si>
    <t>Carton</t>
  </si>
  <si>
    <t>Divers</t>
  </si>
  <si>
    <t>Etui</t>
  </si>
  <si>
    <t>Tube</t>
  </si>
  <si>
    <t>Ancien présentoir</t>
  </si>
  <si>
    <t xml:space="preserve">New présentoir </t>
  </si>
  <si>
    <t>Fournisseur</t>
  </si>
  <si>
    <t>Ref Goulibeur</t>
  </si>
  <si>
    <t>Stock Jeantet + Goulibeur</t>
  </si>
  <si>
    <t>Commandes</t>
  </si>
  <si>
    <t>Références</t>
  </si>
  <si>
    <t>Inventaires</t>
  </si>
  <si>
    <t>Quantité</t>
  </si>
  <si>
    <t>Date</t>
  </si>
  <si>
    <t xml:space="preserve">Prix </t>
  </si>
  <si>
    <t>Semaine de livraison</t>
  </si>
  <si>
    <t>Stock Goulibeur Fin Mars</t>
  </si>
  <si>
    <t>Stock Jeantet Fin Avril</t>
  </si>
  <si>
    <t>Stock Goulibeur Fin Avril</t>
  </si>
  <si>
    <t>Receptions</t>
  </si>
  <si>
    <t>Quantité réceptionnée</t>
  </si>
  <si>
    <t>Date réception</t>
  </si>
  <si>
    <t>Conso Avril</t>
  </si>
  <si>
    <t>Réceptions 2017 (Audrey)</t>
  </si>
  <si>
    <t>2B380</t>
  </si>
  <si>
    <t>N° cde</t>
  </si>
  <si>
    <t>2B3802016</t>
  </si>
  <si>
    <t>2ETCRHED</t>
  </si>
  <si>
    <t>2ETRIO</t>
  </si>
  <si>
    <t>Stock Jeantet Fin MARS</t>
  </si>
  <si>
    <t>BOITE FER 2017</t>
  </si>
  <si>
    <t>Colonne1</t>
  </si>
  <si>
    <t>LONG</t>
  </si>
  <si>
    <t>LARG</t>
  </si>
  <si>
    <t>HAUT</t>
  </si>
  <si>
    <t>Lamirande</t>
  </si>
  <si>
    <t>Bon de commande GOULIBEUR</t>
  </si>
  <si>
    <t>Référence Goulibeur</t>
  </si>
  <si>
    <t>Semaine livraison</t>
  </si>
  <si>
    <t>Quantité livraison mini</t>
  </si>
  <si>
    <t>Quantité commandée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</si>
</sst>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008080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i/>
      <sz val="11"/>
      <color rgb="FF008080"/>
      <name val="Calibri"/>
      <scheme val="minor"/>
    </font>
    <font>
      <b/>
      <sz val="14"/>
      <color rgb="FFFF000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/>
    <xf numFmtId="0" fontId="0" fillId="11" borderId="1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6" fillId="0" borderId="0" xfId="1" applyFont="1"/>
    <xf numFmtId="14" fontId="0" fillId="11" borderId="1" xfId="0" applyNumberFormat="1" applyFont="1" applyFill="1" applyBorder="1" applyAlignment="1">
      <alignment horizontal="center" vertical="center" wrapText="1"/>
    </xf>
    <xf numFmtId="0" fontId="0" fillId="0" borderId="6" xfId="0" applyFont="1" applyFill="1" applyBorder="1" applyAlignment="1">
      <alignment horizontal="left" vertical="center" wrapText="1"/>
    </xf>
    <xf numFmtId="0" fontId="0" fillId="0" borderId="6" xfId="0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left" vertical="center" wrapText="1"/>
    </xf>
    <xf numFmtId="0" fontId="0" fillId="3" borderId="1" xfId="0" applyFont="1" applyFill="1" applyBorder="1" applyAlignment="1">
      <alignment horizontal="left" vertical="center" wrapText="1"/>
    </xf>
    <xf numFmtId="0" fontId="0" fillId="4" borderId="1" xfId="0" applyFont="1" applyFill="1" applyBorder="1" applyAlignment="1">
      <alignment horizontal="left" vertical="center" wrapText="1"/>
    </xf>
    <xf numFmtId="0" fontId="0" fillId="5" borderId="1" xfId="0" applyFont="1" applyFill="1" applyBorder="1" applyAlignment="1">
      <alignment horizontal="left" vertical="center" wrapText="1"/>
    </xf>
    <xf numFmtId="0" fontId="0" fillId="6" borderId="1" xfId="0" applyFont="1" applyFill="1" applyBorder="1" applyAlignment="1">
      <alignment horizontal="left" vertical="center" wrapText="1"/>
    </xf>
    <xf numFmtId="0" fontId="0" fillId="7" borderId="1" xfId="0" applyFont="1" applyFill="1" applyBorder="1" applyAlignment="1">
      <alignment horizontal="left" vertical="center" wrapText="1"/>
    </xf>
    <xf numFmtId="0" fontId="2" fillId="9" borderId="1" xfId="0" applyFont="1" applyFill="1" applyBorder="1" applyAlignment="1">
      <alignment horizontal="left" vertical="center" wrapText="1"/>
    </xf>
    <xf numFmtId="0" fontId="0" fillId="8" borderId="1" xfId="0" applyFont="1" applyFill="1" applyBorder="1" applyAlignment="1">
      <alignment horizontal="left" vertical="center" wrapText="1"/>
    </xf>
    <xf numFmtId="0" fontId="7" fillId="0" borderId="1" xfId="0" applyFont="1" applyFill="1" applyBorder="1" applyAlignment="1">
      <alignment horizontal="left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7" fillId="11" borderId="1" xfId="0" applyFont="1" applyFill="1" applyBorder="1" applyAlignment="1">
      <alignment horizontal="center" vertical="center" wrapText="1"/>
    </xf>
    <xf numFmtId="0" fontId="7" fillId="2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Border="1"/>
    <xf numFmtId="0" fontId="4" fillId="0" borderId="1" xfId="0" applyFont="1" applyBorder="1" applyAlignment="1">
      <alignment horizontal="center"/>
    </xf>
    <xf numFmtId="0" fontId="4" fillId="10" borderId="3" xfId="0" applyFont="1" applyFill="1" applyBorder="1" applyAlignment="1">
      <alignment horizontal="left"/>
    </xf>
    <xf numFmtId="0" fontId="4" fillId="10" borderId="7" xfId="0" applyFont="1" applyFill="1" applyBorder="1" applyAlignment="1">
      <alignment horizontal="left"/>
    </xf>
    <xf numFmtId="0" fontId="4" fillId="2" borderId="3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11" borderId="3" xfId="0" applyFont="1" applyFill="1" applyBorder="1" applyAlignment="1">
      <alignment horizontal="center"/>
    </xf>
    <xf numFmtId="0" fontId="4" fillId="11" borderId="7" xfId="0" applyFont="1" applyFill="1" applyBorder="1" applyAlignment="1">
      <alignment horizontal="center"/>
    </xf>
    <xf numFmtId="0" fontId="4" fillId="11" borderId="2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left" vertical="center" wrapText="1"/>
    </xf>
    <xf numFmtId="0" fontId="8" fillId="0" borderId="0" xfId="0" applyFont="1"/>
    <xf numFmtId="0" fontId="1" fillId="13" borderId="5" xfId="0" applyFont="1" applyFill="1" applyBorder="1" applyAlignment="1">
      <alignment horizontal="center" vertical="center" wrapText="1"/>
    </xf>
    <xf numFmtId="0" fontId="0" fillId="13" borderId="1" xfId="0" applyFont="1" applyFill="1" applyBorder="1" applyAlignment="1">
      <alignment horizontal="left" vertical="center" wrapText="1"/>
    </xf>
    <xf numFmtId="0" fontId="2" fillId="13" borderId="1" xfId="0" applyFont="1" applyFill="1" applyBorder="1" applyAlignment="1">
      <alignment horizontal="left" vertical="center" wrapText="1"/>
    </xf>
    <xf numFmtId="0" fontId="2" fillId="13" borderId="6" xfId="0" applyFont="1" applyFill="1" applyBorder="1" applyAlignment="1">
      <alignment horizontal="left" vertical="center" wrapText="1"/>
    </xf>
    <xf numFmtId="0" fontId="7" fillId="13" borderId="1" xfId="0" applyFont="1" applyFill="1" applyBorder="1" applyAlignment="1">
      <alignment horizontal="left" vertical="center" wrapText="1"/>
    </xf>
    <xf numFmtId="0" fontId="1" fillId="11" borderId="5" xfId="0" applyFont="1" applyFill="1" applyBorder="1" applyAlignment="1">
      <alignment horizontal="center" vertical="center" wrapText="1"/>
    </xf>
    <xf numFmtId="0" fontId="0" fillId="11" borderId="1" xfId="0" applyFont="1" applyFill="1" applyBorder="1" applyAlignment="1">
      <alignment horizontal="left" vertical="center" wrapText="1"/>
    </xf>
    <xf numFmtId="0" fontId="2" fillId="11" borderId="1" xfId="0" applyFont="1" applyFill="1" applyBorder="1" applyAlignment="1">
      <alignment horizontal="left" vertical="center" wrapText="1"/>
    </xf>
    <xf numFmtId="0" fontId="2" fillId="11" borderId="6" xfId="0" applyFont="1" applyFill="1" applyBorder="1" applyAlignment="1">
      <alignment horizontal="left" vertical="center" wrapText="1"/>
    </xf>
    <xf numFmtId="0" fontId="7" fillId="11" borderId="1" xfId="0" applyFont="1" applyFill="1" applyBorder="1" applyAlignment="1">
      <alignment horizontal="left" vertical="center" wrapText="1"/>
    </xf>
    <xf numFmtId="0" fontId="9" fillId="12" borderId="5" xfId="0" applyFont="1" applyFill="1" applyBorder="1" applyAlignment="1">
      <alignment horizontal="center" vertical="center" wrapText="1"/>
    </xf>
    <xf numFmtId="0" fontId="9" fillId="12" borderId="4" xfId="0" applyFont="1" applyFill="1" applyBorder="1" applyAlignment="1">
      <alignment horizontal="center" vertical="center" wrapText="1"/>
    </xf>
    <xf numFmtId="0" fontId="9" fillId="12" borderId="5" xfId="0" applyFont="1" applyFill="1" applyBorder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3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family val="2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rgb="FFFFFF66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rgb="FFFFFF66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rgb="FFFFFF66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rgb="FFFFFF66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rgb="FFFFFF66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theme="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66"/>
      <color rgb="FFD6D6C6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ECHANTILLOTEQUE%20RECEPTION%20EMBALLAGE\2017%20FE.RE.06%20v3%20Fiche%20de%20r&#233;ception%20des%20emballages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Listes"/>
    </sheetNames>
    <sheetDataSet>
      <sheetData sheetId="0"/>
      <sheetData sheetId="1"/>
      <sheetData sheetId="2"/>
      <sheetData sheetId="3">
        <row r="6">
          <cell r="F6" t="str">
            <v>2FBF380</v>
          </cell>
          <cell r="G6" t="str">
            <v>2FBF3800417</v>
          </cell>
          <cell r="H6">
            <v>1972</v>
          </cell>
          <cell r="I6">
            <v>500</v>
          </cell>
          <cell r="J6">
            <v>548</v>
          </cell>
          <cell r="K6" t="str">
            <v>05/04/2017</v>
          </cell>
          <cell r="L6">
            <v>30</v>
          </cell>
          <cell r="M6" t="str">
            <v>Orep</v>
          </cell>
          <cell r="N6" t="str">
            <v>Audrey</v>
          </cell>
          <cell r="P6" t="str">
            <v>Accepté</v>
          </cell>
        </row>
        <row r="7">
          <cell r="F7" t="str">
            <v>2B380</v>
          </cell>
          <cell r="G7" t="str">
            <v>2B380 reçu le 05/04/2017</v>
          </cell>
          <cell r="H7">
            <v>2334</v>
          </cell>
          <cell r="I7">
            <v>20000</v>
          </cell>
          <cell r="J7">
            <v>1440</v>
          </cell>
          <cell r="K7" t="str">
            <v>05/04/2017</v>
          </cell>
          <cell r="L7">
            <v>60</v>
          </cell>
          <cell r="M7" t="str">
            <v>Transaldis</v>
          </cell>
          <cell r="N7" t="str">
            <v>Audrey</v>
          </cell>
          <cell r="P7" t="str">
            <v>Accepté</v>
          </cell>
        </row>
        <row r="8">
          <cell r="F8" t="str">
            <v>2B450</v>
          </cell>
          <cell r="G8" t="str">
            <v>2B450 reçu le 05/04/2017</v>
          </cell>
          <cell r="H8">
            <v>2468</v>
          </cell>
          <cell r="I8">
            <v>20000</v>
          </cell>
          <cell r="J8">
            <v>504</v>
          </cell>
          <cell r="K8" t="str">
            <v>05/04/2017</v>
          </cell>
          <cell r="L8">
            <v>21</v>
          </cell>
          <cell r="M8" t="str">
            <v>Transaldis</v>
          </cell>
          <cell r="N8" t="str">
            <v>Audrey</v>
          </cell>
          <cell r="P8" t="str">
            <v>Accepté</v>
          </cell>
        </row>
        <row r="9">
          <cell r="F9" t="str">
            <v>2DCRIST</v>
          </cell>
          <cell r="G9" t="str">
            <v>2DCRIST0417</v>
          </cell>
          <cell r="H9">
            <v>2372</v>
          </cell>
          <cell r="I9">
            <v>100000</v>
          </cell>
          <cell r="J9">
            <v>104160</v>
          </cell>
          <cell r="K9" t="str">
            <v>07/04/2017</v>
          </cell>
          <cell r="L9">
            <v>13</v>
          </cell>
          <cell r="M9" t="str">
            <v>Jeantet</v>
          </cell>
          <cell r="N9" t="str">
            <v>Audrey</v>
          </cell>
          <cell r="P9" t="str">
            <v>Accepté</v>
          </cell>
        </row>
        <row r="10">
          <cell r="F10" t="str">
            <v>2CBLANC100</v>
          </cell>
          <cell r="G10" t="str">
            <v>2CBLANC100 reçu le 03/04/2017</v>
          </cell>
          <cell r="H10">
            <v>2371</v>
          </cell>
          <cell r="I10">
            <v>3000</v>
          </cell>
          <cell r="J10">
            <v>2570</v>
          </cell>
          <cell r="K10" t="str">
            <v>03/04/2017</v>
          </cell>
          <cell r="L10">
            <v>1</v>
          </cell>
          <cell r="M10" t="str">
            <v>Rave</v>
          </cell>
          <cell r="N10" t="str">
            <v>Audrey</v>
          </cell>
          <cell r="P10" t="str">
            <v>Accepté</v>
          </cell>
        </row>
        <row r="11">
          <cell r="F11" t="str">
            <v>2CCCV</v>
          </cell>
          <cell r="G11" t="str">
            <v>2CCCV reçu le 03/04/2017</v>
          </cell>
          <cell r="H11">
            <v>2371</v>
          </cell>
          <cell r="I11">
            <v>20000</v>
          </cell>
          <cell r="J11">
            <v>9300</v>
          </cell>
          <cell r="K11" t="str">
            <v>03/04/2017</v>
          </cell>
          <cell r="L11">
            <v>5</v>
          </cell>
          <cell r="M11" t="str">
            <v>Rave</v>
          </cell>
          <cell r="N11" t="str">
            <v>Audrey</v>
          </cell>
          <cell r="P11" t="str">
            <v>Accepté</v>
          </cell>
        </row>
        <row r="12">
          <cell r="F12" t="str">
            <v>2ETGT50 - FR/EN/DE</v>
          </cell>
          <cell r="G12" t="str">
            <v>2ETGT50 - FR/EN/DE reçu le 26/04/2017</v>
          </cell>
          <cell r="H12">
            <v>2453</v>
          </cell>
          <cell r="I12">
            <v>2000</v>
          </cell>
          <cell r="J12">
            <v>2000</v>
          </cell>
          <cell r="K12" t="str">
            <v>26/04/2017</v>
          </cell>
          <cell r="L12">
            <v>2</v>
          </cell>
          <cell r="M12" t="str">
            <v>TNT</v>
          </cell>
          <cell r="N12" t="str">
            <v>Audrey</v>
          </cell>
          <cell r="P12" t="str">
            <v>Accepté</v>
          </cell>
        </row>
        <row r="13">
          <cell r="F13" t="str">
            <v>2ETGT50 - FR/IT/ES</v>
          </cell>
          <cell r="G13" t="str">
            <v>2ETGT50 - FR/IT/ES reçu le 26/04/2017</v>
          </cell>
          <cell r="H13">
            <v>2453</v>
          </cell>
          <cell r="I13">
            <v>2000</v>
          </cell>
          <cell r="J13">
            <v>2000</v>
          </cell>
          <cell r="K13" t="str">
            <v>26/04/2017</v>
          </cell>
          <cell r="L13">
            <v>2</v>
          </cell>
          <cell r="M13" t="str">
            <v>TNT</v>
          </cell>
          <cell r="N13" t="str">
            <v>Audrey</v>
          </cell>
          <cell r="P13" t="str">
            <v>Accepté</v>
          </cell>
        </row>
        <row r="14">
          <cell r="F14" t="str">
            <v>2ETGC50 - FR/EN/DE</v>
          </cell>
          <cell r="G14" t="str">
            <v>2ETGC50 - FR/EN/DE reçu le 26/04/2017</v>
          </cell>
          <cell r="H14">
            <v>2453</v>
          </cell>
          <cell r="I14">
            <v>2000</v>
          </cell>
          <cell r="J14">
            <v>2000</v>
          </cell>
          <cell r="K14" t="str">
            <v>26/04/2017</v>
          </cell>
          <cell r="L14">
            <v>2</v>
          </cell>
          <cell r="M14" t="str">
            <v>TNT</v>
          </cell>
          <cell r="N14" t="str">
            <v>Audrey</v>
          </cell>
          <cell r="P14" t="str">
            <v>Accepté</v>
          </cell>
        </row>
        <row r="15">
          <cell r="F15" t="str">
            <v>2ETGC50  -FR/IT/ES</v>
          </cell>
          <cell r="G15" t="str">
            <v>2ETGC50  -FR/IT/ES reçu le 26/04/2017</v>
          </cell>
          <cell r="H15">
            <v>2453</v>
          </cell>
          <cell r="I15">
            <v>2000</v>
          </cell>
          <cell r="J15">
            <v>2000</v>
          </cell>
          <cell r="K15" t="str">
            <v>26/04/2017</v>
          </cell>
          <cell r="L15">
            <v>2</v>
          </cell>
          <cell r="M15" t="str">
            <v>TNT</v>
          </cell>
          <cell r="N15" t="str">
            <v>Audrey</v>
          </cell>
          <cell r="P15" t="str">
            <v>Accepté</v>
          </cell>
        </row>
        <row r="16">
          <cell r="F16" t="str">
            <v>2ETGCA50 - FR/EN/DE</v>
          </cell>
          <cell r="G16" t="str">
            <v>2ETGCA50 - FR/EN/DE reçu le 26/04/2017</v>
          </cell>
          <cell r="H16">
            <v>2453</v>
          </cell>
          <cell r="I16">
            <v>2000</v>
          </cell>
          <cell r="J16">
            <v>2000</v>
          </cell>
          <cell r="K16" t="str">
            <v>26/04/2017</v>
          </cell>
          <cell r="L16">
            <v>2</v>
          </cell>
          <cell r="M16" t="str">
            <v>TNT</v>
          </cell>
          <cell r="N16" t="str">
            <v>Audrey</v>
          </cell>
          <cell r="P16" t="str">
            <v>Accepté</v>
          </cell>
        </row>
        <row r="17">
          <cell r="F17" t="str">
            <v>2ETGCA50 - FR/IT/ES</v>
          </cell>
          <cell r="G17" t="str">
            <v>2ETGCA50 - FR/IT/ES reçu le 26/04/2017</v>
          </cell>
          <cell r="H17">
            <v>2453</v>
          </cell>
          <cell r="I17">
            <v>2000</v>
          </cell>
          <cell r="J17">
            <v>2000</v>
          </cell>
          <cell r="K17" t="str">
            <v>26/04/2017</v>
          </cell>
          <cell r="L17">
            <v>2</v>
          </cell>
          <cell r="M17" t="str">
            <v>TNT</v>
          </cell>
          <cell r="N17" t="str">
            <v>Audrey</v>
          </cell>
          <cell r="P17" t="str">
            <v>Accepté</v>
          </cell>
        </row>
        <row r="18">
          <cell r="F18" t="str">
            <v>2FCCVRICHARD</v>
          </cell>
          <cell r="G18" t="str">
            <v>2FCCVRICHARD0417</v>
          </cell>
          <cell r="H18">
            <v>2425</v>
          </cell>
          <cell r="I18">
            <v>1500</v>
          </cell>
          <cell r="J18">
            <v>533.36</v>
          </cell>
          <cell r="K18" t="str">
            <v>26/04/2017</v>
          </cell>
          <cell r="L18">
            <v>63</v>
          </cell>
          <cell r="M18" t="str">
            <v>Orep</v>
          </cell>
          <cell r="N18" t="str">
            <v>Audrey</v>
          </cell>
          <cell r="P18" t="str">
            <v>Accepté</v>
          </cell>
        </row>
        <row r="19">
          <cell r="F19" t="str">
            <v>2DBANDE380.00 (POITOU)</v>
          </cell>
          <cell r="G19" t="str">
            <v>2DBANDE380.00 (POITOU) reçu le 04/04/2017</v>
          </cell>
          <cell r="H19">
            <v>2456</v>
          </cell>
          <cell r="I19">
            <v>7000</v>
          </cell>
          <cell r="J19">
            <v>6600</v>
          </cell>
          <cell r="K19" t="str">
            <v>04/04/2017</v>
          </cell>
          <cell r="L19">
            <v>35</v>
          </cell>
          <cell r="M19" t="str">
            <v>TLM</v>
          </cell>
          <cell r="N19" t="str">
            <v>Audrey</v>
          </cell>
          <cell r="P19" t="str">
            <v>Accepté</v>
          </cell>
        </row>
        <row r="20">
          <cell r="F20" t="str">
            <v>2DBANDE380.03 (CHA)</v>
          </cell>
          <cell r="G20" t="str">
            <v>2DBANDE380.03 (CHA) reçu le 04/04/2017</v>
          </cell>
          <cell r="H20">
            <v>2456</v>
          </cell>
          <cell r="I20">
            <v>7000</v>
          </cell>
          <cell r="J20">
            <v>6600</v>
          </cell>
          <cell r="K20" t="str">
            <v>04/04/2017</v>
          </cell>
          <cell r="L20">
            <v>35</v>
          </cell>
          <cell r="M20" t="str">
            <v>TLM</v>
          </cell>
          <cell r="N20" t="str">
            <v>Audrey</v>
          </cell>
          <cell r="P20" t="str">
            <v>Accepté</v>
          </cell>
        </row>
        <row r="21">
          <cell r="F21" t="str">
            <v>2DBANDE380.04 (PARIS)</v>
          </cell>
          <cell r="G21" t="str">
            <v>2DBANDE380.04 (PARIS) reçu le 04/04/2017</v>
          </cell>
          <cell r="H21">
            <v>2456</v>
          </cell>
          <cell r="I21">
            <v>3000</v>
          </cell>
          <cell r="J21">
            <v>3275</v>
          </cell>
          <cell r="K21" t="str">
            <v>04/04/2017</v>
          </cell>
          <cell r="L21">
            <v>20</v>
          </cell>
          <cell r="M21" t="str">
            <v>TLM</v>
          </cell>
          <cell r="N21" t="str">
            <v>Audrey</v>
          </cell>
          <cell r="P21" t="str">
            <v>Accepté</v>
          </cell>
        </row>
        <row r="22">
          <cell r="F22" t="str">
            <v>2DBANDE380.05 (NOËL)</v>
          </cell>
          <cell r="G22" t="str">
            <v>2DBANDE380.05 (NOËL) reçu le 04/04/2017</v>
          </cell>
          <cell r="H22">
            <v>2456</v>
          </cell>
          <cell r="I22">
            <v>3000</v>
          </cell>
          <cell r="J22">
            <v>3275</v>
          </cell>
          <cell r="K22" t="str">
            <v>04/04/2017</v>
          </cell>
          <cell r="L22">
            <v>20</v>
          </cell>
          <cell r="M22" t="str">
            <v>TLM</v>
          </cell>
          <cell r="N22" t="str">
            <v>Audrey</v>
          </cell>
          <cell r="P22" t="str">
            <v>Accepté</v>
          </cell>
        </row>
        <row r="23">
          <cell r="F23"/>
          <cell r="G23" t="str">
            <v/>
          </cell>
          <cell r="H23"/>
          <cell r="I23"/>
          <cell r="J23"/>
          <cell r="K23"/>
          <cell r="L23"/>
          <cell r="M23"/>
          <cell r="N23"/>
          <cell r="P23"/>
        </row>
        <row r="24">
          <cell r="F24"/>
          <cell r="G24" t="str">
            <v/>
          </cell>
          <cell r="H24"/>
          <cell r="I24"/>
          <cell r="J24"/>
          <cell r="K24"/>
          <cell r="L24"/>
          <cell r="M24"/>
          <cell r="N24"/>
          <cell r="P24"/>
        </row>
        <row r="25">
          <cell r="F25"/>
          <cell r="G25" t="str">
            <v/>
          </cell>
          <cell r="H25"/>
          <cell r="I25"/>
          <cell r="J25"/>
          <cell r="K25"/>
          <cell r="L25"/>
          <cell r="M25"/>
          <cell r="N25"/>
          <cell r="P25"/>
        </row>
        <row r="26">
          <cell r="F26"/>
          <cell r="G26" t="str">
            <v/>
          </cell>
          <cell r="H26"/>
          <cell r="I26"/>
          <cell r="J26"/>
          <cell r="K26"/>
          <cell r="L26"/>
          <cell r="M26"/>
          <cell r="N26"/>
          <cell r="P26"/>
        </row>
        <row r="27">
          <cell r="F27"/>
          <cell r="G27" t="str">
            <v/>
          </cell>
          <cell r="H27"/>
          <cell r="I27"/>
          <cell r="J27"/>
          <cell r="K27"/>
          <cell r="L27"/>
          <cell r="M27"/>
          <cell r="N27"/>
          <cell r="P27"/>
        </row>
        <row r="28">
          <cell r="F28"/>
          <cell r="G28" t="str">
            <v/>
          </cell>
          <cell r="H28"/>
          <cell r="I28"/>
          <cell r="J28"/>
          <cell r="K28"/>
          <cell r="L28"/>
          <cell r="M28"/>
          <cell r="N28"/>
          <cell r="P28"/>
        </row>
        <row r="29">
          <cell r="F29"/>
          <cell r="G29" t="str">
            <v/>
          </cell>
          <cell r="H29"/>
          <cell r="I29"/>
          <cell r="J29"/>
          <cell r="K29"/>
          <cell r="L29"/>
          <cell r="M29"/>
          <cell r="N29"/>
          <cell r="P29"/>
        </row>
        <row r="30">
          <cell r="F30"/>
          <cell r="G30" t="str">
            <v/>
          </cell>
          <cell r="H30"/>
          <cell r="I30"/>
          <cell r="J30"/>
          <cell r="K30"/>
          <cell r="L30"/>
          <cell r="M30"/>
          <cell r="N30"/>
          <cell r="P30"/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ables/table1.xml><?xml version="1.0" encoding="utf-8"?>
<table xmlns="http://schemas.openxmlformats.org/spreadsheetml/2006/main" id="1" name="Tableau1" displayName="Tableau1" ref="A4:U111" totalsRowShown="0" headerRowDxfId="34" headerRowBorderDxfId="33" tableBorderDxfId="32" totalsRowBorderDxfId="31">
  <autoFilter ref="A4:U111"/>
  <sortState ref="A5:U111">
    <sortCondition ref="A4:A111"/>
  </sortState>
  <tableColumns count="21">
    <tableColumn id="1" name="Ref Goulibeur" dataDxfId="30"/>
    <tableColumn id="2" name="Catégorie" dataDxfId="15"/>
    <tableColumn id="16" name="Fournisseur" dataDxfId="13"/>
    <tableColumn id="15" name="LONG" dataDxfId="14"/>
    <tableColumn id="14" name="LARG" dataDxfId="16"/>
    <tableColumn id="13" name="HAUT" dataDxfId="12"/>
    <tableColumn id="12" name="Quantité livraison mini" dataDxfId="10"/>
    <tableColumn id="3" name="Désignation" dataDxfId="11"/>
    <tableColumn id="4" name="Nb Pcs/Pal" dataDxfId="29"/>
    <tableColumn id="8" name="N° cde" dataDxfId="28"/>
    <tableColumn id="33" name="Quantité" dataDxfId="27"/>
    <tableColumn id="34" name="Date" dataDxfId="26"/>
    <tableColumn id="35" name="Prix " dataDxfId="25"/>
    <tableColumn id="36" name="Semaine de livraison" dataDxfId="24"/>
    <tableColumn id="47" name="Quantité réceptionnée" dataDxfId="23">
      <calculatedColumnFormula>SUMPRODUCT(([1]AVRIL!$F$6:$F$30=Tableau1[[#This Row],[Ref Goulibeur]])*([1]AVRIL!$J$6:$J$30)*(([1]AVRIL!$P$6:$P$30="Accepté")+([1]AVRIL!$P$6:$P$30="Accepté par dérogation")))</calculatedColumnFormula>
    </tableColumn>
    <tableColumn id="48" name="Date réception" dataDxfId="22">
      <calculatedColumnFormula>IFERROR(VLOOKUP(Tableau1[[#This Row],[Ref Goulibeur]],[1]AVRIL!$F$6:$N$30,6,FALSE),"")</calculatedColumnFormula>
    </tableColumn>
    <tableColumn id="6" name="Stock Jeantet Fin MARS" dataDxfId="21"/>
    <tableColumn id="7" name="Stock Goulibeur Fin Mars" dataDxfId="20"/>
    <tableColumn id="9" name="Conso Avril" dataDxfId="19">
      <calculatedColumnFormula>IF(Tableau1[[#This Row],[Stock Jeantet Fin Avril]]="","",(Tableau1[[#This Row],[Stock Jeantet Fin MARS]]+Tableau1[[#This Row],[Stock Goulibeur Fin Mars]])-(Tableau1[[#This Row],[Stock Jeantet Fin Avril]]+Tableau1[[#This Row],[Stock Goulibeur Fin Avril]]))</calculatedColumnFormula>
    </tableColumn>
    <tableColumn id="10" name="Stock Jeantet Fin Avril" dataDxfId="18"/>
    <tableColumn id="11" name="Stock Goulibeur Fin Avril" dataDxfId="17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I110" totalsRowShown="0" headerRowDxfId="7" headerRowBorderDxfId="8" tableBorderDxfId="9">
  <autoFilter ref="A3:I110">
    <filterColumn colId="4">
      <customFilters>
        <customFilter operator="notEqual" val=" "/>
      </customFilters>
    </filterColumn>
  </autoFilter>
  <tableColumns count="9">
    <tableColumn id="1" name="Référence Goulibeur" dataDxfId="6">
      <calculatedColumnFormula>IF(Mai!A5="","",Mai!A5)</calculatedColumnFormula>
    </tableColumn>
    <tableColumn id="9" name="Colonne1" dataDxfId="0"/>
    <tableColumn id="2" name="Désignation">
      <calculatedColumnFormula>IF(Mai!B5="","",Mai!B5)</calculatedColumnFormula>
    </tableColumn>
    <tableColumn id="3" name="Fournisseur">
      <calculatedColumnFormula>IF(Mai!C5="","",Mai!C5)</calculatedColumnFormula>
    </tableColumn>
    <tableColumn id="4" name="Quantité commandée" dataDxfId="5">
      <calculatedColumnFormula>IF(Mai!K5="","",Mai!K5)</calculatedColumnFormula>
    </tableColumn>
    <tableColumn id="5" name="LONG" dataDxfId="4">
      <calculatedColumnFormula>IF(Mai!D5="","",Mai!D5)</calculatedColumnFormula>
    </tableColumn>
    <tableColumn id="6" name="LARG" dataDxfId="3">
      <calculatedColumnFormula>IF(Mai!E5="","",Mai!E5)</calculatedColumnFormula>
    </tableColumn>
    <tableColumn id="7" name="HAUT" dataDxfId="2">
      <calculatedColumnFormula>IF(Mai!F5="","",Mai!F5)</calculatedColumnFormula>
    </tableColumn>
    <tableColumn id="8" name="Semaine livraison" dataDxfId="1">
      <calculatedColumnFormula>IF(Mai!N5="","",Mai!N5)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file:///\\srvgoulibeur\DOCUMENTS\ECHANTILLOTEQUE%20RECEPTION%20EMBALLAGE\2017%20FE.RE.06%20v3%20Fiche%20de%20r&#233;ception%20des%20emballages%202017.xlsx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Right="0"/>
  </sheetPr>
  <dimension ref="A1:U111"/>
  <sheetViews>
    <sheetView tabSelected="1" workbookViewId="0">
      <pane xSplit="1" ySplit="4" topLeftCell="B5" activePane="bottomRight" state="frozen"/>
      <selection pane="topRight" activeCell="B1" sqref="B1"/>
      <selection pane="bottomLeft" activeCell="A4" sqref="A4"/>
      <selection pane="bottomRight" activeCell="M80" sqref="M80"/>
    </sheetView>
  </sheetViews>
  <sheetFormatPr baseColWidth="10" defaultRowHeight="15" outlineLevelCol="1" x14ac:dyDescent="0.25"/>
  <cols>
    <col min="1" max="1" width="16.5703125" customWidth="1"/>
    <col min="2" max="3" width="12.42578125" customWidth="1"/>
    <col min="4" max="4" width="8.7109375" customWidth="1"/>
    <col min="5" max="6" width="7.5703125" customWidth="1"/>
    <col min="7" max="7" width="12.42578125" customWidth="1"/>
    <col min="8" max="8" width="16" customWidth="1"/>
    <col min="9" max="9" width="13.7109375" customWidth="1"/>
    <col min="10" max="11" width="14.42578125" customWidth="1"/>
    <col min="12" max="16" width="14.42578125" customWidth="1" outlineLevel="1"/>
    <col min="17" max="17" width="13.85546875" customWidth="1"/>
    <col min="18" max="21" width="12" customWidth="1" outlineLevel="1"/>
  </cols>
  <sheetData>
    <row r="1" spans="1:21" ht="18.75" x14ac:dyDescent="0.3">
      <c r="A1" s="8" t="s">
        <v>217</v>
      </c>
      <c r="I1" s="16" t="s">
        <v>232</v>
      </c>
    </row>
    <row r="2" spans="1:21" ht="18.75" x14ac:dyDescent="0.3">
      <c r="A2" s="8"/>
    </row>
    <row r="3" spans="1:21" ht="18.75" x14ac:dyDescent="0.3">
      <c r="A3" s="33" t="s">
        <v>219</v>
      </c>
      <c r="B3" s="33"/>
      <c r="C3" s="33"/>
      <c r="D3" s="33"/>
      <c r="E3" s="33"/>
      <c r="F3" s="33"/>
      <c r="G3" s="33"/>
      <c r="H3" s="33"/>
      <c r="I3" s="33"/>
      <c r="J3" s="38" t="s">
        <v>218</v>
      </c>
      <c r="K3" s="39"/>
      <c r="L3" s="39"/>
      <c r="M3" s="39"/>
      <c r="N3" s="40"/>
      <c r="O3" s="36" t="s">
        <v>228</v>
      </c>
      <c r="P3" s="37"/>
      <c r="Q3" s="34" t="s">
        <v>220</v>
      </c>
      <c r="R3" s="35"/>
      <c r="S3" s="35"/>
      <c r="T3" s="35"/>
      <c r="U3" s="35"/>
    </row>
    <row r="4" spans="1:21" ht="48.75" customHeight="1" x14ac:dyDescent="0.25">
      <c r="A4" s="12" t="s">
        <v>216</v>
      </c>
      <c r="B4" s="13" t="s">
        <v>207</v>
      </c>
      <c r="C4" s="43" t="s">
        <v>215</v>
      </c>
      <c r="D4" s="13" t="s">
        <v>241</v>
      </c>
      <c r="E4" s="13" t="s">
        <v>242</v>
      </c>
      <c r="F4" s="13" t="s">
        <v>243</v>
      </c>
      <c r="G4" s="48" t="s">
        <v>248</v>
      </c>
      <c r="H4" s="13" t="s">
        <v>0</v>
      </c>
      <c r="I4" s="13" t="s">
        <v>1</v>
      </c>
      <c r="J4" s="14" t="s">
        <v>234</v>
      </c>
      <c r="K4" s="14" t="s">
        <v>221</v>
      </c>
      <c r="L4" s="14" t="s">
        <v>222</v>
      </c>
      <c r="M4" s="14" t="s">
        <v>223</v>
      </c>
      <c r="N4" s="14" t="s">
        <v>224</v>
      </c>
      <c r="O4" s="15" t="s">
        <v>229</v>
      </c>
      <c r="P4" s="15" t="s">
        <v>230</v>
      </c>
      <c r="Q4" s="1" t="s">
        <v>238</v>
      </c>
      <c r="R4" s="1" t="s">
        <v>225</v>
      </c>
      <c r="S4" s="1" t="s">
        <v>231</v>
      </c>
      <c r="T4" s="1" t="s">
        <v>226</v>
      </c>
      <c r="U4" s="1" t="s">
        <v>227</v>
      </c>
    </row>
    <row r="5" spans="1:21" x14ac:dyDescent="0.25">
      <c r="A5" s="20" t="s">
        <v>2</v>
      </c>
      <c r="B5" s="3" t="s">
        <v>208</v>
      </c>
      <c r="C5" s="44"/>
      <c r="D5" s="3"/>
      <c r="E5" s="3"/>
      <c r="F5" s="3"/>
      <c r="G5" s="49"/>
      <c r="H5" s="3" t="s">
        <v>3</v>
      </c>
      <c r="I5" s="4">
        <v>2160</v>
      </c>
      <c r="J5" s="9"/>
      <c r="K5" s="9"/>
      <c r="L5" s="9"/>
      <c r="M5" s="9"/>
      <c r="N5" s="9"/>
      <c r="O5" s="2">
        <f>SUMPRODUCT(([1]AVRIL!$F$6:$F$30=Tableau1[[#This Row],[Ref Goulibeur]])*([1]AVRIL!$J$6:$J$30)*(([1]AVRIL!$P$6:$P$30="Accepté")+([1]AVRIL!$P$6:$P$30="Accepté par dérogation")))</f>
        <v>0</v>
      </c>
      <c r="P5" s="2" t="str">
        <f>IFERROR(VLOOKUP(Tableau1[[#This Row],[Ref Goulibeur]],[1]AVRIL!$F$6:$N$30,6,FALSE),"")</f>
        <v/>
      </c>
      <c r="Q5" s="11">
        <v>8736</v>
      </c>
      <c r="R5" s="11"/>
      <c r="S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144</v>
      </c>
      <c r="T5" s="11">
        <v>8592</v>
      </c>
      <c r="U5" s="11"/>
    </row>
    <row r="6" spans="1:21" x14ac:dyDescent="0.25">
      <c r="A6" s="20" t="s">
        <v>4</v>
      </c>
      <c r="B6" s="3" t="s">
        <v>208</v>
      </c>
      <c r="C6" s="44"/>
      <c r="D6" s="3"/>
      <c r="E6" s="3"/>
      <c r="F6" s="3"/>
      <c r="G6" s="49"/>
      <c r="H6" s="3" t="s">
        <v>5</v>
      </c>
      <c r="I6" s="4">
        <v>1152</v>
      </c>
      <c r="J6" s="9"/>
      <c r="K6" s="9"/>
      <c r="L6" s="9"/>
      <c r="M6" s="9"/>
      <c r="N6" s="9"/>
      <c r="O6" s="2">
        <f>SUMPRODUCT(([1]AVRIL!$F$6:$F$30=Tableau1[[#This Row],[Ref Goulibeur]])*([1]AVRIL!$J$6:$J$30)*(([1]AVRIL!$P$6:$P$30="Accepté")+([1]AVRIL!$P$6:$P$30="Accepté par dérogation")))</f>
        <v>0</v>
      </c>
      <c r="P6" s="2" t="str">
        <f>IFERROR(VLOOKUP(Tableau1[[#This Row],[Ref Goulibeur]],[1]AVRIL!$F$6:$N$30,6,FALSE),"")</f>
        <v/>
      </c>
      <c r="Q6" s="11">
        <v>1632</v>
      </c>
      <c r="R6" s="11"/>
      <c r="S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504</v>
      </c>
      <c r="T6" s="11">
        <v>1128</v>
      </c>
      <c r="U6" s="11"/>
    </row>
    <row r="7" spans="1:21" ht="30" x14ac:dyDescent="0.25">
      <c r="A7" s="20" t="s">
        <v>6</v>
      </c>
      <c r="B7" s="3" t="s">
        <v>208</v>
      </c>
      <c r="C7" s="44"/>
      <c r="D7" s="3"/>
      <c r="E7" s="3"/>
      <c r="F7" s="3"/>
      <c r="G7" s="49"/>
      <c r="H7" s="3" t="s">
        <v>7</v>
      </c>
      <c r="I7" s="4">
        <v>420</v>
      </c>
      <c r="J7" s="9"/>
      <c r="K7" s="9"/>
      <c r="L7" s="9"/>
      <c r="M7" s="9"/>
      <c r="N7" s="9"/>
      <c r="O7" s="2">
        <f>SUMPRODUCT(([1]AVRIL!$F$6:$F$30=Tableau1[[#This Row],[Ref Goulibeur]])*([1]AVRIL!$J$6:$J$30)*(([1]AVRIL!$P$6:$P$30="Accepté")+([1]AVRIL!$P$6:$P$30="Accepté par dérogation")))</f>
        <v>0</v>
      </c>
      <c r="P7" s="2" t="str">
        <f>IFERROR(VLOOKUP(Tableau1[[#This Row],[Ref Goulibeur]],[1]AVRIL!$F$6:$N$30,6,FALSE),"")</f>
        <v/>
      </c>
      <c r="Q7" s="11">
        <v>1680</v>
      </c>
      <c r="R7" s="11"/>
      <c r="S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420</v>
      </c>
      <c r="T7" s="11">
        <v>1260</v>
      </c>
      <c r="U7" s="11"/>
    </row>
    <row r="8" spans="1:21" x14ac:dyDescent="0.25">
      <c r="A8" s="20" t="s">
        <v>233</v>
      </c>
      <c r="B8" s="3" t="s">
        <v>208</v>
      </c>
      <c r="C8" s="44"/>
      <c r="D8" s="3"/>
      <c r="E8" s="3"/>
      <c r="F8" s="3"/>
      <c r="G8" s="49"/>
      <c r="H8" s="3" t="s">
        <v>239</v>
      </c>
      <c r="I8" s="4"/>
      <c r="J8" s="9"/>
      <c r="K8" s="9"/>
      <c r="L8" s="9"/>
      <c r="M8" s="9"/>
      <c r="N8" s="9"/>
      <c r="O8" s="2">
        <f>SUMPRODUCT(([1]AVRIL!$F$6:$F$30=Tableau1[[#This Row],[Ref Goulibeur]])*([1]AVRIL!$J$6:$J$30)*(([1]AVRIL!$P$6:$P$30="Accepté")+([1]AVRIL!$P$6:$P$30="Accepté par dérogation")))</f>
        <v>1440</v>
      </c>
      <c r="P8" s="2" t="str">
        <f>IFERROR(VLOOKUP(Tableau1[[#This Row],[Ref Goulibeur]],[1]AVRIL!$F$6:$N$30,6,FALSE),"")</f>
        <v>05/04/2017</v>
      </c>
      <c r="Q8" s="11"/>
      <c r="R8" s="11"/>
      <c r="S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-17280</v>
      </c>
      <c r="T8" s="11">
        <v>17280</v>
      </c>
      <c r="U8" s="11"/>
    </row>
    <row r="9" spans="1:21" x14ac:dyDescent="0.25">
      <c r="A9" s="20" t="s">
        <v>8</v>
      </c>
      <c r="B9" s="3" t="s">
        <v>208</v>
      </c>
      <c r="C9" s="44"/>
      <c r="D9" s="3"/>
      <c r="E9" s="3"/>
      <c r="F9" s="3"/>
      <c r="G9" s="49"/>
      <c r="H9" s="3" t="s">
        <v>9</v>
      </c>
      <c r="I9" s="4"/>
      <c r="J9" s="9"/>
      <c r="K9" s="9"/>
      <c r="L9" s="9"/>
      <c r="M9" s="9"/>
      <c r="N9" s="9"/>
      <c r="O9" s="2">
        <f>SUMPRODUCT(([1]AVRIL!$F$6:$F$30=Tableau1[[#This Row],[Ref Goulibeur]])*([1]AVRIL!$J$6:$J$30)*(([1]AVRIL!$P$6:$P$30="Accepté")+([1]AVRIL!$P$6:$P$30="Accepté par dérogation")))</f>
        <v>0</v>
      </c>
      <c r="P9" s="2" t="str">
        <f>IFERROR(VLOOKUP(Tableau1[[#This Row],[Ref Goulibeur]],[1]AVRIL!$F$6:$N$30,6,FALSE),"")</f>
        <v/>
      </c>
      <c r="Q9" s="11">
        <v>104</v>
      </c>
      <c r="R9" s="11"/>
      <c r="S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9" s="11">
        <v>104</v>
      </c>
      <c r="U9" s="11"/>
    </row>
    <row r="10" spans="1:21" x14ac:dyDescent="0.25">
      <c r="A10" s="20" t="s">
        <v>10</v>
      </c>
      <c r="B10" s="3" t="s">
        <v>208</v>
      </c>
      <c r="C10" s="44"/>
      <c r="D10" s="3"/>
      <c r="E10" s="3"/>
      <c r="F10" s="3"/>
      <c r="G10" s="49"/>
      <c r="H10" s="3" t="s">
        <v>11</v>
      </c>
      <c r="I10" s="4"/>
      <c r="J10" s="9"/>
      <c r="K10" s="9"/>
      <c r="L10" s="9"/>
      <c r="M10" s="9"/>
      <c r="N10" s="9"/>
      <c r="O10" s="2">
        <f>SUMPRODUCT(([1]AVRIL!$F$6:$F$30=Tableau1[[#This Row],[Ref Goulibeur]])*([1]AVRIL!$J$6:$J$30)*(([1]AVRIL!$P$6:$P$30="Accepté")+([1]AVRIL!$P$6:$P$30="Accepté par dérogation")))</f>
        <v>0</v>
      </c>
      <c r="P10" s="2" t="str">
        <f>IFERROR(VLOOKUP(Tableau1[[#This Row],[Ref Goulibeur]],[1]AVRIL!$F$6:$N$30,6,FALSE),"")</f>
        <v/>
      </c>
      <c r="Q10" s="11">
        <v>96</v>
      </c>
      <c r="R10" s="11"/>
      <c r="S1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0" s="11">
        <v>96</v>
      </c>
      <c r="U10" s="11"/>
    </row>
    <row r="11" spans="1:21" x14ac:dyDescent="0.25">
      <c r="A11" s="20" t="s">
        <v>235</v>
      </c>
      <c r="B11" s="3" t="s">
        <v>208</v>
      </c>
      <c r="C11" s="44"/>
      <c r="D11" s="3"/>
      <c r="E11" s="3"/>
      <c r="F11" s="3"/>
      <c r="G11" s="49"/>
      <c r="H11" s="3" t="s">
        <v>12</v>
      </c>
      <c r="I11" s="4">
        <v>720</v>
      </c>
      <c r="J11" s="9"/>
      <c r="K11" s="9"/>
      <c r="L11" s="9"/>
      <c r="M11" s="9"/>
      <c r="N11" s="9"/>
      <c r="O11" s="2">
        <f>SUMPRODUCT(([1]AVRIL!$F$6:$F$30=Tableau1[[#This Row],[Ref Goulibeur]])*([1]AVRIL!$J$6:$J$30)*(([1]AVRIL!$P$6:$P$30="Accepté")+([1]AVRIL!$P$6:$P$30="Accepté par dérogation")))</f>
        <v>0</v>
      </c>
      <c r="P11" s="2" t="str">
        <f>IFERROR(VLOOKUP(Tableau1[[#This Row],[Ref Goulibeur]],[1]AVRIL!$F$6:$N$30,6,FALSE),"")</f>
        <v/>
      </c>
      <c r="Q11" s="11">
        <v>0</v>
      </c>
      <c r="R11" s="11"/>
      <c r="S1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1" s="11">
        <v>0</v>
      </c>
      <c r="U11" s="11"/>
    </row>
    <row r="12" spans="1:21" ht="26.25" customHeight="1" x14ac:dyDescent="0.25">
      <c r="A12" s="20" t="s">
        <v>37</v>
      </c>
      <c r="B12" s="3" t="s">
        <v>208</v>
      </c>
      <c r="C12" s="44"/>
      <c r="D12" s="3"/>
      <c r="E12" s="3"/>
      <c r="F12" s="3"/>
      <c r="G12" s="49"/>
      <c r="H12" s="3" t="s">
        <v>38</v>
      </c>
      <c r="I12" s="4">
        <v>465</v>
      </c>
      <c r="J12" s="9"/>
      <c r="K12" s="9"/>
      <c r="L12" s="9"/>
      <c r="M12" s="9"/>
      <c r="N12" s="9"/>
      <c r="O12" s="2">
        <f>SUMPRODUCT(([1]AVRIL!$F$6:$F$30=Tableau1[[#This Row],[Ref Goulibeur]])*([1]AVRIL!$J$6:$J$30)*(([1]AVRIL!$P$6:$P$30="Accepté")+([1]AVRIL!$P$6:$P$30="Accepté par dérogation")))</f>
        <v>0</v>
      </c>
      <c r="P12" s="2" t="str">
        <f>IFERROR(VLOOKUP(Tableau1[[#This Row],[Ref Goulibeur]],[1]AVRIL!$F$6:$N$30,6,FALSE),"")</f>
        <v/>
      </c>
      <c r="Q12" s="11">
        <v>315</v>
      </c>
      <c r="R12" s="11"/>
      <c r="S1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25</v>
      </c>
      <c r="T12" s="11">
        <v>290</v>
      </c>
      <c r="U12" s="11"/>
    </row>
    <row r="13" spans="1:21" x14ac:dyDescent="0.25">
      <c r="A13" s="20" t="s">
        <v>13</v>
      </c>
      <c r="B13" s="3" t="s">
        <v>208</v>
      </c>
      <c r="C13" s="44"/>
      <c r="D13" s="3"/>
      <c r="E13" s="3"/>
      <c r="F13" s="3"/>
      <c r="G13" s="49"/>
      <c r="H13" s="3" t="s">
        <v>14</v>
      </c>
      <c r="I13" s="4">
        <v>1728</v>
      </c>
      <c r="J13" s="9"/>
      <c r="K13" s="9"/>
      <c r="L13" s="9"/>
      <c r="M13" s="9"/>
      <c r="N13" s="9"/>
      <c r="O13" s="2">
        <f>SUMPRODUCT(([1]AVRIL!$F$6:$F$30=Tableau1[[#This Row],[Ref Goulibeur]])*([1]AVRIL!$J$6:$J$30)*(([1]AVRIL!$P$6:$P$30="Accepté")+([1]AVRIL!$P$6:$P$30="Accepté par dérogation")))</f>
        <v>0</v>
      </c>
      <c r="P13" s="2" t="str">
        <f>IFERROR(VLOOKUP(Tableau1[[#This Row],[Ref Goulibeur]],[1]AVRIL!$F$6:$N$30,6,FALSE),"")</f>
        <v/>
      </c>
      <c r="Q13" s="11">
        <v>1404</v>
      </c>
      <c r="R13" s="11"/>
      <c r="S1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3" s="11">
        <v>1404</v>
      </c>
      <c r="U13" s="11"/>
    </row>
    <row r="14" spans="1:21" x14ac:dyDescent="0.25">
      <c r="A14" s="20" t="s">
        <v>15</v>
      </c>
      <c r="B14" s="3" t="s">
        <v>208</v>
      </c>
      <c r="C14" s="44"/>
      <c r="D14" s="3"/>
      <c r="E14" s="3"/>
      <c r="F14" s="3"/>
      <c r="G14" s="49"/>
      <c r="H14" s="3" t="s">
        <v>16</v>
      </c>
      <c r="I14" s="4">
        <v>744</v>
      </c>
      <c r="J14" s="9"/>
      <c r="K14" s="9"/>
      <c r="L14" s="9"/>
      <c r="M14" s="9"/>
      <c r="N14" s="9"/>
      <c r="O14" s="2">
        <f>SUMPRODUCT(([1]AVRIL!$F$6:$F$30=Tableau1[[#This Row],[Ref Goulibeur]])*([1]AVRIL!$J$6:$J$30)*(([1]AVRIL!$P$6:$P$30="Accepté")+([1]AVRIL!$P$6:$P$30="Accepté par dérogation")))</f>
        <v>0</v>
      </c>
      <c r="P14" s="2" t="str">
        <f>IFERROR(VLOOKUP(Tableau1[[#This Row],[Ref Goulibeur]],[1]AVRIL!$F$6:$N$30,6,FALSE),"")</f>
        <v/>
      </c>
      <c r="Q14" s="11">
        <v>9486</v>
      </c>
      <c r="R14" s="11"/>
      <c r="S1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496</v>
      </c>
      <c r="T14" s="11">
        <v>8990</v>
      </c>
      <c r="U14" s="11"/>
    </row>
    <row r="15" spans="1:21" x14ac:dyDescent="0.25">
      <c r="A15" s="20" t="s">
        <v>17</v>
      </c>
      <c r="B15" s="3" t="s">
        <v>208</v>
      </c>
      <c r="C15" s="44"/>
      <c r="D15" s="3"/>
      <c r="E15" s="3"/>
      <c r="F15" s="3"/>
      <c r="G15" s="49"/>
      <c r="H15" s="3" t="s">
        <v>18</v>
      </c>
      <c r="I15" s="4">
        <v>1152</v>
      </c>
      <c r="J15" s="9"/>
      <c r="K15" s="9"/>
      <c r="L15" s="9"/>
      <c r="M15" s="9"/>
      <c r="N15" s="9"/>
      <c r="O15" s="2">
        <f>SUMPRODUCT(([1]AVRIL!$F$6:$F$30=Tableau1[[#This Row],[Ref Goulibeur]])*([1]AVRIL!$J$6:$J$30)*(([1]AVRIL!$P$6:$P$30="Accepté")+([1]AVRIL!$P$6:$P$30="Accepté par dérogation")))</f>
        <v>0</v>
      </c>
      <c r="P15" s="2" t="str">
        <f>IFERROR(VLOOKUP(Tableau1[[#This Row],[Ref Goulibeur]],[1]AVRIL!$F$6:$N$30,6,FALSE),"")</f>
        <v/>
      </c>
      <c r="Q15" s="11">
        <v>1224</v>
      </c>
      <c r="R15" s="11"/>
      <c r="S1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5" s="11">
        <v>1224</v>
      </c>
      <c r="U15" s="11"/>
    </row>
    <row r="16" spans="1:21" x14ac:dyDescent="0.25">
      <c r="A16" s="20" t="s">
        <v>19</v>
      </c>
      <c r="B16" s="3" t="s">
        <v>208</v>
      </c>
      <c r="C16" s="44"/>
      <c r="D16" s="3"/>
      <c r="E16" s="3"/>
      <c r="F16" s="3"/>
      <c r="G16" s="49"/>
      <c r="H16" s="3" t="s">
        <v>20</v>
      </c>
      <c r="I16" s="4">
        <v>5250</v>
      </c>
      <c r="J16" s="9"/>
      <c r="K16" s="9"/>
      <c r="L16" s="9"/>
      <c r="M16" s="9"/>
      <c r="N16" s="9"/>
      <c r="O16" s="2">
        <f>SUMPRODUCT(([1]AVRIL!$F$6:$F$30=Tableau1[[#This Row],[Ref Goulibeur]])*([1]AVRIL!$J$6:$J$30)*(([1]AVRIL!$P$6:$P$30="Accepté")+([1]AVRIL!$P$6:$P$30="Accepté par dérogation")))</f>
        <v>0</v>
      </c>
      <c r="P16" s="2" t="str">
        <f>IFERROR(VLOOKUP(Tableau1[[#This Row],[Ref Goulibeur]],[1]AVRIL!$F$6:$N$30,6,FALSE),"")</f>
        <v/>
      </c>
      <c r="Q16" s="11">
        <v>3750</v>
      </c>
      <c r="R16" s="11"/>
      <c r="S1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6" s="11">
        <v>3750</v>
      </c>
      <c r="U16" s="11"/>
    </row>
    <row r="17" spans="1:21" ht="30" x14ac:dyDescent="0.25">
      <c r="A17" s="20" t="s">
        <v>23</v>
      </c>
      <c r="B17" s="3" t="s">
        <v>208</v>
      </c>
      <c r="C17" s="44"/>
      <c r="D17" s="3"/>
      <c r="E17" s="3"/>
      <c r="F17" s="3"/>
      <c r="G17" s="49"/>
      <c r="H17" s="3" t="s">
        <v>24</v>
      </c>
      <c r="I17" s="4">
        <v>1500</v>
      </c>
      <c r="J17" s="9"/>
      <c r="K17" s="9"/>
      <c r="L17" s="9"/>
      <c r="M17" s="9"/>
      <c r="N17" s="9"/>
      <c r="O17" s="2">
        <f>SUMPRODUCT(([1]AVRIL!$F$6:$F$30=Tableau1[[#This Row],[Ref Goulibeur]])*([1]AVRIL!$J$6:$J$30)*(([1]AVRIL!$P$6:$P$30="Accepté")+([1]AVRIL!$P$6:$P$30="Accepté par dérogation")))</f>
        <v>0</v>
      </c>
      <c r="P17" s="2" t="str">
        <f>IFERROR(VLOOKUP(Tableau1[[#This Row],[Ref Goulibeur]],[1]AVRIL!$F$6:$N$30,6,FALSE),"")</f>
        <v/>
      </c>
      <c r="Q17" s="11">
        <v>2175</v>
      </c>
      <c r="R17" s="11"/>
      <c r="S1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300</v>
      </c>
      <c r="T17" s="11">
        <v>1875</v>
      </c>
      <c r="U17" s="11"/>
    </row>
    <row r="18" spans="1:21" ht="30" x14ac:dyDescent="0.25">
      <c r="A18" s="20" t="s">
        <v>25</v>
      </c>
      <c r="B18" s="3" t="s">
        <v>208</v>
      </c>
      <c r="C18" s="44"/>
      <c r="D18" s="3"/>
      <c r="E18" s="3"/>
      <c r="F18" s="3"/>
      <c r="G18" s="49"/>
      <c r="H18" s="3" t="s">
        <v>26</v>
      </c>
      <c r="I18" s="4">
        <v>1500</v>
      </c>
      <c r="J18" s="9"/>
      <c r="K18" s="9"/>
      <c r="L18" s="9"/>
      <c r="M18" s="9"/>
      <c r="N18" s="9"/>
      <c r="O18" s="2">
        <f>SUMPRODUCT(([1]AVRIL!$F$6:$F$30=Tableau1[[#This Row],[Ref Goulibeur]])*([1]AVRIL!$J$6:$J$30)*(([1]AVRIL!$P$6:$P$30="Accepté")+([1]AVRIL!$P$6:$P$30="Accepté par dérogation")))</f>
        <v>0</v>
      </c>
      <c r="P18" s="2" t="str">
        <f>IFERROR(VLOOKUP(Tableau1[[#This Row],[Ref Goulibeur]],[1]AVRIL!$F$6:$N$30,6,FALSE),"")</f>
        <v/>
      </c>
      <c r="Q18" s="11">
        <v>0</v>
      </c>
      <c r="R18" s="11"/>
      <c r="S1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8" s="11">
        <v>0</v>
      </c>
      <c r="U18" s="11"/>
    </row>
    <row r="19" spans="1:21" ht="30" x14ac:dyDescent="0.25">
      <c r="A19" s="20" t="s">
        <v>27</v>
      </c>
      <c r="B19" s="3" t="s">
        <v>208</v>
      </c>
      <c r="C19" s="44"/>
      <c r="D19" s="3"/>
      <c r="E19" s="3"/>
      <c r="F19" s="3"/>
      <c r="G19" s="49"/>
      <c r="H19" s="3" t="s">
        <v>28</v>
      </c>
      <c r="I19" s="4">
        <v>1500</v>
      </c>
      <c r="J19" s="14"/>
      <c r="K19" s="9"/>
      <c r="L19" s="9"/>
      <c r="M19" s="9"/>
      <c r="N19" s="9"/>
      <c r="O19" s="2">
        <f>SUMPRODUCT(([1]AVRIL!$F$6:$F$30=Tableau1[[#This Row],[Ref Goulibeur]])*([1]AVRIL!$J$6:$J$30)*(([1]AVRIL!$P$6:$P$30="Accepté")+([1]AVRIL!$P$6:$P$30="Accepté par dérogation")))</f>
        <v>0</v>
      </c>
      <c r="P19" s="2" t="str">
        <f>IFERROR(VLOOKUP(Tableau1[[#This Row],[Ref Goulibeur]],[1]AVRIL!$F$6:$N$30,6,FALSE),"")</f>
        <v/>
      </c>
      <c r="Q19" s="11">
        <v>15625</v>
      </c>
      <c r="R19" s="11"/>
      <c r="S1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250</v>
      </c>
      <c r="T19" s="11">
        <v>15375</v>
      </c>
      <c r="U19" s="11"/>
    </row>
    <row r="20" spans="1:21" ht="30" x14ac:dyDescent="0.25">
      <c r="A20" s="20" t="s">
        <v>29</v>
      </c>
      <c r="B20" s="3" t="s">
        <v>208</v>
      </c>
      <c r="C20" s="44"/>
      <c r="D20" s="3"/>
      <c r="E20" s="3"/>
      <c r="F20" s="3"/>
      <c r="G20" s="49"/>
      <c r="H20" s="3" t="s">
        <v>30</v>
      </c>
      <c r="I20" s="4">
        <v>864</v>
      </c>
      <c r="J20" s="9"/>
      <c r="K20" s="9"/>
      <c r="L20" s="9"/>
      <c r="M20" s="9"/>
      <c r="N20" s="9"/>
      <c r="O20" s="2">
        <f>SUMPRODUCT(([1]AVRIL!$F$6:$F$30=Tableau1[[#This Row],[Ref Goulibeur]])*([1]AVRIL!$J$6:$J$30)*(([1]AVRIL!$P$6:$P$30="Accepté")+([1]AVRIL!$P$6:$P$30="Accepté par dérogation")))</f>
        <v>0</v>
      </c>
      <c r="P20" s="2" t="str">
        <f>IFERROR(VLOOKUP(Tableau1[[#This Row],[Ref Goulibeur]],[1]AVRIL!$F$6:$N$30,6,FALSE),"")</f>
        <v/>
      </c>
      <c r="Q20" s="11">
        <v>0</v>
      </c>
      <c r="R20" s="11"/>
      <c r="S2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20" s="11">
        <v>0</v>
      </c>
      <c r="U20" s="11"/>
    </row>
    <row r="21" spans="1:21" ht="30" x14ac:dyDescent="0.25">
      <c r="A21" s="20" t="s">
        <v>31</v>
      </c>
      <c r="B21" s="3" t="s">
        <v>208</v>
      </c>
      <c r="C21" s="44"/>
      <c r="D21" s="3"/>
      <c r="E21" s="3"/>
      <c r="F21" s="3"/>
      <c r="G21" s="49"/>
      <c r="H21" s="3" t="s">
        <v>32</v>
      </c>
      <c r="I21" s="4">
        <v>1728</v>
      </c>
      <c r="J21" s="9"/>
      <c r="K21" s="9"/>
      <c r="L21" s="9"/>
      <c r="M21" s="9"/>
      <c r="N21" s="9"/>
      <c r="O21" s="2">
        <f>SUMPRODUCT(([1]AVRIL!$F$6:$F$30=Tableau1[[#This Row],[Ref Goulibeur]])*([1]AVRIL!$J$6:$J$30)*(([1]AVRIL!$P$6:$P$30="Accepté")+([1]AVRIL!$P$6:$P$30="Accepté par dérogation")))</f>
        <v>0</v>
      </c>
      <c r="P21" s="2" t="str">
        <f>IFERROR(VLOOKUP(Tableau1[[#This Row],[Ref Goulibeur]],[1]AVRIL!$F$6:$N$30,6,FALSE),"")</f>
        <v/>
      </c>
      <c r="Q21" s="11">
        <v>0</v>
      </c>
      <c r="R21" s="11"/>
      <c r="S2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21" s="11">
        <v>0</v>
      </c>
      <c r="U21" s="11"/>
    </row>
    <row r="22" spans="1:21" x14ac:dyDescent="0.25">
      <c r="A22" s="20" t="s">
        <v>21</v>
      </c>
      <c r="B22" s="3" t="s">
        <v>208</v>
      </c>
      <c r="C22" s="44"/>
      <c r="D22" s="3"/>
      <c r="E22" s="3"/>
      <c r="F22" s="3"/>
      <c r="G22" s="49"/>
      <c r="H22" s="3" t="s">
        <v>22</v>
      </c>
      <c r="I22" s="4">
        <v>5250</v>
      </c>
      <c r="J22" s="9"/>
      <c r="K22" s="9"/>
      <c r="L22" s="9"/>
      <c r="M22" s="9"/>
      <c r="N22" s="9"/>
      <c r="O22" s="2">
        <f>SUMPRODUCT(([1]AVRIL!$F$6:$F$30=Tableau1[[#This Row],[Ref Goulibeur]])*([1]AVRIL!$J$6:$J$30)*(([1]AVRIL!$P$6:$P$30="Accepté")+([1]AVRIL!$P$6:$P$30="Accepté par dérogation")))</f>
        <v>0</v>
      </c>
      <c r="P22" s="2" t="str">
        <f>IFERROR(VLOOKUP(Tableau1[[#This Row],[Ref Goulibeur]],[1]AVRIL!$F$6:$N$30,6,FALSE),"")</f>
        <v/>
      </c>
      <c r="Q22" s="11">
        <v>3000</v>
      </c>
      <c r="R22" s="11"/>
      <c r="S2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22" s="11">
        <v>3000</v>
      </c>
      <c r="U22" s="11"/>
    </row>
    <row r="23" spans="1:21" ht="30" x14ac:dyDescent="0.25">
      <c r="A23" s="20" t="s">
        <v>33</v>
      </c>
      <c r="B23" s="3" t="s">
        <v>208</v>
      </c>
      <c r="C23" s="44"/>
      <c r="D23" s="3"/>
      <c r="E23" s="3"/>
      <c r="F23" s="3"/>
      <c r="G23" s="49"/>
      <c r="H23" s="3" t="s">
        <v>34</v>
      </c>
      <c r="I23" s="4">
        <v>1184</v>
      </c>
      <c r="J23" s="9"/>
      <c r="K23" s="9"/>
      <c r="L23" s="9"/>
      <c r="M23" s="9"/>
      <c r="N23" s="9"/>
      <c r="O23" s="2">
        <f>SUMPRODUCT(([1]AVRIL!$F$6:$F$30=Tableau1[[#This Row],[Ref Goulibeur]])*([1]AVRIL!$J$6:$J$30)*(([1]AVRIL!$P$6:$P$30="Accepté")+([1]AVRIL!$P$6:$P$30="Accepté par dérogation")))</f>
        <v>0</v>
      </c>
      <c r="P23" s="2" t="str">
        <f>IFERROR(VLOOKUP(Tableau1[[#This Row],[Ref Goulibeur]],[1]AVRIL!$F$6:$N$30,6,FALSE),"")</f>
        <v/>
      </c>
      <c r="Q23" s="11">
        <v>6660</v>
      </c>
      <c r="R23" s="11"/>
      <c r="S2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180</v>
      </c>
      <c r="T23" s="11">
        <v>6480</v>
      </c>
      <c r="U23" s="11"/>
    </row>
    <row r="24" spans="1:21" ht="30" x14ac:dyDescent="0.25">
      <c r="A24" s="20" t="s">
        <v>35</v>
      </c>
      <c r="B24" s="3" t="s">
        <v>208</v>
      </c>
      <c r="C24" s="44"/>
      <c r="D24" s="3"/>
      <c r="E24" s="3"/>
      <c r="F24" s="3"/>
      <c r="G24" s="49"/>
      <c r="H24" s="3" t="s">
        <v>36</v>
      </c>
      <c r="I24" s="4">
        <v>1184</v>
      </c>
      <c r="J24" s="9"/>
      <c r="K24" s="9"/>
      <c r="L24" s="9"/>
      <c r="M24" s="9"/>
      <c r="N24" s="9"/>
      <c r="O24" s="2">
        <f>SUMPRODUCT(([1]AVRIL!$F$6:$F$30=Tableau1[[#This Row],[Ref Goulibeur]])*([1]AVRIL!$J$6:$J$30)*(([1]AVRIL!$P$6:$P$30="Accepté")+([1]AVRIL!$P$6:$P$30="Accepté par dérogation")))</f>
        <v>0</v>
      </c>
      <c r="P24" s="2" t="str">
        <f>IFERROR(VLOOKUP(Tableau1[[#This Row],[Ref Goulibeur]],[1]AVRIL!$F$6:$N$30,6,FALSE),"")</f>
        <v/>
      </c>
      <c r="Q24" s="11">
        <v>6216</v>
      </c>
      <c r="R24" s="11"/>
      <c r="S2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888</v>
      </c>
      <c r="T24" s="11">
        <v>5328</v>
      </c>
      <c r="U24" s="11"/>
    </row>
    <row r="25" spans="1:21" x14ac:dyDescent="0.25">
      <c r="A25" s="20" t="s">
        <v>39</v>
      </c>
      <c r="B25" s="3" t="s">
        <v>208</v>
      </c>
      <c r="C25" s="44"/>
      <c r="D25" s="3"/>
      <c r="E25" s="3"/>
      <c r="F25" s="3"/>
      <c r="G25" s="49"/>
      <c r="H25" s="3" t="s">
        <v>40</v>
      </c>
      <c r="I25" s="4">
        <v>280</v>
      </c>
      <c r="J25" s="9"/>
      <c r="K25" s="9"/>
      <c r="L25" s="9"/>
      <c r="M25" s="9"/>
      <c r="N25" s="9"/>
      <c r="O25" s="2">
        <f>SUMPRODUCT(([1]AVRIL!$F$6:$F$30=Tableau1[[#This Row],[Ref Goulibeur]])*([1]AVRIL!$J$6:$J$30)*(([1]AVRIL!$P$6:$P$30="Accepté")+([1]AVRIL!$P$6:$P$30="Accepté par dérogation")))</f>
        <v>0</v>
      </c>
      <c r="P25" s="2" t="str">
        <f>IFERROR(VLOOKUP(Tableau1[[#This Row],[Ref Goulibeur]],[1]AVRIL!$F$6:$N$30,6,FALSE),"")</f>
        <v/>
      </c>
      <c r="Q25" s="11">
        <v>0</v>
      </c>
      <c r="R25" s="11"/>
      <c r="S2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25" s="11">
        <v>0</v>
      </c>
      <c r="U25" s="11"/>
    </row>
    <row r="26" spans="1:21" ht="30" x14ac:dyDescent="0.25">
      <c r="A26" s="21" t="s">
        <v>41</v>
      </c>
      <c r="B26" s="3" t="s">
        <v>209</v>
      </c>
      <c r="C26" s="44" t="s">
        <v>244</v>
      </c>
      <c r="D26" s="3">
        <v>407</v>
      </c>
      <c r="E26" s="3">
        <v>198</v>
      </c>
      <c r="F26" s="3">
        <v>105</v>
      </c>
      <c r="G26" s="49">
        <v>2000</v>
      </c>
      <c r="H26" s="3" t="s">
        <v>42</v>
      </c>
      <c r="I26" s="4">
        <v>600</v>
      </c>
      <c r="J26" s="9"/>
      <c r="K26" s="9"/>
      <c r="L26" s="9"/>
      <c r="M26" s="9"/>
      <c r="N26" s="9"/>
      <c r="O26" s="2">
        <f>SUMPRODUCT(([1]AVRIL!$F$6:$F$30=Tableau1[[#This Row],[Ref Goulibeur]])*([1]AVRIL!$J$6:$J$30)*(([1]AVRIL!$P$6:$P$30="Accepté")+([1]AVRIL!$P$6:$P$30="Accepté par dérogation")))</f>
        <v>0</v>
      </c>
      <c r="P26" s="2" t="str">
        <f>IFERROR(VLOOKUP(Tableau1[[#This Row],[Ref Goulibeur]],[1]AVRIL!$F$6:$N$30,6,FALSE),"")</f>
        <v/>
      </c>
      <c r="Q26" s="11">
        <v>625</v>
      </c>
      <c r="R26" s="11"/>
      <c r="S2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75</v>
      </c>
      <c r="T26" s="11">
        <v>550</v>
      </c>
      <c r="U26" s="11"/>
    </row>
    <row r="27" spans="1:21" ht="30" x14ac:dyDescent="0.25">
      <c r="A27" s="21" t="s">
        <v>43</v>
      </c>
      <c r="B27" s="3" t="s">
        <v>209</v>
      </c>
      <c r="C27" s="44" t="s">
        <v>244</v>
      </c>
      <c r="D27" s="3">
        <v>330</v>
      </c>
      <c r="E27" s="3">
        <v>168</v>
      </c>
      <c r="F27" s="3">
        <v>124</v>
      </c>
      <c r="G27" s="49">
        <v>5000</v>
      </c>
      <c r="H27" s="3" t="s">
        <v>44</v>
      </c>
      <c r="I27" s="4">
        <v>1350</v>
      </c>
      <c r="J27" s="9"/>
      <c r="K27" s="9"/>
      <c r="L27" s="9"/>
      <c r="M27" s="9"/>
      <c r="N27" s="9"/>
      <c r="O27" s="2">
        <f>SUMPRODUCT(([1]AVRIL!$F$6:$F$30=Tableau1[[#This Row],[Ref Goulibeur]])*([1]AVRIL!$J$6:$J$30)*(([1]AVRIL!$P$6:$P$30="Accepté")+([1]AVRIL!$P$6:$P$30="Accepté par dérogation")))</f>
        <v>0</v>
      </c>
      <c r="P27" s="2" t="str">
        <f>IFERROR(VLOOKUP(Tableau1[[#This Row],[Ref Goulibeur]],[1]AVRIL!$F$6:$N$30,6,FALSE),"")</f>
        <v/>
      </c>
      <c r="Q27" s="11">
        <v>3225</v>
      </c>
      <c r="R27" s="11"/>
      <c r="S2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27" s="11">
        <v>3225</v>
      </c>
      <c r="U27" s="11"/>
    </row>
    <row r="28" spans="1:21" x14ac:dyDescent="0.25">
      <c r="A28" s="21" t="s">
        <v>45</v>
      </c>
      <c r="B28" s="3" t="s">
        <v>209</v>
      </c>
      <c r="C28" s="44"/>
      <c r="D28" s="3"/>
      <c r="E28" s="3"/>
      <c r="F28" s="3"/>
      <c r="G28" s="49"/>
      <c r="H28" s="3" t="s">
        <v>46</v>
      </c>
      <c r="I28" s="4">
        <v>1200</v>
      </c>
      <c r="J28" s="9"/>
      <c r="K28" s="9"/>
      <c r="L28" s="9"/>
      <c r="M28" s="9"/>
      <c r="N28" s="9"/>
      <c r="O28" s="2">
        <f>SUMPRODUCT(([1]AVRIL!$F$6:$F$30=Tableau1[[#This Row],[Ref Goulibeur]])*([1]AVRIL!$J$6:$J$30)*(([1]AVRIL!$P$6:$P$30="Accepté")+([1]AVRIL!$P$6:$P$30="Accepté par dérogation")))</f>
        <v>0</v>
      </c>
      <c r="P28" s="2" t="str">
        <f>IFERROR(VLOOKUP(Tableau1[[#This Row],[Ref Goulibeur]],[1]AVRIL!$F$6:$N$30,6,FALSE),"")</f>
        <v/>
      </c>
      <c r="Q28" s="11">
        <v>1050</v>
      </c>
      <c r="R28" s="11"/>
      <c r="S2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28" s="11">
        <v>1050</v>
      </c>
      <c r="U28" s="11"/>
    </row>
    <row r="29" spans="1:21" ht="30" x14ac:dyDescent="0.25">
      <c r="A29" s="21" t="s">
        <v>47</v>
      </c>
      <c r="B29" s="3" t="s">
        <v>209</v>
      </c>
      <c r="C29" s="44" t="s">
        <v>244</v>
      </c>
      <c r="D29" s="3">
        <v>315</v>
      </c>
      <c r="E29" s="3">
        <v>210</v>
      </c>
      <c r="F29" s="3">
        <v>134</v>
      </c>
      <c r="G29" s="49">
        <v>5000</v>
      </c>
      <c r="H29" s="3" t="s">
        <v>48</v>
      </c>
      <c r="I29" s="4">
        <v>800</v>
      </c>
      <c r="J29" s="9"/>
      <c r="K29" s="9"/>
      <c r="L29" s="9"/>
      <c r="M29" s="9"/>
      <c r="N29" s="9"/>
      <c r="O29" s="2">
        <f>SUMPRODUCT(([1]AVRIL!$F$6:$F$30=Tableau1[[#This Row],[Ref Goulibeur]])*([1]AVRIL!$J$6:$J$30)*(([1]AVRIL!$P$6:$P$30="Accepté")+([1]AVRIL!$P$6:$P$30="Accepté par dérogation")))</f>
        <v>0</v>
      </c>
      <c r="P29" s="2" t="str">
        <f>IFERROR(VLOOKUP(Tableau1[[#This Row],[Ref Goulibeur]],[1]AVRIL!$F$6:$N$30,6,FALSE),"")</f>
        <v/>
      </c>
      <c r="Q29" s="11">
        <v>1200</v>
      </c>
      <c r="R29" s="11"/>
      <c r="S2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29" s="11">
        <v>1200</v>
      </c>
      <c r="U29" s="11"/>
    </row>
    <row r="30" spans="1:21" ht="30" x14ac:dyDescent="0.25">
      <c r="A30" s="21" t="s">
        <v>49</v>
      </c>
      <c r="B30" s="3" t="s">
        <v>209</v>
      </c>
      <c r="C30" s="44" t="s">
        <v>244</v>
      </c>
      <c r="D30" s="3">
        <v>315</v>
      </c>
      <c r="E30" s="3">
        <v>210</v>
      </c>
      <c r="F30" s="3">
        <v>134</v>
      </c>
      <c r="G30" s="49">
        <v>500</v>
      </c>
      <c r="H30" s="3" t="s">
        <v>50</v>
      </c>
      <c r="I30" s="4">
        <v>800</v>
      </c>
      <c r="J30" s="9"/>
      <c r="K30" s="9"/>
      <c r="L30" s="9"/>
      <c r="M30" s="9"/>
      <c r="N30" s="9"/>
      <c r="O30" s="2">
        <f>SUMPRODUCT(([1]AVRIL!$F$6:$F$30=Tableau1[[#This Row],[Ref Goulibeur]])*([1]AVRIL!$J$6:$J$30)*(([1]AVRIL!$P$6:$P$30="Accepté")+([1]AVRIL!$P$6:$P$30="Accepté par dérogation")))</f>
        <v>0</v>
      </c>
      <c r="P30" s="2" t="str">
        <f>IFERROR(VLOOKUP(Tableau1[[#This Row],[Ref Goulibeur]],[1]AVRIL!$F$6:$N$30,6,FALSE),"")</f>
        <v/>
      </c>
      <c r="Q30" s="11">
        <v>275</v>
      </c>
      <c r="R30" s="11"/>
      <c r="S3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30" s="11">
        <v>275</v>
      </c>
      <c r="U30" s="11"/>
    </row>
    <row r="31" spans="1:21" x14ac:dyDescent="0.25">
      <c r="A31" s="21" t="s">
        <v>51</v>
      </c>
      <c r="B31" s="3" t="s">
        <v>209</v>
      </c>
      <c r="C31" s="44" t="s">
        <v>244</v>
      </c>
      <c r="D31" s="3">
        <v>644</v>
      </c>
      <c r="E31" s="3">
        <v>244</v>
      </c>
      <c r="F31" s="3">
        <v>288</v>
      </c>
      <c r="G31" s="49">
        <v>2500</v>
      </c>
      <c r="H31" s="3" t="s">
        <v>52</v>
      </c>
      <c r="I31" s="4">
        <v>400</v>
      </c>
      <c r="J31" s="9"/>
      <c r="K31" s="9"/>
      <c r="L31" s="9"/>
      <c r="M31" s="9"/>
      <c r="N31" s="9"/>
      <c r="O31" s="2">
        <f>SUMPRODUCT(([1]AVRIL!$F$6:$F$30=Tableau1[[#This Row],[Ref Goulibeur]])*([1]AVRIL!$J$6:$J$30)*(([1]AVRIL!$P$6:$P$30="Accepté")+([1]AVRIL!$P$6:$P$30="Accepté par dérogation")))</f>
        <v>0</v>
      </c>
      <c r="P31" s="2" t="str">
        <f>IFERROR(VLOOKUP(Tableau1[[#This Row],[Ref Goulibeur]],[1]AVRIL!$F$6:$N$30,6,FALSE),"")</f>
        <v/>
      </c>
      <c r="Q31" s="11">
        <v>1050</v>
      </c>
      <c r="R31" s="11"/>
      <c r="S3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125</v>
      </c>
      <c r="T31" s="11">
        <v>925</v>
      </c>
      <c r="U31" s="11"/>
    </row>
    <row r="32" spans="1:21" ht="30" x14ac:dyDescent="0.25">
      <c r="A32" s="21" t="s">
        <v>53</v>
      </c>
      <c r="B32" s="3" t="s">
        <v>209</v>
      </c>
      <c r="C32" s="44" t="s">
        <v>244</v>
      </c>
      <c r="D32" s="3">
        <v>295</v>
      </c>
      <c r="E32" s="3">
        <v>250</v>
      </c>
      <c r="F32" s="3">
        <v>185</v>
      </c>
      <c r="G32" s="49">
        <v>10000</v>
      </c>
      <c r="H32" s="3" t="s">
        <v>54</v>
      </c>
      <c r="I32" s="4">
        <v>800</v>
      </c>
      <c r="J32" s="9"/>
      <c r="K32" s="9"/>
      <c r="L32" s="9"/>
      <c r="M32" s="9"/>
      <c r="N32" s="9"/>
      <c r="O32" s="2">
        <f>SUMPRODUCT(([1]AVRIL!$F$6:$F$30=Tableau1[[#This Row],[Ref Goulibeur]])*([1]AVRIL!$J$6:$J$30)*(([1]AVRIL!$P$6:$P$30="Accepté")+([1]AVRIL!$P$6:$P$30="Accepté par dérogation")))</f>
        <v>0</v>
      </c>
      <c r="P32" s="2" t="str">
        <f>IFERROR(VLOOKUP(Tableau1[[#This Row],[Ref Goulibeur]],[1]AVRIL!$F$6:$N$30,6,FALSE),"")</f>
        <v/>
      </c>
      <c r="Q32" s="11">
        <v>5250</v>
      </c>
      <c r="R32" s="11"/>
      <c r="S3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1225</v>
      </c>
      <c r="T32" s="11">
        <v>4025</v>
      </c>
      <c r="U32" s="11"/>
    </row>
    <row r="33" spans="1:21" x14ac:dyDescent="0.25">
      <c r="A33" s="21" t="s">
        <v>55</v>
      </c>
      <c r="B33" s="3" t="s">
        <v>209</v>
      </c>
      <c r="C33" s="44" t="s">
        <v>244</v>
      </c>
      <c r="D33" s="3">
        <v>243</v>
      </c>
      <c r="E33" s="3">
        <v>220</v>
      </c>
      <c r="F33" s="3">
        <v>247</v>
      </c>
      <c r="G33" s="49">
        <v>12000</v>
      </c>
      <c r="H33" s="3" t="s">
        <v>56</v>
      </c>
      <c r="I33" s="4">
        <v>600</v>
      </c>
      <c r="J33" s="9"/>
      <c r="K33" s="9"/>
      <c r="L33" s="9"/>
      <c r="M33" s="9"/>
      <c r="N33" s="9"/>
      <c r="O33" s="2">
        <f>SUMPRODUCT(([1]AVRIL!$F$6:$F$30=Tableau1[[#This Row],[Ref Goulibeur]])*([1]AVRIL!$J$6:$J$30)*(([1]AVRIL!$P$6:$P$30="Accepté")+([1]AVRIL!$P$6:$P$30="Accepté par dérogation")))</f>
        <v>0</v>
      </c>
      <c r="P33" s="2" t="str">
        <f>IFERROR(VLOOKUP(Tableau1[[#This Row],[Ref Goulibeur]],[1]AVRIL!$F$6:$N$30,6,FALSE),"")</f>
        <v/>
      </c>
      <c r="Q33" s="11">
        <v>7000</v>
      </c>
      <c r="R33" s="11"/>
      <c r="S3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1500</v>
      </c>
      <c r="T33" s="11">
        <v>5500</v>
      </c>
      <c r="U33" s="11"/>
    </row>
    <row r="34" spans="1:21" x14ac:dyDescent="0.25">
      <c r="A34" s="21" t="s">
        <v>57</v>
      </c>
      <c r="B34" s="3" t="s">
        <v>209</v>
      </c>
      <c r="C34" s="44" t="s">
        <v>244</v>
      </c>
      <c r="D34" s="3">
        <v>333</v>
      </c>
      <c r="E34" s="3">
        <v>222</v>
      </c>
      <c r="F34" s="3">
        <v>177</v>
      </c>
      <c r="G34" s="49">
        <v>3000</v>
      </c>
      <c r="H34" s="3" t="s">
        <v>58</v>
      </c>
      <c r="I34" s="4"/>
      <c r="J34" s="14"/>
      <c r="K34" s="9"/>
      <c r="L34" s="9"/>
      <c r="M34" s="9"/>
      <c r="N34" s="9"/>
      <c r="O34" s="2">
        <f>SUMPRODUCT(([1]AVRIL!$F$6:$F$30=Tableau1[[#This Row],[Ref Goulibeur]])*([1]AVRIL!$J$6:$J$30)*(([1]AVRIL!$P$6:$P$30="Accepté")+([1]AVRIL!$P$6:$P$30="Accepté par dérogation")))</f>
        <v>0</v>
      </c>
      <c r="P34" s="2" t="str">
        <f>IFERROR(VLOOKUP(Tableau1[[#This Row],[Ref Goulibeur]],[1]AVRIL!$F$6:$N$30,6,FALSE),"")</f>
        <v/>
      </c>
      <c r="Q34" s="11">
        <v>2225</v>
      </c>
      <c r="R34" s="11"/>
      <c r="S3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75</v>
      </c>
      <c r="T34" s="11">
        <v>2150</v>
      </c>
      <c r="U34" s="11"/>
    </row>
    <row r="35" spans="1:21" x14ac:dyDescent="0.25">
      <c r="A35" s="21" t="s">
        <v>59</v>
      </c>
      <c r="B35" s="3" t="s">
        <v>209</v>
      </c>
      <c r="C35" s="44" t="s">
        <v>244</v>
      </c>
      <c r="D35" s="3">
        <v>260</v>
      </c>
      <c r="E35" s="3">
        <v>260</v>
      </c>
      <c r="F35" s="3">
        <v>260</v>
      </c>
      <c r="G35" s="49">
        <v>5000</v>
      </c>
      <c r="H35" s="3" t="s">
        <v>60</v>
      </c>
      <c r="I35" s="4">
        <v>300</v>
      </c>
      <c r="J35" s="9"/>
      <c r="K35" s="9"/>
      <c r="L35" s="9"/>
      <c r="M35" s="9"/>
      <c r="N35" s="9"/>
      <c r="O35" s="2">
        <f>SUMPRODUCT(([1]AVRIL!$F$6:$F$30=Tableau1[[#This Row],[Ref Goulibeur]])*([1]AVRIL!$J$6:$J$30)*(([1]AVRIL!$P$6:$P$30="Accepté")+([1]AVRIL!$P$6:$P$30="Accepté par dérogation")))</f>
        <v>0</v>
      </c>
      <c r="P35" s="2" t="str">
        <f>IFERROR(VLOOKUP(Tableau1[[#This Row],[Ref Goulibeur]],[1]AVRIL!$F$6:$N$30,6,FALSE),"")</f>
        <v/>
      </c>
      <c r="Q35" s="11">
        <v>2920</v>
      </c>
      <c r="R35" s="11"/>
      <c r="S3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425</v>
      </c>
      <c r="T35" s="11">
        <v>2495</v>
      </c>
      <c r="U35" s="11"/>
    </row>
    <row r="36" spans="1:21" ht="30" x14ac:dyDescent="0.25">
      <c r="A36" s="21" t="s">
        <v>61</v>
      </c>
      <c r="B36" s="3" t="s">
        <v>209</v>
      </c>
      <c r="C36" s="44" t="s">
        <v>244</v>
      </c>
      <c r="D36" s="3">
        <v>205</v>
      </c>
      <c r="E36" s="3">
        <v>147</v>
      </c>
      <c r="F36" s="3">
        <v>101</v>
      </c>
      <c r="G36" s="49">
        <v>3000</v>
      </c>
      <c r="H36" s="3" t="s">
        <v>62</v>
      </c>
      <c r="I36" s="4">
        <v>1800</v>
      </c>
      <c r="J36" s="9"/>
      <c r="K36" s="9"/>
      <c r="L36" s="9"/>
      <c r="M36" s="9"/>
      <c r="N36" s="9"/>
      <c r="O36" s="2">
        <f>SUMPRODUCT(([1]AVRIL!$F$6:$F$30=Tableau1[[#This Row],[Ref Goulibeur]])*([1]AVRIL!$J$6:$J$30)*(([1]AVRIL!$P$6:$P$30="Accepté")+([1]AVRIL!$P$6:$P$30="Accepté par dérogation")))</f>
        <v>2570</v>
      </c>
      <c r="P36" s="2" t="str">
        <f>IFERROR(VLOOKUP(Tableau1[[#This Row],[Ref Goulibeur]],[1]AVRIL!$F$6:$N$30,6,FALSE),"")</f>
        <v>03/04/2017</v>
      </c>
      <c r="Q36" s="11">
        <v>0</v>
      </c>
      <c r="R36" s="11"/>
      <c r="S3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-2170</v>
      </c>
      <c r="T36" s="11">
        <v>2170</v>
      </c>
      <c r="U36" s="11"/>
    </row>
    <row r="37" spans="1:21" x14ac:dyDescent="0.25">
      <c r="A37" s="21" t="s">
        <v>63</v>
      </c>
      <c r="B37" s="3" t="s">
        <v>209</v>
      </c>
      <c r="C37" s="44" t="s">
        <v>244</v>
      </c>
      <c r="D37" s="3">
        <v>252</v>
      </c>
      <c r="E37" s="3">
        <v>232</v>
      </c>
      <c r="F37" s="3">
        <v>234</v>
      </c>
      <c r="G37" s="49">
        <v>3000</v>
      </c>
      <c r="H37" s="3" t="s">
        <v>64</v>
      </c>
      <c r="I37" s="4">
        <v>1000</v>
      </c>
      <c r="J37" s="9"/>
      <c r="K37" s="9"/>
      <c r="L37" s="9"/>
      <c r="M37" s="9"/>
      <c r="N37" s="9"/>
      <c r="O37" s="2">
        <f>SUMPRODUCT(([1]AVRIL!$F$6:$F$30=Tableau1[[#This Row],[Ref Goulibeur]])*([1]AVRIL!$J$6:$J$30)*(([1]AVRIL!$P$6:$P$30="Accepté")+([1]AVRIL!$P$6:$P$30="Accepté par dérogation")))</f>
        <v>0</v>
      </c>
      <c r="P37" s="2" t="str">
        <f>IFERROR(VLOOKUP(Tableau1[[#This Row],[Ref Goulibeur]],[1]AVRIL!$F$6:$N$30,6,FALSE),"")</f>
        <v/>
      </c>
      <c r="Q37" s="11">
        <v>2050</v>
      </c>
      <c r="R37" s="11"/>
      <c r="S3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175</v>
      </c>
      <c r="T37" s="11">
        <v>1875</v>
      </c>
      <c r="U37" s="11"/>
    </row>
    <row r="38" spans="1:21" x14ac:dyDescent="0.25">
      <c r="A38" s="21" t="s">
        <v>65</v>
      </c>
      <c r="B38" s="3" t="s">
        <v>209</v>
      </c>
      <c r="C38" s="44" t="s">
        <v>244</v>
      </c>
      <c r="D38" s="3">
        <v>338</v>
      </c>
      <c r="E38" s="3">
        <v>258</v>
      </c>
      <c r="F38" s="3">
        <v>158</v>
      </c>
      <c r="G38" s="49">
        <v>2000</v>
      </c>
      <c r="H38" s="3" t="s">
        <v>66</v>
      </c>
      <c r="I38" s="4">
        <v>800</v>
      </c>
      <c r="J38" s="9"/>
      <c r="K38" s="9"/>
      <c r="L38" s="9"/>
      <c r="M38" s="9"/>
      <c r="N38" s="9"/>
      <c r="O38" s="2">
        <f>SUMPRODUCT(([1]AVRIL!$F$6:$F$30=Tableau1[[#This Row],[Ref Goulibeur]])*([1]AVRIL!$J$6:$J$30)*(([1]AVRIL!$P$6:$P$30="Accepté")+([1]AVRIL!$P$6:$P$30="Accepté par dérogation")))</f>
        <v>0</v>
      </c>
      <c r="P38" s="2" t="str">
        <f>IFERROR(VLOOKUP(Tableau1[[#This Row],[Ref Goulibeur]],[1]AVRIL!$F$6:$N$30,6,FALSE),"")</f>
        <v/>
      </c>
      <c r="Q38" s="11">
        <v>1820</v>
      </c>
      <c r="R38" s="11"/>
      <c r="S3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125</v>
      </c>
      <c r="T38" s="11">
        <v>1695</v>
      </c>
      <c r="U38" s="11"/>
    </row>
    <row r="39" spans="1:21" ht="30" x14ac:dyDescent="0.25">
      <c r="A39" s="21" t="s">
        <v>67</v>
      </c>
      <c r="B39" s="3" t="s">
        <v>209</v>
      </c>
      <c r="C39" s="44" t="s">
        <v>244</v>
      </c>
      <c r="D39" s="3">
        <v>279</v>
      </c>
      <c r="E39" s="3">
        <v>210</v>
      </c>
      <c r="F39" s="3">
        <v>1000</v>
      </c>
      <c r="G39" s="49">
        <v>20000</v>
      </c>
      <c r="H39" s="3" t="s">
        <v>68</v>
      </c>
      <c r="I39" s="4">
        <v>1200</v>
      </c>
      <c r="J39" s="9"/>
      <c r="K39" s="9"/>
      <c r="L39" s="9"/>
      <c r="M39" s="9"/>
      <c r="N39" s="9"/>
      <c r="O39" s="2">
        <f>SUMPRODUCT(([1]AVRIL!$F$6:$F$30=Tableau1[[#This Row],[Ref Goulibeur]])*([1]AVRIL!$J$6:$J$30)*(([1]AVRIL!$P$6:$P$30="Accepté")+([1]AVRIL!$P$6:$P$30="Accepté par dérogation")))</f>
        <v>0</v>
      </c>
      <c r="P39" s="2" t="str">
        <f>IFERROR(VLOOKUP(Tableau1[[#This Row],[Ref Goulibeur]],[1]AVRIL!$F$6:$N$30,6,FALSE),"")</f>
        <v/>
      </c>
      <c r="Q39" s="11">
        <v>4600</v>
      </c>
      <c r="R39" s="11"/>
      <c r="S3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2775</v>
      </c>
      <c r="T39" s="11">
        <v>1825</v>
      </c>
      <c r="U39" s="11"/>
    </row>
    <row r="40" spans="1:21" x14ac:dyDescent="0.25">
      <c r="A40" s="21" t="s">
        <v>73</v>
      </c>
      <c r="B40" s="3" t="s">
        <v>209</v>
      </c>
      <c r="C40" s="44" t="s">
        <v>244</v>
      </c>
      <c r="D40" s="3">
        <v>279</v>
      </c>
      <c r="E40" s="3">
        <v>210</v>
      </c>
      <c r="F40" s="3">
        <v>100</v>
      </c>
      <c r="G40" s="49">
        <v>20000</v>
      </c>
      <c r="H40" s="3" t="s">
        <v>74</v>
      </c>
      <c r="I40" s="4">
        <v>1200</v>
      </c>
      <c r="J40" s="9"/>
      <c r="K40" s="9"/>
      <c r="L40" s="9"/>
      <c r="M40" s="9"/>
      <c r="N40" s="9"/>
      <c r="O40" s="2">
        <f>SUMPRODUCT(([1]AVRIL!$F$6:$F$30=Tableau1[[#This Row],[Ref Goulibeur]])*([1]AVRIL!$J$6:$J$30)*(([1]AVRIL!$P$6:$P$30="Accepté")+([1]AVRIL!$P$6:$P$30="Accepté par dérogation")))</f>
        <v>9300</v>
      </c>
      <c r="P40" s="2" t="str">
        <f>IFERROR(VLOOKUP(Tableau1[[#This Row],[Ref Goulibeur]],[1]AVRIL!$F$6:$N$30,6,FALSE),"")</f>
        <v>03/04/2017</v>
      </c>
      <c r="Q40" s="11">
        <v>0</v>
      </c>
      <c r="R40" s="11"/>
      <c r="S4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-6900</v>
      </c>
      <c r="T40" s="11">
        <v>6900</v>
      </c>
      <c r="U40" s="11"/>
    </row>
    <row r="41" spans="1:21" x14ac:dyDescent="0.25">
      <c r="A41" s="21" t="s">
        <v>75</v>
      </c>
      <c r="B41" s="3" t="s">
        <v>209</v>
      </c>
      <c r="C41" s="44" t="s">
        <v>244</v>
      </c>
      <c r="D41" s="3">
        <v>279</v>
      </c>
      <c r="E41" s="3">
        <v>210</v>
      </c>
      <c r="F41" s="3">
        <v>1000</v>
      </c>
      <c r="G41" s="49">
        <v>2000</v>
      </c>
      <c r="H41" s="3" t="s">
        <v>76</v>
      </c>
      <c r="I41" s="4">
        <v>1200</v>
      </c>
      <c r="J41" s="9"/>
      <c r="K41" s="9"/>
      <c r="L41" s="9"/>
      <c r="M41" s="9"/>
      <c r="N41" s="9"/>
      <c r="O41" s="2">
        <f>SUMPRODUCT(([1]AVRIL!$F$6:$F$30=Tableau1[[#This Row],[Ref Goulibeur]])*([1]AVRIL!$J$6:$J$30)*(([1]AVRIL!$P$6:$P$30="Accepté")+([1]AVRIL!$P$6:$P$30="Accepté par dérogation")))</f>
        <v>0</v>
      </c>
      <c r="P41" s="2" t="str">
        <f>IFERROR(VLOOKUP(Tableau1[[#This Row],[Ref Goulibeur]],[1]AVRIL!$F$6:$N$30,6,FALSE),"")</f>
        <v/>
      </c>
      <c r="Q41" s="11">
        <v>980</v>
      </c>
      <c r="R41" s="11"/>
      <c r="S4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41" s="11">
        <v>980</v>
      </c>
      <c r="U41" s="11"/>
    </row>
    <row r="42" spans="1:21" ht="30" x14ac:dyDescent="0.25">
      <c r="A42" s="21" t="s">
        <v>69</v>
      </c>
      <c r="B42" s="3" t="s">
        <v>209</v>
      </c>
      <c r="C42" s="44" t="s">
        <v>244</v>
      </c>
      <c r="D42" s="3">
        <v>279</v>
      </c>
      <c r="E42" s="3">
        <v>210</v>
      </c>
      <c r="F42" s="3">
        <v>1000</v>
      </c>
      <c r="G42" s="49">
        <v>20000</v>
      </c>
      <c r="H42" s="3" t="s">
        <v>70</v>
      </c>
      <c r="I42" s="4">
        <v>1200</v>
      </c>
      <c r="J42" s="9"/>
      <c r="K42" s="9"/>
      <c r="L42" s="9"/>
      <c r="M42" s="9"/>
      <c r="N42" s="9"/>
      <c r="O42" s="2">
        <f>SUMPRODUCT(([1]AVRIL!$F$6:$F$30=Tableau1[[#This Row],[Ref Goulibeur]])*([1]AVRIL!$J$6:$J$30)*(([1]AVRIL!$P$6:$P$30="Accepté")+([1]AVRIL!$P$6:$P$30="Accepté par dérogation")))</f>
        <v>0</v>
      </c>
      <c r="P42" s="2" t="str">
        <f>IFERROR(VLOOKUP(Tableau1[[#This Row],[Ref Goulibeur]],[1]AVRIL!$F$6:$N$30,6,FALSE),"")</f>
        <v/>
      </c>
      <c r="Q42" s="11">
        <v>5830</v>
      </c>
      <c r="R42" s="11"/>
      <c r="S4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1200</v>
      </c>
      <c r="T42" s="11">
        <v>4630</v>
      </c>
      <c r="U42" s="11"/>
    </row>
    <row r="43" spans="1:21" x14ac:dyDescent="0.25">
      <c r="A43" s="21" t="s">
        <v>77</v>
      </c>
      <c r="B43" s="3" t="s">
        <v>209</v>
      </c>
      <c r="C43" s="44" t="s">
        <v>244</v>
      </c>
      <c r="D43" s="3">
        <v>390</v>
      </c>
      <c r="E43" s="3">
        <v>195</v>
      </c>
      <c r="F43" s="3">
        <v>96</v>
      </c>
      <c r="G43" s="49">
        <v>15000</v>
      </c>
      <c r="H43" s="3" t="s">
        <v>78</v>
      </c>
      <c r="I43" s="4">
        <v>1200</v>
      </c>
      <c r="J43" s="9"/>
      <c r="K43" s="9"/>
      <c r="L43" s="9"/>
      <c r="M43" s="9"/>
      <c r="N43" s="9"/>
      <c r="O43" s="2">
        <f>SUMPRODUCT(([1]AVRIL!$F$6:$F$30=Tableau1[[#This Row],[Ref Goulibeur]])*([1]AVRIL!$J$6:$J$30)*(([1]AVRIL!$P$6:$P$30="Accepté")+([1]AVRIL!$P$6:$P$30="Accepté par dérogation")))</f>
        <v>0</v>
      </c>
      <c r="P43" s="2" t="str">
        <f>IFERROR(VLOOKUP(Tableau1[[#This Row],[Ref Goulibeur]],[1]AVRIL!$F$6:$N$30,6,FALSE),"")</f>
        <v/>
      </c>
      <c r="Q43" s="11">
        <v>1315</v>
      </c>
      <c r="R43" s="11"/>
      <c r="S4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100</v>
      </c>
      <c r="T43" s="11">
        <v>1215</v>
      </c>
      <c r="U43" s="11"/>
    </row>
    <row r="44" spans="1:21" x14ac:dyDescent="0.25">
      <c r="A44" s="21" t="s">
        <v>79</v>
      </c>
      <c r="B44" s="3" t="s">
        <v>209</v>
      </c>
      <c r="C44" s="44" t="s">
        <v>244</v>
      </c>
      <c r="D44" s="3">
        <v>350</v>
      </c>
      <c r="E44" s="3">
        <v>172</v>
      </c>
      <c r="F44" s="3">
        <v>89</v>
      </c>
      <c r="G44" s="49">
        <v>2000</v>
      </c>
      <c r="H44" s="3" t="s">
        <v>80</v>
      </c>
      <c r="I44" s="4"/>
      <c r="J44" s="9"/>
      <c r="K44" s="9"/>
      <c r="L44" s="9"/>
      <c r="M44" s="9"/>
      <c r="N44" s="9"/>
      <c r="O44" s="2">
        <f>SUMPRODUCT(([1]AVRIL!$F$6:$F$30=Tableau1[[#This Row],[Ref Goulibeur]])*([1]AVRIL!$J$6:$J$30)*(([1]AVRIL!$P$6:$P$30="Accepté")+([1]AVRIL!$P$6:$P$30="Accepté par dérogation")))</f>
        <v>0</v>
      </c>
      <c r="P44" s="2" t="str">
        <f>IFERROR(VLOOKUP(Tableau1[[#This Row],[Ref Goulibeur]],[1]AVRIL!$F$6:$N$30,6,FALSE),"")</f>
        <v/>
      </c>
      <c r="Q44" s="11">
        <v>1420</v>
      </c>
      <c r="R44" s="11"/>
      <c r="S4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50</v>
      </c>
      <c r="T44" s="11">
        <v>1370</v>
      </c>
      <c r="U44" s="11"/>
    </row>
    <row r="45" spans="1:21" ht="30" x14ac:dyDescent="0.25">
      <c r="A45" s="21" t="s">
        <v>71</v>
      </c>
      <c r="B45" s="3" t="s">
        <v>209</v>
      </c>
      <c r="C45" s="44" t="s">
        <v>244</v>
      </c>
      <c r="D45" s="3">
        <v>279</v>
      </c>
      <c r="E45" s="3">
        <v>210</v>
      </c>
      <c r="F45" s="3">
        <v>100</v>
      </c>
      <c r="G45" s="49">
        <v>10000</v>
      </c>
      <c r="H45" s="3" t="s">
        <v>72</v>
      </c>
      <c r="I45" s="4">
        <v>1200</v>
      </c>
      <c r="J45" s="9"/>
      <c r="K45" s="9"/>
      <c r="L45" s="9"/>
      <c r="M45" s="9"/>
      <c r="N45" s="9"/>
      <c r="O45" s="2">
        <f>SUMPRODUCT(([1]AVRIL!$F$6:$F$30=Tableau1[[#This Row],[Ref Goulibeur]])*([1]AVRIL!$J$6:$J$30)*(([1]AVRIL!$P$6:$P$30="Accepté")+([1]AVRIL!$P$6:$P$30="Accepté par dérogation")))</f>
        <v>0</v>
      </c>
      <c r="P45" s="2" t="str">
        <f>IFERROR(VLOOKUP(Tableau1[[#This Row],[Ref Goulibeur]],[1]AVRIL!$F$6:$N$30,6,FALSE),"")</f>
        <v/>
      </c>
      <c r="Q45" s="11">
        <v>6545</v>
      </c>
      <c r="R45" s="11"/>
      <c r="S4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2080</v>
      </c>
      <c r="T45" s="11">
        <v>4465</v>
      </c>
      <c r="U45" s="11"/>
    </row>
    <row r="46" spans="1:21" x14ac:dyDescent="0.25">
      <c r="A46" s="21" t="s">
        <v>81</v>
      </c>
      <c r="B46" s="3" t="s">
        <v>209</v>
      </c>
      <c r="C46" s="44"/>
      <c r="D46" s="3"/>
      <c r="E46" s="3"/>
      <c r="F46" s="3"/>
      <c r="G46" s="49"/>
      <c r="H46" s="3" t="s">
        <v>82</v>
      </c>
      <c r="I46" s="4">
        <v>800</v>
      </c>
      <c r="J46" s="9"/>
      <c r="K46" s="9"/>
      <c r="L46" s="9"/>
      <c r="M46" s="9"/>
      <c r="N46" s="9"/>
      <c r="O46" s="2">
        <f>SUMPRODUCT(([1]AVRIL!$F$6:$F$30=Tableau1[[#This Row],[Ref Goulibeur]])*([1]AVRIL!$J$6:$J$30)*(([1]AVRIL!$P$6:$P$30="Accepté")+([1]AVRIL!$P$6:$P$30="Accepté par dérogation")))</f>
        <v>0</v>
      </c>
      <c r="P46" s="2" t="str">
        <f>IFERROR(VLOOKUP(Tableau1[[#This Row],[Ref Goulibeur]],[1]AVRIL!$F$6:$N$30,6,FALSE),"")</f>
        <v/>
      </c>
      <c r="Q46" s="11">
        <v>2525</v>
      </c>
      <c r="R46" s="11"/>
      <c r="S4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500</v>
      </c>
      <c r="T46" s="11">
        <v>2025</v>
      </c>
      <c r="U46" s="11"/>
    </row>
    <row r="47" spans="1:21" x14ac:dyDescent="0.25">
      <c r="A47" s="21" t="s">
        <v>83</v>
      </c>
      <c r="B47" s="3" t="s">
        <v>209</v>
      </c>
      <c r="C47" s="44" t="s">
        <v>244</v>
      </c>
      <c r="D47" s="3">
        <v>480</v>
      </c>
      <c r="E47" s="3">
        <v>284</v>
      </c>
      <c r="F47" s="3">
        <v>103</v>
      </c>
      <c r="G47" s="49">
        <v>20000</v>
      </c>
      <c r="H47" s="3" t="s">
        <v>84</v>
      </c>
      <c r="I47" s="4">
        <v>450</v>
      </c>
      <c r="J47" s="9"/>
      <c r="K47" s="9"/>
      <c r="L47" s="9"/>
      <c r="M47" s="9"/>
      <c r="N47" s="9"/>
      <c r="O47" s="2">
        <f>SUMPRODUCT(([1]AVRIL!$F$6:$F$30=Tableau1[[#This Row],[Ref Goulibeur]])*([1]AVRIL!$J$6:$J$30)*(([1]AVRIL!$P$6:$P$30="Accepté")+([1]AVRIL!$P$6:$P$30="Accepté par dérogation")))</f>
        <v>0</v>
      </c>
      <c r="P47" s="2" t="str">
        <f>IFERROR(VLOOKUP(Tableau1[[#This Row],[Ref Goulibeur]],[1]AVRIL!$F$6:$N$30,6,FALSE),"")</f>
        <v/>
      </c>
      <c r="Q47" s="11">
        <v>5625</v>
      </c>
      <c r="R47" s="11"/>
      <c r="S4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850</v>
      </c>
      <c r="T47" s="11">
        <v>4775</v>
      </c>
      <c r="U47" s="11"/>
    </row>
    <row r="48" spans="1:21" x14ac:dyDescent="0.25">
      <c r="A48" s="21" t="s">
        <v>85</v>
      </c>
      <c r="B48" s="3" t="s">
        <v>209</v>
      </c>
      <c r="C48" s="44" t="s">
        <v>244</v>
      </c>
      <c r="D48" s="3">
        <v>385</v>
      </c>
      <c r="E48" s="3">
        <v>195</v>
      </c>
      <c r="F48" s="3">
        <v>78</v>
      </c>
      <c r="G48" s="49">
        <v>5000</v>
      </c>
      <c r="H48" s="3" t="s">
        <v>86</v>
      </c>
      <c r="I48" s="4">
        <v>1200</v>
      </c>
      <c r="J48" s="9"/>
      <c r="K48" s="9"/>
      <c r="L48" s="9"/>
      <c r="M48" s="9"/>
      <c r="N48" s="9"/>
      <c r="O48" s="2">
        <f>SUMPRODUCT(([1]AVRIL!$F$6:$F$30=Tableau1[[#This Row],[Ref Goulibeur]])*([1]AVRIL!$J$6:$J$30)*(([1]AVRIL!$P$6:$P$30="Accepté")+([1]AVRIL!$P$6:$P$30="Accepté par dérogation")))</f>
        <v>0</v>
      </c>
      <c r="P48" s="2" t="str">
        <f>IFERROR(VLOOKUP(Tableau1[[#This Row],[Ref Goulibeur]],[1]AVRIL!$F$6:$N$30,6,FALSE),"")</f>
        <v/>
      </c>
      <c r="Q48" s="11">
        <v>4660</v>
      </c>
      <c r="R48" s="11"/>
      <c r="S4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750</v>
      </c>
      <c r="T48" s="11">
        <v>3910</v>
      </c>
      <c r="U48" s="11"/>
    </row>
    <row r="49" spans="1:21" x14ac:dyDescent="0.25">
      <c r="A49" s="21" t="s">
        <v>87</v>
      </c>
      <c r="B49" s="3" t="s">
        <v>209</v>
      </c>
      <c r="C49" s="44" t="s">
        <v>244</v>
      </c>
      <c r="D49" s="3">
        <v>295</v>
      </c>
      <c r="E49" s="3">
        <v>242</v>
      </c>
      <c r="F49" s="3">
        <v>167</v>
      </c>
      <c r="G49" s="49">
        <v>10000</v>
      </c>
      <c r="H49" s="3" t="s">
        <v>88</v>
      </c>
      <c r="I49" s="4">
        <v>800</v>
      </c>
      <c r="J49" s="14"/>
      <c r="K49" s="9"/>
      <c r="L49" s="9"/>
      <c r="M49" s="9"/>
      <c r="N49" s="9"/>
      <c r="O49" s="2">
        <f>SUMPRODUCT(([1]AVRIL!$F$6:$F$30=Tableau1[[#This Row],[Ref Goulibeur]])*([1]AVRIL!$J$6:$J$30)*(([1]AVRIL!$P$6:$P$30="Accepté")+([1]AVRIL!$P$6:$P$30="Accepté par dérogation")))</f>
        <v>0</v>
      </c>
      <c r="P49" s="2" t="str">
        <f>IFERROR(VLOOKUP(Tableau1[[#This Row],[Ref Goulibeur]],[1]AVRIL!$F$6:$N$30,6,FALSE),"")</f>
        <v/>
      </c>
      <c r="Q49" s="11">
        <v>7550</v>
      </c>
      <c r="R49" s="11"/>
      <c r="S4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1150</v>
      </c>
      <c r="T49" s="11">
        <v>6400</v>
      </c>
      <c r="U49" s="11"/>
    </row>
    <row r="50" spans="1:21" ht="30" x14ac:dyDescent="0.25">
      <c r="A50" s="21" t="s">
        <v>89</v>
      </c>
      <c r="B50" s="3" t="s">
        <v>209</v>
      </c>
      <c r="C50" s="44" t="s">
        <v>244</v>
      </c>
      <c r="D50" s="3">
        <v>590</v>
      </c>
      <c r="E50" s="3">
        <v>300</v>
      </c>
      <c r="F50" s="3">
        <v>200</v>
      </c>
      <c r="G50" s="49">
        <v>1000</v>
      </c>
      <c r="H50" s="3" t="s">
        <v>90</v>
      </c>
      <c r="I50" s="4">
        <v>880</v>
      </c>
      <c r="J50" s="9"/>
      <c r="K50" s="9"/>
      <c r="L50" s="9"/>
      <c r="M50" s="9"/>
      <c r="N50" s="9"/>
      <c r="O50" s="2">
        <f>SUMPRODUCT(([1]AVRIL!$F$6:$F$30=Tableau1[[#This Row],[Ref Goulibeur]])*([1]AVRIL!$J$6:$J$30)*(([1]AVRIL!$P$6:$P$30="Accepté")+([1]AVRIL!$P$6:$P$30="Accepté par dérogation")))</f>
        <v>0</v>
      </c>
      <c r="P50" s="2" t="str">
        <f>IFERROR(VLOOKUP(Tableau1[[#This Row],[Ref Goulibeur]],[1]AVRIL!$F$6:$N$30,6,FALSE),"")</f>
        <v/>
      </c>
      <c r="Q50" s="11">
        <v>880</v>
      </c>
      <c r="R50" s="11"/>
      <c r="S5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50" s="11">
        <v>880</v>
      </c>
      <c r="U50" s="11"/>
    </row>
    <row r="51" spans="1:21" x14ac:dyDescent="0.25">
      <c r="A51" s="21" t="s">
        <v>91</v>
      </c>
      <c r="B51" s="3" t="s">
        <v>209</v>
      </c>
      <c r="C51" s="44"/>
      <c r="D51" s="3"/>
      <c r="E51" s="3"/>
      <c r="F51" s="3"/>
      <c r="G51" s="49"/>
      <c r="H51" s="3" t="s">
        <v>92</v>
      </c>
      <c r="I51" s="4">
        <v>560</v>
      </c>
      <c r="J51" s="9"/>
      <c r="K51" s="9"/>
      <c r="L51" s="9"/>
      <c r="M51" s="9"/>
      <c r="N51" s="9"/>
      <c r="O51" s="2">
        <f>SUMPRODUCT(([1]AVRIL!$F$6:$F$30=Tableau1[[#This Row],[Ref Goulibeur]])*([1]AVRIL!$J$6:$J$30)*(([1]AVRIL!$P$6:$P$30="Accepté")+([1]AVRIL!$P$6:$P$30="Accepté par dérogation")))</f>
        <v>0</v>
      </c>
      <c r="P51" s="2" t="str">
        <f>IFERROR(VLOOKUP(Tableau1[[#This Row],[Ref Goulibeur]],[1]AVRIL!$F$6:$N$30,6,FALSE),"")</f>
        <v/>
      </c>
      <c r="Q51" s="11">
        <v>5115</v>
      </c>
      <c r="R51" s="11"/>
      <c r="S5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51" s="11">
        <v>5115</v>
      </c>
      <c r="U51" s="11"/>
    </row>
    <row r="52" spans="1:21" x14ac:dyDescent="0.25">
      <c r="A52" s="21" t="s">
        <v>93</v>
      </c>
      <c r="B52" s="3" t="s">
        <v>209</v>
      </c>
      <c r="C52" s="44" t="s">
        <v>244</v>
      </c>
      <c r="D52" s="3">
        <v>350</v>
      </c>
      <c r="E52" s="3">
        <v>240</v>
      </c>
      <c r="F52" s="3">
        <v>252</v>
      </c>
      <c r="G52" s="49">
        <v>1000</v>
      </c>
      <c r="H52" s="3" t="s">
        <v>94</v>
      </c>
      <c r="I52" s="4">
        <v>600</v>
      </c>
      <c r="J52" s="9"/>
      <c r="K52" s="9"/>
      <c r="L52" s="9"/>
      <c r="M52" s="9"/>
      <c r="N52" s="9"/>
      <c r="O52" s="2">
        <f>SUMPRODUCT(([1]AVRIL!$F$6:$F$30=Tableau1[[#This Row],[Ref Goulibeur]])*([1]AVRIL!$J$6:$J$30)*(([1]AVRIL!$P$6:$P$30="Accepté")+([1]AVRIL!$P$6:$P$30="Accepté par dérogation")))</f>
        <v>0</v>
      </c>
      <c r="P52" s="2" t="str">
        <f>IFERROR(VLOOKUP(Tableau1[[#This Row],[Ref Goulibeur]],[1]AVRIL!$F$6:$N$30,6,FALSE),"")</f>
        <v/>
      </c>
      <c r="Q52" s="11">
        <v>2200</v>
      </c>
      <c r="R52" s="11"/>
      <c r="S5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775</v>
      </c>
      <c r="T52" s="11">
        <v>1425</v>
      </c>
      <c r="U52" s="11"/>
    </row>
    <row r="53" spans="1:21" x14ac:dyDescent="0.25">
      <c r="A53" s="21" t="s">
        <v>95</v>
      </c>
      <c r="B53" s="3" t="s">
        <v>209</v>
      </c>
      <c r="C53" s="44" t="s">
        <v>244</v>
      </c>
      <c r="D53" s="3">
        <v>360</v>
      </c>
      <c r="E53" s="3">
        <v>197</v>
      </c>
      <c r="F53" s="3">
        <v>100</v>
      </c>
      <c r="G53" s="49">
        <v>5000</v>
      </c>
      <c r="H53" s="3" t="s">
        <v>96</v>
      </c>
      <c r="I53" s="4">
        <v>1120</v>
      </c>
      <c r="J53" s="9"/>
      <c r="K53" s="9"/>
      <c r="L53" s="9"/>
      <c r="M53" s="9"/>
      <c r="N53" s="9"/>
      <c r="O53" s="2">
        <f>SUMPRODUCT(([1]AVRIL!$F$6:$F$30=Tableau1[[#This Row],[Ref Goulibeur]])*([1]AVRIL!$J$6:$J$30)*(([1]AVRIL!$P$6:$P$30="Accepté")+([1]AVRIL!$P$6:$P$30="Accepté par dérogation")))</f>
        <v>0</v>
      </c>
      <c r="P53" s="2" t="str">
        <f>IFERROR(VLOOKUP(Tableau1[[#This Row],[Ref Goulibeur]],[1]AVRIL!$F$6:$N$30,6,FALSE),"")</f>
        <v/>
      </c>
      <c r="Q53" s="11">
        <v>3640</v>
      </c>
      <c r="R53" s="11"/>
      <c r="S5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53" s="11">
        <v>3640</v>
      </c>
      <c r="U53" s="11"/>
    </row>
    <row r="54" spans="1:21" ht="30" x14ac:dyDescent="0.25">
      <c r="A54" s="21" t="s">
        <v>97</v>
      </c>
      <c r="B54" s="3" t="s">
        <v>209</v>
      </c>
      <c r="C54" s="44"/>
      <c r="D54" s="3"/>
      <c r="E54" s="3"/>
      <c r="F54" s="3"/>
      <c r="G54" s="49"/>
      <c r="H54" s="3" t="s">
        <v>98</v>
      </c>
      <c r="I54" s="4">
        <v>325</v>
      </c>
      <c r="J54" s="9"/>
      <c r="K54" s="9"/>
      <c r="L54" s="9"/>
      <c r="M54" s="9"/>
      <c r="N54" s="9"/>
      <c r="O54" s="2">
        <f>SUMPRODUCT(([1]AVRIL!$F$6:$F$30=Tableau1[[#This Row],[Ref Goulibeur]])*([1]AVRIL!$J$6:$J$30)*(([1]AVRIL!$P$6:$P$30="Accepté")+([1]AVRIL!$P$6:$P$30="Accepté par dérogation")))</f>
        <v>0</v>
      </c>
      <c r="P54" s="2" t="str">
        <f>IFERROR(VLOOKUP(Tableau1[[#This Row],[Ref Goulibeur]],[1]AVRIL!$F$6:$N$30,6,FALSE),"")</f>
        <v/>
      </c>
      <c r="Q54" s="11">
        <v>195</v>
      </c>
      <c r="R54" s="11"/>
      <c r="S5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25</v>
      </c>
      <c r="T54" s="11">
        <v>170</v>
      </c>
      <c r="U54" s="11"/>
    </row>
    <row r="55" spans="1:21" ht="30" x14ac:dyDescent="0.25">
      <c r="A55" s="21" t="s">
        <v>99</v>
      </c>
      <c r="B55" s="3" t="s">
        <v>209</v>
      </c>
      <c r="C55" s="44"/>
      <c r="D55" s="3"/>
      <c r="E55" s="3"/>
      <c r="F55" s="3"/>
      <c r="G55" s="49"/>
      <c r="H55" s="3" t="s">
        <v>100</v>
      </c>
      <c r="I55" s="4">
        <v>325</v>
      </c>
      <c r="J55" s="9"/>
      <c r="K55" s="9"/>
      <c r="L55" s="9"/>
      <c r="M55" s="9"/>
      <c r="N55" s="9"/>
      <c r="O55" s="2">
        <f>SUMPRODUCT(([1]AVRIL!$F$6:$F$30=Tableau1[[#This Row],[Ref Goulibeur]])*([1]AVRIL!$J$6:$J$30)*(([1]AVRIL!$P$6:$P$30="Accepté")+([1]AVRIL!$P$6:$P$30="Accepté par dérogation")))</f>
        <v>0</v>
      </c>
      <c r="P55" s="2" t="str">
        <f>IFERROR(VLOOKUP(Tableau1[[#This Row],[Ref Goulibeur]],[1]AVRIL!$F$6:$N$30,6,FALSE),"")</f>
        <v/>
      </c>
      <c r="Q55" s="11">
        <v>232</v>
      </c>
      <c r="R55" s="11"/>
      <c r="S5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25</v>
      </c>
      <c r="T55" s="11">
        <v>207</v>
      </c>
      <c r="U55" s="11"/>
    </row>
    <row r="56" spans="1:21" ht="30" x14ac:dyDescent="0.25">
      <c r="A56" s="21" t="s">
        <v>101</v>
      </c>
      <c r="B56" s="3" t="s">
        <v>209</v>
      </c>
      <c r="C56" s="44" t="s">
        <v>244</v>
      </c>
      <c r="D56" s="3">
        <v>350</v>
      </c>
      <c r="E56" s="3">
        <v>316</v>
      </c>
      <c r="F56" s="3">
        <v>160</v>
      </c>
      <c r="G56" s="49">
        <v>10000</v>
      </c>
      <c r="H56" s="3" t="s">
        <v>102</v>
      </c>
      <c r="I56" s="4">
        <v>400</v>
      </c>
      <c r="J56" s="9"/>
      <c r="K56" s="9"/>
      <c r="L56" s="9"/>
      <c r="M56" s="9"/>
      <c r="N56" s="9"/>
      <c r="O56" s="2">
        <f>SUMPRODUCT(([1]AVRIL!$F$6:$F$30=Tableau1[[#This Row],[Ref Goulibeur]])*([1]AVRIL!$J$6:$J$30)*(([1]AVRIL!$P$6:$P$30="Accepté")+([1]AVRIL!$P$6:$P$30="Accepté par dérogation")))</f>
        <v>0</v>
      </c>
      <c r="P56" s="2" t="str">
        <f>IFERROR(VLOOKUP(Tableau1[[#This Row],[Ref Goulibeur]],[1]AVRIL!$F$6:$N$30,6,FALSE),"")</f>
        <v/>
      </c>
      <c r="Q56" s="11">
        <v>2300</v>
      </c>
      <c r="R56" s="11"/>
      <c r="S5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525</v>
      </c>
      <c r="T56" s="11">
        <v>1775</v>
      </c>
      <c r="U56" s="11"/>
    </row>
    <row r="57" spans="1:21" x14ac:dyDescent="0.25">
      <c r="A57" s="21" t="s">
        <v>103</v>
      </c>
      <c r="B57" s="3" t="s">
        <v>209</v>
      </c>
      <c r="C57" s="44" t="s">
        <v>244</v>
      </c>
      <c r="D57" s="3">
        <v>302</v>
      </c>
      <c r="E57" s="3">
        <v>227</v>
      </c>
      <c r="F57" s="3">
        <v>128</v>
      </c>
      <c r="G57" s="49">
        <v>3000</v>
      </c>
      <c r="H57" s="3" t="s">
        <v>104</v>
      </c>
      <c r="I57" s="4">
        <v>800</v>
      </c>
      <c r="J57" s="9"/>
      <c r="K57" s="9"/>
      <c r="L57" s="9"/>
      <c r="M57" s="9"/>
      <c r="N57" s="9"/>
      <c r="O57" s="2">
        <f>SUMPRODUCT(([1]AVRIL!$F$6:$F$30=Tableau1[[#This Row],[Ref Goulibeur]])*([1]AVRIL!$J$6:$J$30)*(([1]AVRIL!$P$6:$P$30="Accepté")+([1]AVRIL!$P$6:$P$30="Accepté par dérogation")))</f>
        <v>0</v>
      </c>
      <c r="P57" s="2" t="str">
        <f>IFERROR(VLOOKUP(Tableau1[[#This Row],[Ref Goulibeur]],[1]AVRIL!$F$6:$N$30,6,FALSE),"")</f>
        <v/>
      </c>
      <c r="Q57" s="11">
        <v>2440</v>
      </c>
      <c r="R57" s="11"/>
      <c r="S5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525</v>
      </c>
      <c r="T57" s="11">
        <v>1915</v>
      </c>
      <c r="U57" s="11"/>
    </row>
    <row r="58" spans="1:21" x14ac:dyDescent="0.25">
      <c r="A58" s="21" t="s">
        <v>105</v>
      </c>
      <c r="B58" s="3" t="s">
        <v>210</v>
      </c>
      <c r="C58" s="44" t="s">
        <v>244</v>
      </c>
      <c r="D58" s="3">
        <v>295</v>
      </c>
      <c r="E58" s="3">
        <v>230</v>
      </c>
      <c r="F58" s="3">
        <v>90</v>
      </c>
      <c r="G58" s="49">
        <v>15000</v>
      </c>
      <c r="H58" s="3" t="s">
        <v>106</v>
      </c>
      <c r="I58" s="4">
        <v>3000</v>
      </c>
      <c r="J58" s="9"/>
      <c r="K58" s="9"/>
      <c r="L58" s="9"/>
      <c r="M58" s="9"/>
      <c r="N58" s="9"/>
      <c r="O58" s="2">
        <f>SUMPRODUCT(([1]AVRIL!$F$6:$F$30=Tableau1[[#This Row],[Ref Goulibeur]])*([1]AVRIL!$J$6:$J$30)*(([1]AVRIL!$P$6:$P$30="Accepté")+([1]AVRIL!$P$6:$P$30="Accepté par dérogation")))</f>
        <v>0</v>
      </c>
      <c r="P58" s="2" t="str">
        <f>IFERROR(VLOOKUP(Tableau1[[#This Row],[Ref Goulibeur]],[1]AVRIL!$F$6:$N$30,6,FALSE),"")</f>
        <v/>
      </c>
      <c r="Q58" s="11">
        <v>6000</v>
      </c>
      <c r="R58" s="11"/>
      <c r="S5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58" s="11">
        <v>6000</v>
      </c>
      <c r="U58" s="11"/>
    </row>
    <row r="59" spans="1:21" x14ac:dyDescent="0.25">
      <c r="A59" s="21" t="s">
        <v>107</v>
      </c>
      <c r="B59" s="3" t="s">
        <v>210</v>
      </c>
      <c r="C59" s="44"/>
      <c r="D59" s="3"/>
      <c r="E59" s="3"/>
      <c r="F59" s="3"/>
      <c r="G59" s="49"/>
      <c r="H59" s="3" t="s">
        <v>108</v>
      </c>
      <c r="I59" s="4">
        <v>19200</v>
      </c>
      <c r="J59" s="9"/>
      <c r="K59" s="9"/>
      <c r="L59" s="9"/>
      <c r="M59" s="9"/>
      <c r="N59" s="9"/>
      <c r="O59" s="2">
        <f>SUMPRODUCT(([1]AVRIL!$F$6:$F$30=Tableau1[[#This Row],[Ref Goulibeur]])*([1]AVRIL!$J$6:$J$30)*(([1]AVRIL!$P$6:$P$30="Accepté")+([1]AVRIL!$P$6:$P$30="Accepté par dérogation")))</f>
        <v>0</v>
      </c>
      <c r="P59" s="2" t="str">
        <f>IFERROR(VLOOKUP(Tableau1[[#This Row],[Ref Goulibeur]],[1]AVRIL!$F$6:$N$30,6,FALSE),"")</f>
        <v/>
      </c>
      <c r="Q59" s="11">
        <v>8640</v>
      </c>
      <c r="R59" s="11"/>
      <c r="S5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59" s="11">
        <v>8640</v>
      </c>
      <c r="U59" s="11"/>
    </row>
    <row r="60" spans="1:21" x14ac:dyDescent="0.25">
      <c r="A60" s="21" t="s">
        <v>109</v>
      </c>
      <c r="B60" s="3" t="s">
        <v>210</v>
      </c>
      <c r="C60" s="44"/>
      <c r="D60" s="3"/>
      <c r="E60" s="3"/>
      <c r="F60" s="3"/>
      <c r="G60" s="49"/>
      <c r="H60" s="3" t="s">
        <v>110</v>
      </c>
      <c r="I60" s="4">
        <v>420</v>
      </c>
      <c r="J60" s="9"/>
      <c r="K60" s="9"/>
      <c r="L60" s="9"/>
      <c r="M60" s="9"/>
      <c r="N60" s="9"/>
      <c r="O60" s="2">
        <f>SUMPRODUCT(([1]AVRIL!$F$6:$F$30=Tableau1[[#This Row],[Ref Goulibeur]])*([1]AVRIL!$J$6:$J$30)*(([1]AVRIL!$P$6:$P$30="Accepté")+([1]AVRIL!$P$6:$P$30="Accepté par dérogation")))</f>
        <v>0</v>
      </c>
      <c r="P60" s="2" t="str">
        <f>IFERROR(VLOOKUP(Tableau1[[#This Row],[Ref Goulibeur]],[1]AVRIL!$F$6:$N$30,6,FALSE),"")</f>
        <v/>
      </c>
      <c r="Q60" s="11">
        <v>0</v>
      </c>
      <c r="R60" s="11"/>
      <c r="S6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60" s="11">
        <v>0</v>
      </c>
      <c r="U60" s="11"/>
    </row>
    <row r="61" spans="1:21" x14ac:dyDescent="0.25">
      <c r="A61" s="21" t="s">
        <v>113</v>
      </c>
      <c r="B61" s="3" t="s">
        <v>210</v>
      </c>
      <c r="C61" s="44"/>
      <c r="D61" s="3"/>
      <c r="E61" s="3"/>
      <c r="F61" s="3"/>
      <c r="G61" s="49"/>
      <c r="H61" s="3" t="s">
        <v>114</v>
      </c>
      <c r="I61" s="4">
        <v>720</v>
      </c>
      <c r="J61" s="9"/>
      <c r="K61" s="9"/>
      <c r="L61" s="9"/>
      <c r="M61" s="9"/>
      <c r="N61" s="9"/>
      <c r="O61" s="2">
        <f>SUMPRODUCT(([1]AVRIL!$F$6:$F$30=Tableau1[[#This Row],[Ref Goulibeur]])*([1]AVRIL!$J$6:$J$30)*(([1]AVRIL!$P$6:$P$30="Accepté")+([1]AVRIL!$P$6:$P$30="Accepté par dérogation")))</f>
        <v>0</v>
      </c>
      <c r="P61" s="2" t="str">
        <f>IFERROR(VLOOKUP(Tableau1[[#This Row],[Ref Goulibeur]],[1]AVRIL!$F$6:$N$30,6,FALSE),"")</f>
        <v/>
      </c>
      <c r="Q61" s="11">
        <v>68</v>
      </c>
      <c r="R61" s="11"/>
      <c r="S6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68</v>
      </c>
      <c r="T61" s="11">
        <v>0</v>
      </c>
      <c r="U61" s="11"/>
    </row>
    <row r="62" spans="1:21" x14ac:dyDescent="0.25">
      <c r="A62" s="21" t="s">
        <v>115</v>
      </c>
      <c r="B62" s="3" t="s">
        <v>210</v>
      </c>
      <c r="C62" s="44"/>
      <c r="D62" s="3"/>
      <c r="E62" s="3"/>
      <c r="F62" s="3"/>
      <c r="G62" s="49"/>
      <c r="H62" s="3" t="s">
        <v>116</v>
      </c>
      <c r="I62" s="4">
        <v>1000</v>
      </c>
      <c r="J62" s="9"/>
      <c r="K62" s="9"/>
      <c r="L62" s="9"/>
      <c r="M62" s="9"/>
      <c r="N62" s="9"/>
      <c r="O62" s="2">
        <f>SUMPRODUCT(([1]AVRIL!$F$6:$F$30=Tableau1[[#This Row],[Ref Goulibeur]])*([1]AVRIL!$J$6:$J$30)*(([1]AVRIL!$P$6:$P$30="Accepté")+([1]AVRIL!$P$6:$P$30="Accepté par dérogation")))</f>
        <v>0</v>
      </c>
      <c r="P62" s="2" t="str">
        <f>IFERROR(VLOOKUP(Tableau1[[#This Row],[Ref Goulibeur]],[1]AVRIL!$F$6:$N$30,6,FALSE),"")</f>
        <v/>
      </c>
      <c r="Q62" s="11">
        <v>1900</v>
      </c>
      <c r="R62" s="11"/>
      <c r="S6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100</v>
      </c>
      <c r="T62" s="11">
        <v>1800</v>
      </c>
      <c r="U62" s="11"/>
    </row>
    <row r="63" spans="1:21" x14ac:dyDescent="0.25">
      <c r="A63" s="21" t="s">
        <v>117</v>
      </c>
      <c r="B63" s="3" t="s">
        <v>210</v>
      </c>
      <c r="C63" s="44"/>
      <c r="D63" s="3"/>
      <c r="E63" s="3"/>
      <c r="F63" s="3"/>
      <c r="G63" s="49"/>
      <c r="H63" s="3" t="s">
        <v>118</v>
      </c>
      <c r="I63" s="4">
        <v>6000</v>
      </c>
      <c r="J63" s="14"/>
      <c r="K63" s="9"/>
      <c r="L63" s="9"/>
      <c r="M63" s="9"/>
      <c r="N63" s="9"/>
      <c r="O63" s="2">
        <f>SUMPRODUCT(([1]AVRIL!$F$6:$F$30=Tableau1[[#This Row],[Ref Goulibeur]])*([1]AVRIL!$J$6:$J$30)*(([1]AVRIL!$P$6:$P$30="Accepté")+([1]AVRIL!$P$6:$P$30="Accepté par dérogation")))</f>
        <v>0</v>
      </c>
      <c r="P63" s="2" t="str">
        <f>IFERROR(VLOOKUP(Tableau1[[#This Row],[Ref Goulibeur]],[1]AVRIL!$F$6:$N$30,6,FALSE),"")</f>
        <v/>
      </c>
      <c r="Q63" s="11">
        <v>4750</v>
      </c>
      <c r="R63" s="11"/>
      <c r="S6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63" s="11">
        <v>4750</v>
      </c>
      <c r="U63" s="11"/>
    </row>
    <row r="64" spans="1:21" x14ac:dyDescent="0.25">
      <c r="A64" s="21" t="s">
        <v>119</v>
      </c>
      <c r="B64" s="3" t="s">
        <v>210</v>
      </c>
      <c r="C64" s="44"/>
      <c r="D64" s="3"/>
      <c r="E64" s="3"/>
      <c r="F64" s="3"/>
      <c r="G64" s="49"/>
      <c r="H64" s="3" t="s">
        <v>120</v>
      </c>
      <c r="I64" s="4">
        <v>1200</v>
      </c>
      <c r="J64" s="9"/>
      <c r="K64" s="9"/>
      <c r="L64" s="9"/>
      <c r="M64" s="9"/>
      <c r="N64" s="9"/>
      <c r="O64" s="2">
        <f>SUMPRODUCT(([1]AVRIL!$F$6:$F$30=Tableau1[[#This Row],[Ref Goulibeur]])*([1]AVRIL!$J$6:$J$30)*(([1]AVRIL!$P$6:$P$30="Accepté")+([1]AVRIL!$P$6:$P$30="Accepté par dérogation")))</f>
        <v>0</v>
      </c>
      <c r="P64" s="2" t="str">
        <f>IFERROR(VLOOKUP(Tableau1[[#This Row],[Ref Goulibeur]],[1]AVRIL!$F$6:$N$30,6,FALSE),"")</f>
        <v/>
      </c>
      <c r="Q64" s="11">
        <v>6400</v>
      </c>
      <c r="R64" s="11"/>
      <c r="S6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300</v>
      </c>
      <c r="T64" s="11">
        <v>6100</v>
      </c>
      <c r="U64" s="11"/>
    </row>
    <row r="65" spans="1:21" ht="30" x14ac:dyDescent="0.25">
      <c r="A65" s="21" t="s">
        <v>121</v>
      </c>
      <c r="B65" s="3" t="s">
        <v>210</v>
      </c>
      <c r="C65" s="44"/>
      <c r="D65" s="3"/>
      <c r="E65" s="3"/>
      <c r="F65" s="3"/>
      <c r="G65" s="49"/>
      <c r="H65" s="3" t="s">
        <v>122</v>
      </c>
      <c r="I65" s="4">
        <v>1080</v>
      </c>
      <c r="J65" s="9"/>
      <c r="K65" s="9"/>
      <c r="L65" s="9"/>
      <c r="M65" s="9"/>
      <c r="N65" s="9"/>
      <c r="O65" s="2">
        <f>SUMPRODUCT(([1]AVRIL!$F$6:$F$30=Tableau1[[#This Row],[Ref Goulibeur]])*([1]AVRIL!$J$6:$J$30)*(([1]AVRIL!$P$6:$P$30="Accepté")+([1]AVRIL!$P$6:$P$30="Accepté par dérogation")))</f>
        <v>0</v>
      </c>
      <c r="P65" s="2" t="str">
        <f>IFERROR(VLOOKUP(Tableau1[[#This Row],[Ref Goulibeur]],[1]AVRIL!$F$6:$N$30,6,FALSE),"")</f>
        <v/>
      </c>
      <c r="Q65" s="11">
        <v>360</v>
      </c>
      <c r="R65" s="11"/>
      <c r="S6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65" s="11">
        <v>360</v>
      </c>
      <c r="U65" s="11"/>
    </row>
    <row r="66" spans="1:21" ht="30" x14ac:dyDescent="0.25">
      <c r="A66" s="21" t="s">
        <v>123</v>
      </c>
      <c r="B66" s="3" t="s">
        <v>210</v>
      </c>
      <c r="C66" s="44"/>
      <c r="D66" s="3"/>
      <c r="E66" s="3"/>
      <c r="F66" s="3"/>
      <c r="G66" s="49"/>
      <c r="H66" s="3" t="s">
        <v>124</v>
      </c>
      <c r="I66" s="4">
        <v>1000</v>
      </c>
      <c r="J66" s="9"/>
      <c r="K66" s="9"/>
      <c r="L66" s="9"/>
      <c r="M66" s="9"/>
      <c r="N66" s="9"/>
      <c r="O66" s="2">
        <f>SUMPRODUCT(([1]AVRIL!$F$6:$F$30=Tableau1[[#This Row],[Ref Goulibeur]])*([1]AVRIL!$J$6:$J$30)*(([1]AVRIL!$P$6:$P$30="Accepté")+([1]AVRIL!$P$6:$P$30="Accepté par dérogation")))</f>
        <v>0</v>
      </c>
      <c r="P66" s="2" t="str">
        <f>IFERROR(VLOOKUP(Tableau1[[#This Row],[Ref Goulibeur]],[1]AVRIL!$F$6:$N$30,6,FALSE),"")</f>
        <v/>
      </c>
      <c r="Q66" s="11">
        <v>250</v>
      </c>
      <c r="R66" s="11"/>
      <c r="S6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75</v>
      </c>
      <c r="T66" s="11">
        <v>175</v>
      </c>
      <c r="U66" s="11"/>
    </row>
    <row r="67" spans="1:21" ht="30" x14ac:dyDescent="0.25">
      <c r="A67" s="21" t="s">
        <v>125</v>
      </c>
      <c r="B67" s="3" t="s">
        <v>210</v>
      </c>
      <c r="C67" s="44"/>
      <c r="D67" s="3"/>
      <c r="E67" s="3"/>
      <c r="F67" s="3"/>
      <c r="G67" s="49"/>
      <c r="H67" s="3" t="s">
        <v>126</v>
      </c>
      <c r="I67" s="4">
        <v>9000</v>
      </c>
      <c r="J67" s="9"/>
      <c r="K67" s="9"/>
      <c r="L67" s="9"/>
      <c r="M67" s="9"/>
      <c r="N67" s="9"/>
      <c r="O67" s="2">
        <f>SUMPRODUCT(([1]AVRIL!$F$6:$F$30=Tableau1[[#This Row],[Ref Goulibeur]])*([1]AVRIL!$J$6:$J$30)*(([1]AVRIL!$P$6:$P$30="Accepté")+([1]AVRIL!$P$6:$P$30="Accepté par dérogation")))</f>
        <v>104160</v>
      </c>
      <c r="P67" s="2" t="str">
        <f>IFERROR(VLOOKUP(Tableau1[[#This Row],[Ref Goulibeur]],[1]AVRIL!$F$6:$N$30,6,FALSE),"")</f>
        <v>07/04/2017</v>
      </c>
      <c r="Q67" s="11">
        <v>4420</v>
      </c>
      <c r="R67" s="11"/>
      <c r="S6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-87980</v>
      </c>
      <c r="T67" s="11">
        <v>92400</v>
      </c>
      <c r="U67" s="11"/>
    </row>
    <row r="68" spans="1:21" x14ac:dyDescent="0.25">
      <c r="A68" s="21" t="s">
        <v>127</v>
      </c>
      <c r="B68" s="3" t="s">
        <v>210</v>
      </c>
      <c r="C68" s="44"/>
      <c r="D68" s="3"/>
      <c r="E68" s="3"/>
      <c r="F68" s="3"/>
      <c r="G68" s="49"/>
      <c r="H68" s="3" t="s">
        <v>128</v>
      </c>
      <c r="I68" s="4">
        <v>2550</v>
      </c>
      <c r="J68" s="9"/>
      <c r="K68" s="9"/>
      <c r="L68" s="9"/>
      <c r="M68" s="9"/>
      <c r="N68" s="9"/>
      <c r="O68" s="2">
        <f>SUMPRODUCT(([1]AVRIL!$F$6:$F$30=Tableau1[[#This Row],[Ref Goulibeur]])*([1]AVRIL!$J$6:$J$30)*(([1]AVRIL!$P$6:$P$30="Accepté")+([1]AVRIL!$P$6:$P$30="Accepté par dérogation")))</f>
        <v>0</v>
      </c>
      <c r="P68" s="2" t="str">
        <f>IFERROR(VLOOKUP(Tableau1[[#This Row],[Ref Goulibeur]],[1]AVRIL!$F$6:$N$30,6,FALSE),"")</f>
        <v/>
      </c>
      <c r="Q68" s="11">
        <v>4350</v>
      </c>
      <c r="R68" s="11"/>
      <c r="S6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68" s="11">
        <v>4350</v>
      </c>
      <c r="U68" s="11"/>
    </row>
    <row r="69" spans="1:21" ht="30" x14ac:dyDescent="0.25">
      <c r="A69" s="21" t="s">
        <v>129</v>
      </c>
      <c r="B69" s="3" t="s">
        <v>210</v>
      </c>
      <c r="C69" s="44"/>
      <c r="D69" s="3"/>
      <c r="E69" s="3"/>
      <c r="F69" s="3"/>
      <c r="G69" s="49"/>
      <c r="H69" s="3" t="s">
        <v>130</v>
      </c>
      <c r="I69" s="4">
        <v>21000</v>
      </c>
      <c r="J69" s="9"/>
      <c r="K69" s="9"/>
      <c r="L69" s="9"/>
      <c r="M69" s="9"/>
      <c r="N69" s="9"/>
      <c r="O69" s="2">
        <f>SUMPRODUCT(([1]AVRIL!$F$6:$F$30=Tableau1[[#This Row],[Ref Goulibeur]])*([1]AVRIL!$J$6:$J$30)*(([1]AVRIL!$P$6:$P$30="Accepté")+([1]AVRIL!$P$6:$P$30="Accepté par dérogation")))</f>
        <v>0</v>
      </c>
      <c r="P69" s="2" t="str">
        <f>IFERROR(VLOOKUP(Tableau1[[#This Row],[Ref Goulibeur]],[1]AVRIL!$F$6:$N$30,6,FALSE),"")</f>
        <v/>
      </c>
      <c r="Q69" s="11">
        <v>40000</v>
      </c>
      <c r="R69" s="11"/>
      <c r="S6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69" s="11">
        <v>40000</v>
      </c>
      <c r="U69" s="11"/>
    </row>
    <row r="70" spans="1:21" ht="30" x14ac:dyDescent="0.25">
      <c r="A70" s="21" t="s">
        <v>131</v>
      </c>
      <c r="B70" s="3" t="s">
        <v>210</v>
      </c>
      <c r="C70" s="44"/>
      <c r="D70" s="3"/>
      <c r="E70" s="3"/>
      <c r="F70" s="3"/>
      <c r="G70" s="49"/>
      <c r="H70" s="3" t="s">
        <v>132</v>
      </c>
      <c r="I70" s="4">
        <v>1700</v>
      </c>
      <c r="J70" s="9"/>
      <c r="K70" s="9"/>
      <c r="L70" s="9"/>
      <c r="M70" s="9"/>
      <c r="N70" s="9"/>
      <c r="O70" s="2">
        <f>SUMPRODUCT(([1]AVRIL!$F$6:$F$30=Tableau1[[#This Row],[Ref Goulibeur]])*([1]AVRIL!$J$6:$J$30)*(([1]AVRIL!$P$6:$P$30="Accepté")+([1]AVRIL!$P$6:$P$30="Accepté par dérogation")))</f>
        <v>0</v>
      </c>
      <c r="P70" s="2" t="str">
        <f>IFERROR(VLOOKUP(Tableau1[[#This Row],[Ref Goulibeur]],[1]AVRIL!$F$6:$N$30,6,FALSE),"")</f>
        <v/>
      </c>
      <c r="Q70" s="11">
        <v>3317</v>
      </c>
      <c r="R70" s="11"/>
      <c r="S7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70" s="11">
        <v>3317</v>
      </c>
      <c r="U70" s="11"/>
    </row>
    <row r="71" spans="1:21" x14ac:dyDescent="0.25">
      <c r="A71" s="21" t="s">
        <v>111</v>
      </c>
      <c r="B71" s="3" t="s">
        <v>210</v>
      </c>
      <c r="C71" s="44" t="s">
        <v>244</v>
      </c>
      <c r="D71" s="3">
        <v>600</v>
      </c>
      <c r="E71" s="3">
        <v>600</v>
      </c>
      <c r="F71" s="3"/>
      <c r="G71" s="49">
        <v>500</v>
      </c>
      <c r="H71" s="3" t="s">
        <v>112</v>
      </c>
      <c r="I71" s="4"/>
      <c r="J71" s="9"/>
      <c r="K71" s="9"/>
      <c r="L71" s="9"/>
      <c r="M71" s="9"/>
      <c r="N71" s="9"/>
      <c r="O71" s="2">
        <f>SUMPRODUCT(([1]AVRIL!$F$6:$F$30=Tableau1[[#This Row],[Ref Goulibeur]])*([1]AVRIL!$J$6:$J$30)*(([1]AVRIL!$P$6:$P$30="Accepté")+([1]AVRIL!$P$6:$P$30="Accepté par dérogation")))</f>
        <v>0</v>
      </c>
      <c r="P71" s="2" t="str">
        <f>IFERROR(VLOOKUP(Tableau1[[#This Row],[Ref Goulibeur]],[1]AVRIL!$F$6:$N$30,6,FALSE),"")</f>
        <v/>
      </c>
      <c r="Q71" s="11">
        <v>475</v>
      </c>
      <c r="R71" s="11"/>
      <c r="S7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25</v>
      </c>
      <c r="T71" s="11">
        <v>450</v>
      </c>
      <c r="U71" s="11"/>
    </row>
    <row r="72" spans="1:21" x14ac:dyDescent="0.25">
      <c r="A72" s="21" t="s">
        <v>133</v>
      </c>
      <c r="B72" s="3" t="s">
        <v>210</v>
      </c>
      <c r="C72" s="44"/>
      <c r="D72" s="3"/>
      <c r="E72" s="3"/>
      <c r="F72" s="3"/>
      <c r="G72" s="49"/>
      <c r="H72" s="3" t="s">
        <v>134</v>
      </c>
      <c r="I72" s="4">
        <v>5600</v>
      </c>
      <c r="J72" s="9"/>
      <c r="K72" s="9"/>
      <c r="L72" s="9"/>
      <c r="M72" s="9"/>
      <c r="N72" s="9"/>
      <c r="O72" s="2">
        <f>SUMPRODUCT(([1]AVRIL!$F$6:$F$30=Tableau1[[#This Row],[Ref Goulibeur]])*([1]AVRIL!$J$6:$J$30)*(([1]AVRIL!$P$6:$P$30="Accepté")+([1]AVRIL!$P$6:$P$30="Accepté par dérogation")))</f>
        <v>0</v>
      </c>
      <c r="P72" s="2" t="str">
        <f>IFERROR(VLOOKUP(Tableau1[[#This Row],[Ref Goulibeur]],[1]AVRIL!$F$6:$N$30,6,FALSE),"")</f>
        <v/>
      </c>
      <c r="Q72" s="11">
        <v>4600</v>
      </c>
      <c r="R72" s="11"/>
      <c r="S7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1000</v>
      </c>
      <c r="T72" s="11">
        <v>3600</v>
      </c>
      <c r="U72" s="11"/>
    </row>
    <row r="73" spans="1:21" ht="30" x14ac:dyDescent="0.25">
      <c r="A73" s="21" t="s">
        <v>135</v>
      </c>
      <c r="B73" s="3" t="s">
        <v>210</v>
      </c>
      <c r="C73" s="44"/>
      <c r="D73" s="3"/>
      <c r="E73" s="3"/>
      <c r="F73" s="3"/>
      <c r="G73" s="49"/>
      <c r="H73" s="3" t="s">
        <v>136</v>
      </c>
      <c r="I73" s="4">
        <v>3500</v>
      </c>
      <c r="J73" s="9"/>
      <c r="K73" s="9"/>
      <c r="L73" s="9"/>
      <c r="M73" s="9"/>
      <c r="N73" s="9"/>
      <c r="O73" s="2">
        <f>SUMPRODUCT(([1]AVRIL!$F$6:$F$30=Tableau1[[#This Row],[Ref Goulibeur]])*([1]AVRIL!$J$6:$J$30)*(([1]AVRIL!$P$6:$P$30="Accepté")+([1]AVRIL!$P$6:$P$30="Accepté par dérogation")))</f>
        <v>0</v>
      </c>
      <c r="P73" s="2" t="str">
        <f>IFERROR(VLOOKUP(Tableau1[[#This Row],[Ref Goulibeur]],[1]AVRIL!$F$6:$N$30,6,FALSE),"")</f>
        <v/>
      </c>
      <c r="Q73" s="11">
        <v>980</v>
      </c>
      <c r="R73" s="11"/>
      <c r="S7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73" s="11">
        <v>980</v>
      </c>
      <c r="U73" s="11"/>
    </row>
    <row r="74" spans="1:21" ht="30" x14ac:dyDescent="0.25">
      <c r="A74" s="21" t="s">
        <v>137</v>
      </c>
      <c r="B74" s="3" t="s">
        <v>210</v>
      </c>
      <c r="C74" s="44"/>
      <c r="D74" s="3"/>
      <c r="E74" s="3"/>
      <c r="F74" s="3"/>
      <c r="G74" s="49"/>
      <c r="H74" s="3" t="s">
        <v>138</v>
      </c>
      <c r="I74" s="4">
        <v>5000</v>
      </c>
      <c r="J74" s="9"/>
      <c r="K74" s="9"/>
      <c r="L74" s="9"/>
      <c r="M74" s="9"/>
      <c r="N74" s="9"/>
      <c r="O74" s="2">
        <f>SUMPRODUCT(([1]AVRIL!$F$6:$F$30=Tableau1[[#This Row],[Ref Goulibeur]])*([1]AVRIL!$J$6:$J$30)*(([1]AVRIL!$P$6:$P$30="Accepté")+([1]AVRIL!$P$6:$P$30="Accepté par dérogation")))</f>
        <v>0</v>
      </c>
      <c r="P74" s="2" t="str">
        <f>IFERROR(VLOOKUP(Tableau1[[#This Row],[Ref Goulibeur]],[1]AVRIL!$F$6:$N$30,6,FALSE),"")</f>
        <v/>
      </c>
      <c r="Q74" s="11">
        <v>5460</v>
      </c>
      <c r="R74" s="11"/>
      <c r="S7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74" s="11">
        <v>5460</v>
      </c>
      <c r="U74" s="11"/>
    </row>
    <row r="75" spans="1:21" x14ac:dyDescent="0.25">
      <c r="A75" s="21" t="s">
        <v>139</v>
      </c>
      <c r="B75" s="3" t="s">
        <v>210</v>
      </c>
      <c r="C75" s="44"/>
      <c r="D75" s="3"/>
      <c r="E75" s="3"/>
      <c r="F75" s="3"/>
      <c r="G75" s="49"/>
      <c r="H75" s="3" t="s">
        <v>140</v>
      </c>
      <c r="I75" s="4">
        <v>12000</v>
      </c>
      <c r="J75" s="9"/>
      <c r="K75" s="9"/>
      <c r="L75" s="9"/>
      <c r="M75" s="9"/>
      <c r="N75" s="9"/>
      <c r="O75" s="2">
        <f>SUMPRODUCT(([1]AVRIL!$F$6:$F$30=Tableau1[[#This Row],[Ref Goulibeur]])*([1]AVRIL!$J$6:$J$30)*(([1]AVRIL!$P$6:$P$30="Accepté")+([1]AVRIL!$P$6:$P$30="Accepté par dérogation")))</f>
        <v>0</v>
      </c>
      <c r="P75" s="2" t="str">
        <f>IFERROR(VLOOKUP(Tableau1[[#This Row],[Ref Goulibeur]],[1]AVRIL!$F$6:$N$30,6,FALSE),"")</f>
        <v/>
      </c>
      <c r="Q75" s="11">
        <v>12000</v>
      </c>
      <c r="R75" s="11"/>
      <c r="S7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75" s="11">
        <v>12000</v>
      </c>
      <c r="U75" s="11"/>
    </row>
    <row r="76" spans="1:21" ht="30" x14ac:dyDescent="0.25">
      <c r="A76" s="22" t="s">
        <v>145</v>
      </c>
      <c r="B76" s="3" t="s">
        <v>211</v>
      </c>
      <c r="C76" s="44"/>
      <c r="D76" s="3"/>
      <c r="E76" s="3"/>
      <c r="F76" s="3"/>
      <c r="G76" s="49"/>
      <c r="H76" s="3" t="s">
        <v>146</v>
      </c>
      <c r="I76" s="4">
        <v>14560</v>
      </c>
      <c r="J76" s="9"/>
      <c r="K76" s="9"/>
      <c r="L76" s="9"/>
      <c r="M76" s="9"/>
      <c r="N76" s="9"/>
      <c r="O76" s="2">
        <f>SUMPRODUCT(([1]AVRIL!$F$6:$F$30=Tableau1[[#This Row],[Ref Goulibeur]])*([1]AVRIL!$J$6:$J$30)*(([1]AVRIL!$P$6:$P$30="Accepté")+([1]AVRIL!$P$6:$P$30="Accepté par dérogation")))</f>
        <v>0</v>
      </c>
      <c r="P76" s="2" t="str">
        <f>IFERROR(VLOOKUP(Tableau1[[#This Row],[Ref Goulibeur]],[1]AVRIL!$F$6:$N$30,6,FALSE),"")</f>
        <v/>
      </c>
      <c r="Q76" s="11">
        <v>10320</v>
      </c>
      <c r="R76" s="11"/>
      <c r="S7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76" s="11">
        <v>10320</v>
      </c>
      <c r="U76" s="11"/>
    </row>
    <row r="77" spans="1:21" ht="30" x14ac:dyDescent="0.25">
      <c r="A77" s="22" t="s">
        <v>147</v>
      </c>
      <c r="B77" s="3" t="s">
        <v>211</v>
      </c>
      <c r="C77" s="44"/>
      <c r="D77" s="3"/>
      <c r="E77" s="3"/>
      <c r="F77" s="3"/>
      <c r="G77" s="49"/>
      <c r="H77" s="3" t="s">
        <v>148</v>
      </c>
      <c r="I77" s="4">
        <v>32400</v>
      </c>
      <c r="J77" s="14"/>
      <c r="K77" s="9"/>
      <c r="L77" s="9"/>
      <c r="M77" s="9"/>
      <c r="N77" s="9"/>
      <c r="O77" s="2">
        <f>SUMPRODUCT(([1]AVRIL!$F$6:$F$30=Tableau1[[#This Row],[Ref Goulibeur]])*([1]AVRIL!$J$6:$J$30)*(([1]AVRIL!$P$6:$P$30="Accepté")+([1]AVRIL!$P$6:$P$30="Accepté par dérogation")))</f>
        <v>0</v>
      </c>
      <c r="P77" s="2" t="str">
        <f>IFERROR(VLOOKUP(Tableau1[[#This Row],[Ref Goulibeur]],[1]AVRIL!$F$6:$N$30,6,FALSE),"")</f>
        <v/>
      </c>
      <c r="Q77" s="11">
        <v>6120</v>
      </c>
      <c r="R77" s="11"/>
      <c r="S7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77" s="11">
        <v>6120</v>
      </c>
      <c r="U77" s="11"/>
    </row>
    <row r="78" spans="1:21" ht="30" x14ac:dyDescent="0.25">
      <c r="A78" s="22" t="s">
        <v>149</v>
      </c>
      <c r="B78" s="3" t="s">
        <v>211</v>
      </c>
      <c r="C78" s="44"/>
      <c r="D78" s="3"/>
      <c r="E78" s="3"/>
      <c r="F78" s="3"/>
      <c r="G78" s="49"/>
      <c r="H78" s="3" t="s">
        <v>150</v>
      </c>
      <c r="I78" s="4">
        <v>72000</v>
      </c>
      <c r="J78" s="9"/>
      <c r="K78" s="9"/>
      <c r="L78" s="9"/>
      <c r="M78" s="9"/>
      <c r="N78" s="9"/>
      <c r="O78" s="2">
        <f>SUMPRODUCT(([1]AVRIL!$F$6:$F$30=Tableau1[[#This Row],[Ref Goulibeur]])*([1]AVRIL!$J$6:$J$30)*(([1]AVRIL!$P$6:$P$30="Accepté")+([1]AVRIL!$P$6:$P$30="Accepté par dérogation")))</f>
        <v>0</v>
      </c>
      <c r="P78" s="2" t="str">
        <f>IFERROR(VLOOKUP(Tableau1[[#This Row],[Ref Goulibeur]],[1]AVRIL!$F$6:$N$30,6,FALSE),"")</f>
        <v/>
      </c>
      <c r="Q78" s="11">
        <v>27000</v>
      </c>
      <c r="R78" s="11"/>
      <c r="S7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78" s="11">
        <v>27000</v>
      </c>
      <c r="U78" s="11"/>
    </row>
    <row r="79" spans="1:21" ht="30" x14ac:dyDescent="0.25">
      <c r="A79" s="22" t="s">
        <v>151</v>
      </c>
      <c r="B79" s="3" t="s">
        <v>211</v>
      </c>
      <c r="C79" s="44"/>
      <c r="D79" s="3"/>
      <c r="E79" s="3"/>
      <c r="F79" s="3"/>
      <c r="G79" s="49"/>
      <c r="H79" s="3" t="s">
        <v>152</v>
      </c>
      <c r="I79" s="4">
        <v>9760</v>
      </c>
      <c r="J79" s="9"/>
      <c r="K79" s="9"/>
      <c r="L79" s="9"/>
      <c r="M79" s="9"/>
      <c r="N79" s="9"/>
      <c r="O79" s="2">
        <f>SUMPRODUCT(([1]AVRIL!$F$6:$F$30=Tableau1[[#This Row],[Ref Goulibeur]])*([1]AVRIL!$J$6:$J$30)*(([1]AVRIL!$P$6:$P$30="Accepté")+([1]AVRIL!$P$6:$P$30="Accepté par dérogation")))</f>
        <v>0</v>
      </c>
      <c r="P79" s="2" t="str">
        <f>IFERROR(VLOOKUP(Tableau1[[#This Row],[Ref Goulibeur]],[1]AVRIL!$F$6:$N$30,6,FALSE),"")</f>
        <v/>
      </c>
      <c r="Q79" s="11">
        <v>10350</v>
      </c>
      <c r="R79" s="11"/>
      <c r="S7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10350</v>
      </c>
      <c r="T79" s="11">
        <v>0</v>
      </c>
      <c r="U79" s="11"/>
    </row>
    <row r="80" spans="1:21" ht="30" x14ac:dyDescent="0.25">
      <c r="A80" s="22" t="s">
        <v>153</v>
      </c>
      <c r="B80" s="3" t="s">
        <v>211</v>
      </c>
      <c r="C80" s="44"/>
      <c r="D80" s="3"/>
      <c r="E80" s="3"/>
      <c r="F80" s="3"/>
      <c r="G80" s="49"/>
      <c r="H80" s="3" t="s">
        <v>154</v>
      </c>
      <c r="I80" s="4">
        <v>40320</v>
      </c>
      <c r="J80" s="9"/>
      <c r="K80" s="9"/>
      <c r="L80" s="9"/>
      <c r="M80" s="9"/>
      <c r="N80" s="9"/>
      <c r="O80" s="2">
        <f>SUMPRODUCT(([1]AVRIL!$F$6:$F$30=Tableau1[[#This Row],[Ref Goulibeur]])*([1]AVRIL!$J$6:$J$30)*(([1]AVRIL!$P$6:$P$30="Accepté")+([1]AVRIL!$P$6:$P$30="Accepté par dérogation")))</f>
        <v>0</v>
      </c>
      <c r="P80" s="2" t="str">
        <f>IFERROR(VLOOKUP(Tableau1[[#This Row],[Ref Goulibeur]],[1]AVRIL!$F$6:$N$30,6,FALSE),"")</f>
        <v/>
      </c>
      <c r="Q80" s="11">
        <v>59520</v>
      </c>
      <c r="R80" s="11"/>
      <c r="S8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80" s="11">
        <v>59520</v>
      </c>
      <c r="U80" s="11"/>
    </row>
    <row r="81" spans="1:21" x14ac:dyDescent="0.25">
      <c r="A81" s="22" t="s">
        <v>236</v>
      </c>
      <c r="B81" s="3" t="s">
        <v>211</v>
      </c>
      <c r="C81" s="44"/>
      <c r="D81" s="3"/>
      <c r="E81" s="3"/>
      <c r="F81" s="3"/>
      <c r="G81" s="49"/>
      <c r="H81" s="3"/>
      <c r="I81" s="4"/>
      <c r="J81" s="9"/>
      <c r="K81" s="9"/>
      <c r="L81" s="9"/>
      <c r="M81" s="9"/>
      <c r="N81" s="9"/>
      <c r="O81" s="2">
        <f>SUMPRODUCT(([1]AVRIL!$F$6:$F$30=Tableau1[[#This Row],[Ref Goulibeur]])*([1]AVRIL!$J$6:$J$30)*(([1]AVRIL!$P$6:$P$30="Accepté")+([1]AVRIL!$P$6:$P$30="Accepté par dérogation")))</f>
        <v>0</v>
      </c>
      <c r="P81" s="2" t="str">
        <f>IFERROR(VLOOKUP(Tableau1[[#This Row],[Ref Goulibeur]],[1]AVRIL!$F$6:$N$30,6,FALSE),"")</f>
        <v/>
      </c>
      <c r="Q81" s="11">
        <v>19720</v>
      </c>
      <c r="R81" s="11"/>
      <c r="S8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14280</v>
      </c>
      <c r="T81" s="11">
        <v>5440</v>
      </c>
      <c r="U81" s="11"/>
    </row>
    <row r="82" spans="1:21" ht="30" x14ac:dyDescent="0.25">
      <c r="A82" s="22" t="s">
        <v>155</v>
      </c>
      <c r="B82" s="3" t="s">
        <v>211</v>
      </c>
      <c r="C82" s="44"/>
      <c r="D82" s="3"/>
      <c r="E82" s="3"/>
      <c r="F82" s="3"/>
      <c r="G82" s="49"/>
      <c r="H82" s="3" t="s">
        <v>156</v>
      </c>
      <c r="I82" s="4"/>
      <c r="J82" s="9"/>
      <c r="K82" s="9"/>
      <c r="L82" s="9"/>
      <c r="M82" s="9"/>
      <c r="N82" s="9"/>
      <c r="O82" s="2">
        <f>SUMPRODUCT(([1]AVRIL!$F$6:$F$30=Tableau1[[#This Row],[Ref Goulibeur]])*([1]AVRIL!$J$6:$J$30)*(([1]AVRIL!$P$6:$P$30="Accepté")+([1]AVRIL!$P$6:$P$30="Accepté par dérogation")))</f>
        <v>0</v>
      </c>
      <c r="P82" s="2" t="str">
        <f>IFERROR(VLOOKUP(Tableau1[[#This Row],[Ref Goulibeur]],[1]AVRIL!$F$6:$N$30,6,FALSE),"")</f>
        <v/>
      </c>
      <c r="Q82" s="11">
        <v>10740</v>
      </c>
      <c r="R82" s="11"/>
      <c r="S8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82" s="11">
        <v>10740</v>
      </c>
      <c r="U82" s="11"/>
    </row>
    <row r="83" spans="1:21" ht="30" x14ac:dyDescent="0.25">
      <c r="A83" s="22" t="s">
        <v>157</v>
      </c>
      <c r="B83" s="3" t="s">
        <v>211</v>
      </c>
      <c r="C83" s="44"/>
      <c r="D83" s="3"/>
      <c r="E83" s="3"/>
      <c r="F83" s="3"/>
      <c r="G83" s="49"/>
      <c r="H83" s="3" t="s">
        <v>158</v>
      </c>
      <c r="I83" s="4">
        <v>15080</v>
      </c>
      <c r="J83" s="9"/>
      <c r="K83" s="9"/>
      <c r="L83" s="9"/>
      <c r="M83" s="9"/>
      <c r="N83" s="9"/>
      <c r="O83" s="2">
        <f>SUMPRODUCT(([1]AVRIL!$F$6:$F$30=Tableau1[[#This Row],[Ref Goulibeur]])*([1]AVRIL!$J$6:$J$30)*(([1]AVRIL!$P$6:$P$30="Accepté")+([1]AVRIL!$P$6:$P$30="Accepté par dérogation")))</f>
        <v>0</v>
      </c>
      <c r="P83" s="2" t="str">
        <f>IFERROR(VLOOKUP(Tableau1[[#This Row],[Ref Goulibeur]],[1]AVRIL!$F$6:$N$30,6,FALSE),"")</f>
        <v/>
      </c>
      <c r="Q83" s="11">
        <v>3120</v>
      </c>
      <c r="R83" s="11"/>
      <c r="S8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83" s="11">
        <v>3120</v>
      </c>
      <c r="U83" s="11"/>
    </row>
    <row r="84" spans="1:21" ht="30" x14ac:dyDescent="0.25">
      <c r="A84" s="22" t="s">
        <v>159</v>
      </c>
      <c r="B84" s="3" t="s">
        <v>211</v>
      </c>
      <c r="C84" s="44"/>
      <c r="D84" s="3"/>
      <c r="E84" s="3"/>
      <c r="F84" s="3"/>
      <c r="G84" s="49"/>
      <c r="H84" s="3" t="s">
        <v>160</v>
      </c>
      <c r="I84" s="4">
        <v>12600</v>
      </c>
      <c r="J84" s="9"/>
      <c r="K84" s="9"/>
      <c r="L84" s="9"/>
      <c r="M84" s="9"/>
      <c r="N84" s="9"/>
      <c r="O84" s="2">
        <f>SUMPRODUCT(([1]AVRIL!$F$6:$F$30=Tableau1[[#This Row],[Ref Goulibeur]])*([1]AVRIL!$J$6:$J$30)*(([1]AVRIL!$P$6:$P$30="Accepté")+([1]AVRIL!$P$6:$P$30="Accepté par dérogation")))</f>
        <v>0</v>
      </c>
      <c r="P84" s="2" t="str">
        <f>IFERROR(VLOOKUP(Tableau1[[#This Row],[Ref Goulibeur]],[1]AVRIL!$F$6:$N$30,6,FALSE),"")</f>
        <v/>
      </c>
      <c r="Q84" s="11">
        <v>8160</v>
      </c>
      <c r="R84" s="11"/>
      <c r="S8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6120</v>
      </c>
      <c r="T84" s="11">
        <v>2040</v>
      </c>
      <c r="U84" s="11"/>
    </row>
    <row r="85" spans="1:21" ht="30" x14ac:dyDescent="0.25">
      <c r="A85" s="22" t="s">
        <v>161</v>
      </c>
      <c r="B85" s="3" t="s">
        <v>211</v>
      </c>
      <c r="C85" s="44"/>
      <c r="D85" s="3"/>
      <c r="E85" s="3"/>
      <c r="F85" s="3"/>
      <c r="G85" s="49"/>
      <c r="H85" s="3" t="s">
        <v>162</v>
      </c>
      <c r="I85" s="4">
        <v>1600</v>
      </c>
      <c r="J85" s="9"/>
      <c r="K85" s="9"/>
      <c r="L85" s="9"/>
      <c r="M85" s="9"/>
      <c r="N85" s="9"/>
      <c r="O85" s="2">
        <f>SUMPRODUCT(([1]AVRIL!$F$6:$F$30=Tableau1[[#This Row],[Ref Goulibeur]])*([1]AVRIL!$J$6:$J$30)*(([1]AVRIL!$P$6:$P$30="Accepté")+([1]AVRIL!$P$6:$P$30="Accepté par dérogation")))</f>
        <v>0</v>
      </c>
      <c r="P85" s="2" t="str">
        <f>IFERROR(VLOOKUP(Tableau1[[#This Row],[Ref Goulibeur]],[1]AVRIL!$F$6:$N$30,6,FALSE),"")</f>
        <v/>
      </c>
      <c r="Q85" s="11">
        <v>10920</v>
      </c>
      <c r="R85" s="11"/>
      <c r="S8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780</v>
      </c>
      <c r="T85" s="11">
        <v>10140</v>
      </c>
      <c r="U85" s="11"/>
    </row>
    <row r="86" spans="1:21" ht="30" x14ac:dyDescent="0.25">
      <c r="A86" s="22" t="s">
        <v>163</v>
      </c>
      <c r="B86" s="3" t="s">
        <v>211</v>
      </c>
      <c r="C86" s="44"/>
      <c r="D86" s="3"/>
      <c r="E86" s="3"/>
      <c r="F86" s="3"/>
      <c r="G86" s="49"/>
      <c r="H86" s="3" t="s">
        <v>164</v>
      </c>
      <c r="I86" s="4">
        <v>10560</v>
      </c>
      <c r="J86" s="9"/>
      <c r="K86" s="9"/>
      <c r="L86" s="17"/>
      <c r="M86" s="9"/>
      <c r="N86" s="9"/>
      <c r="O86" s="2">
        <f>SUMPRODUCT(([1]AVRIL!$F$6:$F$30=Tableau1[[#This Row],[Ref Goulibeur]])*([1]AVRIL!$J$6:$J$30)*(([1]AVRIL!$P$6:$P$30="Accepté")+([1]AVRIL!$P$6:$P$30="Accepté par dérogation")))</f>
        <v>0</v>
      </c>
      <c r="P86" s="2" t="str">
        <f>IFERROR(VLOOKUP(Tableau1[[#This Row],[Ref Goulibeur]],[1]AVRIL!$F$6:$N$30,6,FALSE),"")</f>
        <v/>
      </c>
      <c r="Q86" s="11">
        <v>21820</v>
      </c>
      <c r="R86" s="11"/>
      <c r="S8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18100</v>
      </c>
      <c r="T86" s="11">
        <v>3720</v>
      </c>
      <c r="U86" s="11"/>
    </row>
    <row r="87" spans="1:21" ht="30" x14ac:dyDescent="0.25">
      <c r="A87" s="22" t="s">
        <v>165</v>
      </c>
      <c r="B87" s="3" t="s">
        <v>211</v>
      </c>
      <c r="C87" s="44"/>
      <c r="D87" s="3"/>
      <c r="E87" s="3"/>
      <c r="F87" s="3"/>
      <c r="G87" s="49"/>
      <c r="H87" s="3" t="s">
        <v>166</v>
      </c>
      <c r="I87" s="4">
        <v>10800</v>
      </c>
      <c r="J87" s="9"/>
      <c r="K87" s="9"/>
      <c r="L87" s="9"/>
      <c r="M87" s="9"/>
      <c r="N87" s="9"/>
      <c r="O87" s="2">
        <f>SUMPRODUCT(([1]AVRIL!$F$6:$F$30=Tableau1[[#This Row],[Ref Goulibeur]])*([1]AVRIL!$J$6:$J$30)*(([1]AVRIL!$P$6:$P$30="Accepté")+([1]AVRIL!$P$6:$P$30="Accepté par dérogation")))</f>
        <v>0</v>
      </c>
      <c r="P87" s="2" t="str">
        <f>IFERROR(VLOOKUP(Tableau1[[#This Row],[Ref Goulibeur]],[1]AVRIL!$F$6:$N$30,6,FALSE),"")</f>
        <v/>
      </c>
      <c r="Q87" s="11">
        <v>9720</v>
      </c>
      <c r="R87" s="11"/>
      <c r="S8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2880</v>
      </c>
      <c r="T87" s="11">
        <v>6840</v>
      </c>
      <c r="U87" s="11"/>
    </row>
    <row r="88" spans="1:21" ht="30" x14ac:dyDescent="0.25">
      <c r="A88" s="22" t="s">
        <v>167</v>
      </c>
      <c r="B88" s="3" t="s">
        <v>211</v>
      </c>
      <c r="C88" s="44"/>
      <c r="D88" s="3"/>
      <c r="E88" s="3"/>
      <c r="F88" s="3"/>
      <c r="G88" s="49"/>
      <c r="H88" s="3" t="s">
        <v>168</v>
      </c>
      <c r="I88" s="4">
        <v>19500</v>
      </c>
      <c r="J88" s="9">
        <v>2487</v>
      </c>
      <c r="K88" s="9">
        <v>20000</v>
      </c>
      <c r="L88" s="17">
        <v>42859</v>
      </c>
      <c r="M88" s="9">
        <v>0.1152</v>
      </c>
      <c r="N88" s="9">
        <v>22</v>
      </c>
      <c r="O88" s="2">
        <f>SUMPRODUCT(([1]AVRIL!$F$6:$F$30=Tableau1[[#This Row],[Ref Goulibeur]])*([1]AVRIL!$J$6:$J$30)*(([1]AVRIL!$P$6:$P$30="Accepté")+([1]AVRIL!$P$6:$P$30="Accepté par dérogation")))</f>
        <v>0</v>
      </c>
      <c r="P88" s="2" t="str">
        <f>IFERROR(VLOOKUP(Tableau1[[#This Row],[Ref Goulibeur]],[1]AVRIL!$F$6:$N$30,6,FALSE),"")</f>
        <v/>
      </c>
      <c r="Q88" s="11">
        <v>2430</v>
      </c>
      <c r="R88" s="11"/>
      <c r="S8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88" s="11">
        <v>2430</v>
      </c>
      <c r="U88" s="11"/>
    </row>
    <row r="89" spans="1:21" ht="30" x14ac:dyDescent="0.25">
      <c r="A89" s="23" t="s">
        <v>169</v>
      </c>
      <c r="B89" s="3" t="s">
        <v>211</v>
      </c>
      <c r="C89" s="44"/>
      <c r="D89" s="3"/>
      <c r="E89" s="3"/>
      <c r="F89" s="3"/>
      <c r="G89" s="49"/>
      <c r="H89" s="3" t="s">
        <v>170</v>
      </c>
      <c r="I89" s="4">
        <v>3150</v>
      </c>
      <c r="J89" s="9"/>
      <c r="K89" s="9"/>
      <c r="L89" s="9"/>
      <c r="M89" s="9"/>
      <c r="N89" s="9"/>
      <c r="O89" s="2">
        <f>SUMPRODUCT(([1]AVRIL!$F$6:$F$30=Tableau1[[#This Row],[Ref Goulibeur]])*([1]AVRIL!$J$6:$J$30)*(([1]AVRIL!$P$6:$P$30="Accepté")+([1]AVRIL!$P$6:$P$30="Accepté par dérogation")))</f>
        <v>0</v>
      </c>
      <c r="P89" s="2" t="str">
        <f>IFERROR(VLOOKUP(Tableau1[[#This Row],[Ref Goulibeur]],[1]AVRIL!$F$6:$N$30,6,FALSE),"")</f>
        <v/>
      </c>
      <c r="Q89" s="11">
        <v>7875</v>
      </c>
      <c r="R89" s="11"/>
      <c r="S8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89" s="11">
        <v>7875</v>
      </c>
      <c r="U89" s="11"/>
    </row>
    <row r="90" spans="1:21" x14ac:dyDescent="0.25">
      <c r="A90" s="23" t="s">
        <v>237</v>
      </c>
      <c r="B90" s="3" t="s">
        <v>211</v>
      </c>
      <c r="C90" s="44"/>
      <c r="D90" s="3"/>
      <c r="E90" s="3"/>
      <c r="F90" s="3"/>
      <c r="G90" s="49"/>
      <c r="H90" s="3"/>
      <c r="I90" s="4"/>
      <c r="J90" s="9"/>
      <c r="K90" s="9"/>
      <c r="L90" s="9"/>
      <c r="M90" s="9"/>
      <c r="N90" s="9"/>
      <c r="O90" s="2">
        <f>SUMPRODUCT(([1]AVRIL!$F$6:$F$30=Tableau1[[#This Row],[Ref Goulibeur]])*([1]AVRIL!$J$6:$J$30)*(([1]AVRIL!$P$6:$P$30="Accepté")+([1]AVRIL!$P$6:$P$30="Accepté par dérogation")))</f>
        <v>0</v>
      </c>
      <c r="P90" s="2" t="str">
        <f>IFERROR(VLOOKUP(Tableau1[[#This Row],[Ref Goulibeur]],[1]AVRIL!$F$6:$N$30,6,FALSE),"")</f>
        <v/>
      </c>
      <c r="Q90" s="11">
        <v>33375</v>
      </c>
      <c r="R90" s="11"/>
      <c r="S9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90" s="11">
        <v>33375</v>
      </c>
      <c r="U90" s="11"/>
    </row>
    <row r="91" spans="1:21" x14ac:dyDescent="0.25">
      <c r="A91" s="24" t="s">
        <v>181</v>
      </c>
      <c r="B91" s="3" t="s">
        <v>211</v>
      </c>
      <c r="C91" s="44"/>
      <c r="D91" s="3"/>
      <c r="E91" s="3"/>
      <c r="F91" s="3"/>
      <c r="G91" s="49"/>
      <c r="H91" s="3" t="s">
        <v>182</v>
      </c>
      <c r="I91" s="4">
        <v>35100</v>
      </c>
      <c r="J91" s="9"/>
      <c r="K91" s="9"/>
      <c r="L91" s="9"/>
      <c r="M91" s="9"/>
      <c r="N91" s="9"/>
      <c r="O91" s="2">
        <f>SUMPRODUCT(([1]AVRIL!$F$6:$F$30=Tableau1[[#This Row],[Ref Goulibeur]])*([1]AVRIL!$J$6:$J$30)*(([1]AVRIL!$P$6:$P$30="Accepté")+([1]AVRIL!$P$6:$P$30="Accepté par dérogation")))</f>
        <v>0</v>
      </c>
      <c r="P91" s="2" t="str">
        <f>IFERROR(VLOOKUP(Tableau1[[#This Row],[Ref Goulibeur]],[1]AVRIL!$F$6:$N$30,6,FALSE),"")</f>
        <v/>
      </c>
      <c r="Q91" s="11">
        <v>0</v>
      </c>
      <c r="R91" s="11"/>
      <c r="S9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91" s="11">
        <v>0</v>
      </c>
      <c r="U91" s="11"/>
    </row>
    <row r="92" spans="1:21" x14ac:dyDescent="0.25">
      <c r="A92" s="23" t="s">
        <v>171</v>
      </c>
      <c r="B92" s="3" t="s">
        <v>211</v>
      </c>
      <c r="C92" s="44"/>
      <c r="D92" s="3"/>
      <c r="E92" s="3"/>
      <c r="F92" s="3"/>
      <c r="G92" s="49"/>
      <c r="H92" s="3" t="s">
        <v>172</v>
      </c>
      <c r="I92" s="4">
        <v>5760</v>
      </c>
      <c r="J92" s="9"/>
      <c r="K92" s="9"/>
      <c r="L92" s="9"/>
      <c r="M92" s="9"/>
      <c r="N92" s="9"/>
      <c r="O92" s="2">
        <f>SUMPRODUCT(([1]AVRIL!$F$6:$F$30=Tableau1[[#This Row],[Ref Goulibeur]])*([1]AVRIL!$J$6:$J$30)*(([1]AVRIL!$P$6:$P$30="Accepté")+([1]AVRIL!$P$6:$P$30="Accepté par dérogation")))</f>
        <v>0</v>
      </c>
      <c r="P92" s="2" t="str">
        <f>IFERROR(VLOOKUP(Tableau1[[#This Row],[Ref Goulibeur]],[1]AVRIL!$F$6:$N$30,6,FALSE),"")</f>
        <v/>
      </c>
      <c r="Q92" s="11">
        <v>5950</v>
      </c>
      <c r="R92" s="11"/>
      <c r="S9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92" s="11">
        <v>5950</v>
      </c>
      <c r="U92" s="11"/>
    </row>
    <row r="93" spans="1:21" ht="30" x14ac:dyDescent="0.25">
      <c r="A93" s="24" t="s">
        <v>173</v>
      </c>
      <c r="B93" s="3" t="s">
        <v>212</v>
      </c>
      <c r="C93" s="44"/>
      <c r="D93" s="3"/>
      <c r="E93" s="3"/>
      <c r="F93" s="3"/>
      <c r="G93" s="49"/>
      <c r="H93" s="3" t="s">
        <v>174</v>
      </c>
      <c r="I93" s="4">
        <v>2072</v>
      </c>
      <c r="J93" s="9"/>
      <c r="K93" s="9"/>
      <c r="L93" s="9"/>
      <c r="M93" s="9"/>
      <c r="N93" s="9"/>
      <c r="O93" s="2">
        <f>SUMPRODUCT(([1]AVRIL!$F$6:$F$30=Tableau1[[#This Row],[Ref Goulibeur]])*([1]AVRIL!$J$6:$J$30)*(([1]AVRIL!$P$6:$P$30="Accepté")+([1]AVRIL!$P$6:$P$30="Accepté par dérogation")))</f>
        <v>0</v>
      </c>
      <c r="P93" s="2" t="str">
        <f>IFERROR(VLOOKUP(Tableau1[[#This Row],[Ref Goulibeur]],[1]AVRIL!$F$6:$N$30,6,FALSE),"")</f>
        <v/>
      </c>
      <c r="Q93" s="11">
        <v>31080</v>
      </c>
      <c r="R93" s="11"/>
      <c r="S9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2072</v>
      </c>
      <c r="T93" s="11">
        <v>29008</v>
      </c>
      <c r="U93" s="11"/>
    </row>
    <row r="94" spans="1:21" ht="30" x14ac:dyDescent="0.25">
      <c r="A94" s="24" t="s">
        <v>175</v>
      </c>
      <c r="B94" s="3" t="s">
        <v>212</v>
      </c>
      <c r="C94" s="44"/>
      <c r="D94" s="3"/>
      <c r="E94" s="3"/>
      <c r="F94" s="3"/>
      <c r="G94" s="49"/>
      <c r="H94" s="3" t="s">
        <v>176</v>
      </c>
      <c r="I94" s="4">
        <v>1488</v>
      </c>
      <c r="J94" s="9"/>
      <c r="K94" s="9"/>
      <c r="L94" s="9"/>
      <c r="M94" s="9"/>
      <c r="N94" s="9"/>
      <c r="O94" s="2">
        <f>SUMPRODUCT(([1]AVRIL!$F$6:$F$30=Tableau1[[#This Row],[Ref Goulibeur]])*([1]AVRIL!$J$6:$J$30)*(([1]AVRIL!$P$6:$P$30="Accepté")+([1]AVRIL!$P$6:$P$30="Accepté par dérogation")))</f>
        <v>0</v>
      </c>
      <c r="P94" s="2" t="str">
        <f>IFERROR(VLOOKUP(Tableau1[[#This Row],[Ref Goulibeur]],[1]AVRIL!$F$6:$N$30,6,FALSE),"")</f>
        <v/>
      </c>
      <c r="Q94" s="11">
        <v>35712</v>
      </c>
      <c r="R94" s="11"/>
      <c r="S9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2976</v>
      </c>
      <c r="T94" s="11">
        <v>32736</v>
      </c>
      <c r="U94" s="11"/>
    </row>
    <row r="95" spans="1:21" ht="30" x14ac:dyDescent="0.25">
      <c r="A95" s="24" t="s">
        <v>177</v>
      </c>
      <c r="B95" s="3" t="s">
        <v>212</v>
      </c>
      <c r="C95" s="44"/>
      <c r="D95" s="3"/>
      <c r="E95" s="3"/>
      <c r="F95" s="3"/>
      <c r="G95" s="49"/>
      <c r="H95" s="3" t="s">
        <v>178</v>
      </c>
      <c r="I95" s="4">
        <v>1488</v>
      </c>
      <c r="J95" s="9"/>
      <c r="K95" s="9"/>
      <c r="L95" s="9"/>
      <c r="M95" s="9"/>
      <c r="N95" s="9"/>
      <c r="O95" s="2">
        <f>SUMPRODUCT(([1]AVRIL!$F$6:$F$30=Tableau1[[#This Row],[Ref Goulibeur]])*([1]AVRIL!$J$6:$J$30)*(([1]AVRIL!$P$6:$P$30="Accepté")+([1]AVRIL!$P$6:$P$30="Accepté par dérogation")))</f>
        <v>0</v>
      </c>
      <c r="P95" s="2" t="str">
        <f>IFERROR(VLOOKUP(Tableau1[[#This Row],[Ref Goulibeur]],[1]AVRIL!$F$6:$N$30,6,FALSE),"")</f>
        <v/>
      </c>
      <c r="Q95" s="11">
        <v>4464</v>
      </c>
      <c r="R95" s="11"/>
      <c r="S9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95" s="11">
        <v>4464</v>
      </c>
      <c r="U95" s="11"/>
    </row>
    <row r="96" spans="1:21" ht="30" x14ac:dyDescent="0.25">
      <c r="A96" s="24" t="s">
        <v>179</v>
      </c>
      <c r="B96" s="3" t="s">
        <v>212</v>
      </c>
      <c r="C96" s="44"/>
      <c r="D96" s="3"/>
      <c r="E96" s="3"/>
      <c r="F96" s="3"/>
      <c r="G96" s="49"/>
      <c r="H96" s="3" t="s">
        <v>180</v>
      </c>
      <c r="I96" s="4">
        <v>3885</v>
      </c>
      <c r="J96" s="9"/>
      <c r="K96" s="9"/>
      <c r="L96" s="9"/>
      <c r="M96" s="9"/>
      <c r="N96" s="9"/>
      <c r="O96" s="2">
        <f>SUMPRODUCT(([1]AVRIL!$F$6:$F$30=Tableau1[[#This Row],[Ref Goulibeur]])*([1]AVRIL!$J$6:$J$30)*(([1]AVRIL!$P$6:$P$30="Accepté")+([1]AVRIL!$P$6:$P$30="Accepté par dérogation")))</f>
        <v>0</v>
      </c>
      <c r="P96" s="2" t="str">
        <f>IFERROR(VLOOKUP(Tableau1[[#This Row],[Ref Goulibeur]],[1]AVRIL!$F$6:$N$30,6,FALSE),"")</f>
        <v/>
      </c>
      <c r="Q96" s="11">
        <v>23310</v>
      </c>
      <c r="R96" s="11"/>
      <c r="S9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7770</v>
      </c>
      <c r="T96" s="11">
        <v>15540</v>
      </c>
      <c r="U96" s="11"/>
    </row>
    <row r="97" spans="1:21" ht="30" x14ac:dyDescent="0.25">
      <c r="A97" s="25" t="s">
        <v>183</v>
      </c>
      <c r="B97" s="3" t="s">
        <v>214</v>
      </c>
      <c r="C97" s="44"/>
      <c r="D97" s="3"/>
      <c r="E97" s="3"/>
      <c r="F97" s="3"/>
      <c r="G97" s="49"/>
      <c r="H97" s="3" t="s">
        <v>184</v>
      </c>
      <c r="I97" s="4">
        <v>250</v>
      </c>
      <c r="J97" s="9"/>
      <c r="K97" s="9"/>
      <c r="L97" s="9"/>
      <c r="M97" s="9"/>
      <c r="N97" s="9"/>
      <c r="O97" s="2">
        <f>SUMPRODUCT(([1]AVRIL!$F$6:$F$30=Tableau1[[#This Row],[Ref Goulibeur]])*([1]AVRIL!$J$6:$J$30)*(([1]AVRIL!$P$6:$P$30="Accepté")+([1]AVRIL!$P$6:$P$30="Accepté par dérogation")))</f>
        <v>0</v>
      </c>
      <c r="P97" s="2" t="str">
        <f>IFERROR(VLOOKUP(Tableau1[[#This Row],[Ref Goulibeur]],[1]AVRIL!$F$6:$N$30,6,FALSE),"")</f>
        <v/>
      </c>
      <c r="Q97" s="11">
        <v>1590</v>
      </c>
      <c r="R97" s="11"/>
      <c r="S9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97" s="11">
        <v>1590</v>
      </c>
      <c r="U97" s="11"/>
    </row>
    <row r="98" spans="1:21" ht="30" x14ac:dyDescent="0.25">
      <c r="A98" s="25" t="s">
        <v>185</v>
      </c>
      <c r="B98" s="3" t="s">
        <v>214</v>
      </c>
      <c r="C98" s="44"/>
      <c r="D98" s="3"/>
      <c r="E98" s="3"/>
      <c r="F98" s="3"/>
      <c r="G98" s="49"/>
      <c r="H98" s="3" t="s">
        <v>186</v>
      </c>
      <c r="I98" s="4">
        <v>140</v>
      </c>
      <c r="J98" s="9"/>
      <c r="K98" s="9"/>
      <c r="L98" s="9"/>
      <c r="M98" s="9"/>
      <c r="N98" s="9"/>
      <c r="O98" s="2">
        <f>SUMPRODUCT(([1]AVRIL!$F$6:$F$30=Tableau1[[#This Row],[Ref Goulibeur]])*([1]AVRIL!$J$6:$J$30)*(([1]AVRIL!$P$6:$P$30="Accepté")+([1]AVRIL!$P$6:$P$30="Accepté par dérogation")))</f>
        <v>0</v>
      </c>
      <c r="P98" s="2" t="str">
        <f>IFERROR(VLOOKUP(Tableau1[[#This Row],[Ref Goulibeur]],[1]AVRIL!$F$6:$N$30,6,FALSE),"")</f>
        <v/>
      </c>
      <c r="Q98" s="11">
        <v>319</v>
      </c>
      <c r="R98" s="11"/>
      <c r="S9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98" s="11">
        <v>319</v>
      </c>
      <c r="U98" s="11"/>
    </row>
    <row r="99" spans="1:21" ht="30" x14ac:dyDescent="0.25">
      <c r="A99" s="25" t="s">
        <v>187</v>
      </c>
      <c r="B99" s="3" t="s">
        <v>214</v>
      </c>
      <c r="C99" s="44"/>
      <c r="D99" s="3"/>
      <c r="E99" s="3"/>
      <c r="F99" s="3"/>
      <c r="G99" s="49"/>
      <c r="H99" s="3" t="s">
        <v>188</v>
      </c>
      <c r="I99" s="4">
        <v>0</v>
      </c>
      <c r="J99" s="9"/>
      <c r="K99" s="9"/>
      <c r="L99" s="9"/>
      <c r="M99" s="9"/>
      <c r="N99" s="9"/>
      <c r="O99" s="2">
        <f>SUMPRODUCT(([1]AVRIL!$F$6:$F$30=Tableau1[[#This Row],[Ref Goulibeur]])*([1]AVRIL!$J$6:$J$30)*(([1]AVRIL!$P$6:$P$30="Accepté")+([1]AVRIL!$P$6:$P$30="Accepté par dérogation")))</f>
        <v>0</v>
      </c>
      <c r="P99" s="2" t="str">
        <f>IFERROR(VLOOKUP(Tableau1[[#This Row],[Ref Goulibeur]],[1]AVRIL!$F$6:$N$30,6,FALSE),"")</f>
        <v/>
      </c>
      <c r="Q99" s="11">
        <v>318</v>
      </c>
      <c r="R99" s="11"/>
      <c r="S9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99" s="11">
        <v>318</v>
      </c>
      <c r="U99" s="11"/>
    </row>
    <row r="100" spans="1:21" ht="30" x14ac:dyDescent="0.25">
      <c r="A100" s="25" t="s">
        <v>189</v>
      </c>
      <c r="B100" s="3" t="s">
        <v>214</v>
      </c>
      <c r="C100" s="44"/>
      <c r="D100" s="3"/>
      <c r="E100" s="3"/>
      <c r="F100" s="3"/>
      <c r="G100" s="49"/>
      <c r="H100" s="5" t="s">
        <v>190</v>
      </c>
      <c r="I100" s="6">
        <v>2000</v>
      </c>
      <c r="J100" s="9"/>
      <c r="K100" s="10"/>
      <c r="L100" s="10"/>
      <c r="M100" s="10"/>
      <c r="N100" s="10"/>
      <c r="O100" s="7">
        <f>SUMPRODUCT(([1]AVRIL!$F$6:$F$30=Tableau1[[#This Row],[Ref Goulibeur]])*([1]AVRIL!$J$6:$J$30)*(([1]AVRIL!$P$6:$P$30="Accepté")+([1]AVRIL!$P$6:$P$30="Accepté par dérogation")))</f>
        <v>0</v>
      </c>
      <c r="P100" s="7" t="str">
        <f>IFERROR(VLOOKUP(Tableau1[[#This Row],[Ref Goulibeur]],[1]AVRIL!$F$6:$N$30,6,FALSE),"")</f>
        <v/>
      </c>
      <c r="Q100" s="11">
        <v>1590</v>
      </c>
      <c r="R100" s="11"/>
      <c r="S10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00" s="11">
        <v>1590</v>
      </c>
      <c r="U100" s="11"/>
    </row>
    <row r="101" spans="1:21" ht="30" x14ac:dyDescent="0.25">
      <c r="A101" s="25" t="s">
        <v>191</v>
      </c>
      <c r="B101" s="3" t="s">
        <v>214</v>
      </c>
      <c r="C101" s="44"/>
      <c r="D101" s="3"/>
      <c r="E101" s="3"/>
      <c r="F101" s="3"/>
      <c r="G101" s="49"/>
      <c r="H101" s="5" t="s">
        <v>192</v>
      </c>
      <c r="I101" s="6">
        <v>800</v>
      </c>
      <c r="J101" s="9"/>
      <c r="K101" s="10"/>
      <c r="L101" s="10"/>
      <c r="M101" s="10"/>
      <c r="N101" s="10"/>
      <c r="O101" s="7">
        <f>SUMPRODUCT(([1]AVRIL!$F$6:$F$30=Tableau1[[#This Row],[Ref Goulibeur]])*([1]AVRIL!$J$6:$J$30)*(([1]AVRIL!$P$6:$P$30="Accepté")+([1]AVRIL!$P$6:$P$30="Accepté par dérogation")))</f>
        <v>0</v>
      </c>
      <c r="P101" s="7" t="str">
        <f>IFERROR(VLOOKUP(Tableau1[[#This Row],[Ref Goulibeur]],[1]AVRIL!$F$6:$N$30,6,FALSE),"")</f>
        <v/>
      </c>
      <c r="Q101" s="11">
        <v>636</v>
      </c>
      <c r="R101" s="11"/>
      <c r="S10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01" s="11">
        <v>636</v>
      </c>
      <c r="U101" s="11"/>
    </row>
    <row r="102" spans="1:21" ht="30" x14ac:dyDescent="0.25">
      <c r="A102" s="25" t="s">
        <v>193</v>
      </c>
      <c r="B102" s="3" t="s">
        <v>214</v>
      </c>
      <c r="C102" s="44"/>
      <c r="D102" s="3"/>
      <c r="E102" s="3"/>
      <c r="F102" s="3"/>
      <c r="G102" s="49"/>
      <c r="H102" s="5" t="s">
        <v>194</v>
      </c>
      <c r="I102" s="6">
        <v>140</v>
      </c>
      <c r="J102" s="9"/>
      <c r="K102" s="10"/>
      <c r="L102" s="10"/>
      <c r="M102" s="10"/>
      <c r="N102" s="10"/>
      <c r="O102" s="7">
        <f>SUMPRODUCT(([1]AVRIL!$F$6:$F$30=Tableau1[[#This Row],[Ref Goulibeur]])*([1]AVRIL!$J$6:$J$30)*(([1]AVRIL!$P$6:$P$30="Accepté")+([1]AVRIL!$P$6:$P$30="Accepté par dérogation")))</f>
        <v>0</v>
      </c>
      <c r="P102" s="7" t="str">
        <f>IFERROR(VLOOKUP(Tableau1[[#This Row],[Ref Goulibeur]],[1]AVRIL!$F$6:$N$30,6,FALSE),"")</f>
        <v/>
      </c>
      <c r="Q102" s="11">
        <v>317</v>
      </c>
      <c r="R102" s="11"/>
      <c r="S10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02" s="11">
        <v>317</v>
      </c>
      <c r="U102" s="11"/>
    </row>
    <row r="103" spans="1:21" ht="30" x14ac:dyDescent="0.25">
      <c r="A103" s="26" t="s">
        <v>197</v>
      </c>
      <c r="B103" s="5" t="s">
        <v>213</v>
      </c>
      <c r="C103" s="45"/>
      <c r="D103" s="5"/>
      <c r="E103" s="5"/>
      <c r="F103" s="5"/>
      <c r="G103" s="50"/>
      <c r="H103" s="5" t="s">
        <v>198</v>
      </c>
      <c r="I103" s="6">
        <v>100</v>
      </c>
      <c r="J103" s="9"/>
      <c r="K103" s="10"/>
      <c r="L103" s="10"/>
      <c r="M103" s="10"/>
      <c r="N103" s="10"/>
      <c r="O103" s="7">
        <f>SUMPRODUCT(([1]AVRIL!$F$6:$F$30=Tableau1[[#This Row],[Ref Goulibeur]])*([1]AVRIL!$J$6:$J$30)*(([1]AVRIL!$P$6:$P$30="Accepté")+([1]AVRIL!$P$6:$P$30="Accepté par dérogation")))</f>
        <v>0</v>
      </c>
      <c r="P103" s="7" t="str">
        <f>IFERROR(VLOOKUP(Tableau1[[#This Row],[Ref Goulibeur]],[1]AVRIL!$F$6:$N$30,6,FALSE),"")</f>
        <v/>
      </c>
      <c r="Q103" s="11">
        <v>0</v>
      </c>
      <c r="R103" s="11"/>
      <c r="S10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03" s="11">
        <v>0</v>
      </c>
      <c r="U103" s="11"/>
    </row>
    <row r="104" spans="1:21" ht="30" x14ac:dyDescent="0.25">
      <c r="A104" s="26" t="s">
        <v>199</v>
      </c>
      <c r="B104" s="5" t="s">
        <v>213</v>
      </c>
      <c r="C104" s="45"/>
      <c r="D104" s="5"/>
      <c r="E104" s="5"/>
      <c r="F104" s="5"/>
      <c r="G104" s="50"/>
      <c r="H104" s="5" t="s">
        <v>200</v>
      </c>
      <c r="I104" s="6">
        <v>350</v>
      </c>
      <c r="J104" s="9"/>
      <c r="K104" s="10"/>
      <c r="L104" s="10"/>
      <c r="M104" s="10"/>
      <c r="N104" s="10"/>
      <c r="O104" s="7">
        <f>SUMPRODUCT(([1]AVRIL!$F$6:$F$30=Tableau1[[#This Row],[Ref Goulibeur]])*([1]AVRIL!$J$6:$J$30)*(([1]AVRIL!$P$6:$P$30="Accepté")+([1]AVRIL!$P$6:$P$30="Accepté par dérogation")))</f>
        <v>0</v>
      </c>
      <c r="P104" s="7" t="str">
        <f>IFERROR(VLOOKUP(Tableau1[[#This Row],[Ref Goulibeur]],[1]AVRIL!$F$6:$N$30,6,FALSE),"")</f>
        <v/>
      </c>
      <c r="Q104" s="11">
        <v>58</v>
      </c>
      <c r="R104" s="11"/>
      <c r="S10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04" s="11">
        <v>58</v>
      </c>
      <c r="U104" s="11"/>
    </row>
    <row r="105" spans="1:21" ht="30" x14ac:dyDescent="0.25">
      <c r="A105" s="26" t="s">
        <v>201</v>
      </c>
      <c r="B105" s="5" t="s">
        <v>213</v>
      </c>
      <c r="C105" s="45"/>
      <c r="D105" s="5"/>
      <c r="E105" s="5"/>
      <c r="F105" s="5"/>
      <c r="G105" s="50"/>
      <c r="H105" s="5" t="s">
        <v>184</v>
      </c>
      <c r="I105" s="6">
        <v>1400</v>
      </c>
      <c r="J105" s="9"/>
      <c r="K105" s="10"/>
      <c r="L105" s="10"/>
      <c r="M105" s="10"/>
      <c r="N105" s="10"/>
      <c r="O105" s="7">
        <f>SUMPRODUCT(([1]AVRIL!$F$6:$F$30=Tableau1[[#This Row],[Ref Goulibeur]])*([1]AVRIL!$J$6:$J$30)*(([1]AVRIL!$P$6:$P$30="Accepté")+([1]AVRIL!$P$6:$P$30="Accepté par dérogation")))</f>
        <v>0</v>
      </c>
      <c r="P105" s="7" t="str">
        <f>IFERROR(VLOOKUP(Tableau1[[#This Row],[Ref Goulibeur]],[1]AVRIL!$F$6:$N$30,6,FALSE),"")</f>
        <v/>
      </c>
      <c r="Q105" s="11">
        <v>178</v>
      </c>
      <c r="R105" s="11"/>
      <c r="S10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05" s="11">
        <v>178</v>
      </c>
      <c r="U105" s="11"/>
    </row>
    <row r="106" spans="1:21" ht="30" x14ac:dyDescent="0.25">
      <c r="A106" s="26" t="s">
        <v>202</v>
      </c>
      <c r="B106" s="5" t="s">
        <v>213</v>
      </c>
      <c r="C106" s="45"/>
      <c r="D106" s="5"/>
      <c r="E106" s="5"/>
      <c r="F106" s="5"/>
      <c r="G106" s="50"/>
      <c r="H106" s="3" t="s">
        <v>203</v>
      </c>
      <c r="I106" s="4">
        <v>350</v>
      </c>
      <c r="J106" s="9"/>
      <c r="K106" s="9"/>
      <c r="L106" s="9"/>
      <c r="M106" s="9"/>
      <c r="N106" s="9"/>
      <c r="O106" s="2">
        <f>SUMPRODUCT(([1]AVRIL!$F$6:$F$30=Tableau1[[#This Row],[Ref Goulibeur]])*([1]AVRIL!$J$6:$J$30)*(([1]AVRIL!$P$6:$P$30="Accepté")+([1]AVRIL!$P$6:$P$30="Accepté par dérogation")))</f>
        <v>0</v>
      </c>
      <c r="P106" s="2" t="str">
        <f>IFERROR(VLOOKUP(Tableau1[[#This Row],[Ref Goulibeur]],[1]AVRIL!$F$6:$N$30,6,FALSE),"")</f>
        <v/>
      </c>
      <c r="Q106" s="11">
        <v>7</v>
      </c>
      <c r="R106" s="11"/>
      <c r="S10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06" s="11">
        <v>7</v>
      </c>
      <c r="U106" s="11"/>
    </row>
    <row r="107" spans="1:21" ht="30" x14ac:dyDescent="0.25">
      <c r="A107" s="26" t="s">
        <v>204</v>
      </c>
      <c r="B107" s="5" t="s">
        <v>213</v>
      </c>
      <c r="C107" s="45"/>
      <c r="D107" s="5"/>
      <c r="E107" s="5"/>
      <c r="F107" s="5"/>
      <c r="G107" s="50"/>
      <c r="H107" s="3" t="s">
        <v>186</v>
      </c>
      <c r="I107" s="4">
        <v>350</v>
      </c>
      <c r="J107" s="9"/>
      <c r="K107" s="9"/>
      <c r="L107" s="9"/>
      <c r="M107" s="9"/>
      <c r="N107" s="9"/>
      <c r="O107" s="2">
        <f>SUMPRODUCT(([1]AVRIL!$F$6:$F$30=Tableau1[[#This Row],[Ref Goulibeur]])*([1]AVRIL!$J$6:$J$30)*(([1]AVRIL!$P$6:$P$30="Accepté")+([1]AVRIL!$P$6:$P$30="Accepté par dérogation")))</f>
        <v>0</v>
      </c>
      <c r="P107" s="2" t="str">
        <f>IFERROR(VLOOKUP(Tableau1[[#This Row],[Ref Goulibeur]],[1]AVRIL!$F$6:$N$30,6,FALSE),"")</f>
        <v/>
      </c>
      <c r="Q107" s="11">
        <v>73</v>
      </c>
      <c r="R107" s="11"/>
      <c r="S10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07" s="11">
        <v>73</v>
      </c>
      <c r="U107" s="11"/>
    </row>
    <row r="108" spans="1:21" ht="30" x14ac:dyDescent="0.25">
      <c r="A108" s="26" t="s">
        <v>205</v>
      </c>
      <c r="B108" s="5" t="s">
        <v>213</v>
      </c>
      <c r="C108" s="46"/>
      <c r="D108" s="41"/>
      <c r="E108" s="41"/>
      <c r="F108" s="41"/>
      <c r="G108" s="51"/>
      <c r="H108" s="18" t="s">
        <v>206</v>
      </c>
      <c r="I108" s="19">
        <v>700</v>
      </c>
      <c r="J108" s="9"/>
      <c r="K108" s="9"/>
      <c r="L108" s="9"/>
      <c r="M108" s="9"/>
      <c r="N108" s="9"/>
      <c r="O108" s="2">
        <f>SUMPRODUCT(([1]AVRIL!$F$6:$F$30=Tableau1[[#This Row],[Ref Goulibeur]])*([1]AVRIL!$J$6:$J$30)*(([1]AVRIL!$P$6:$P$30="Accepté")+([1]AVRIL!$P$6:$P$30="Accepté par dérogation")))</f>
        <v>0</v>
      </c>
      <c r="P108" s="2" t="str">
        <f>IFERROR(VLOOKUP(Tableau1[[#This Row],[Ref Goulibeur]],[1]AVRIL!$F$6:$N$30,6,FALSE),"")</f>
        <v/>
      </c>
      <c r="Q108" s="11">
        <v>12</v>
      </c>
      <c r="R108" s="11"/>
      <c r="S10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08" s="11">
        <v>12</v>
      </c>
      <c r="U108" s="11"/>
    </row>
    <row r="109" spans="1:21" x14ac:dyDescent="0.25">
      <c r="A109" s="27" t="s">
        <v>195</v>
      </c>
      <c r="B109" s="5" t="s">
        <v>210</v>
      </c>
      <c r="C109" s="47"/>
      <c r="D109" s="28"/>
      <c r="E109" s="28"/>
      <c r="F109" s="28"/>
      <c r="G109" s="52"/>
      <c r="H109" s="28" t="s">
        <v>196</v>
      </c>
      <c r="I109" s="29">
        <v>100</v>
      </c>
      <c r="J109" s="9"/>
      <c r="K109" s="30"/>
      <c r="L109" s="30"/>
      <c r="M109" s="30"/>
      <c r="N109" s="30"/>
      <c r="O109" s="31">
        <f>SUMPRODUCT(([1]AVRIL!$F$6:$F$30=Tableau1[[#This Row],[Ref Goulibeur]])*([1]AVRIL!$J$6:$J$30)*(([1]AVRIL!$P$6:$P$30="Accepté")+([1]AVRIL!$P$6:$P$30="Accepté par dérogation")))</f>
        <v>0</v>
      </c>
      <c r="P109" s="31" t="str">
        <f>IFERROR(VLOOKUP(Tableau1[[#This Row],[Ref Goulibeur]],[1]AVRIL!$F$6:$N$30,6,FALSE),"")</f>
        <v/>
      </c>
      <c r="Q109" s="11">
        <v>65</v>
      </c>
      <c r="R109" s="11"/>
      <c r="S109" s="32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09" s="11">
        <v>65</v>
      </c>
      <c r="U109" s="11"/>
    </row>
    <row r="110" spans="1:21" ht="30" x14ac:dyDescent="0.25">
      <c r="A110" s="21" t="s">
        <v>141</v>
      </c>
      <c r="B110" s="5" t="s">
        <v>210</v>
      </c>
      <c r="C110" s="47"/>
      <c r="D110" s="28"/>
      <c r="E110" s="28"/>
      <c r="F110" s="28"/>
      <c r="G110" s="52"/>
      <c r="H110" s="28" t="s">
        <v>142</v>
      </c>
      <c r="I110" s="29">
        <v>192</v>
      </c>
      <c r="J110" s="9"/>
      <c r="K110" s="30"/>
      <c r="L110" s="30"/>
      <c r="M110" s="30"/>
      <c r="N110" s="30"/>
      <c r="O110" s="31">
        <f>SUMPRODUCT(([1]AVRIL!$F$6:$F$30=Tableau1[[#This Row],[Ref Goulibeur]])*([1]AVRIL!$J$6:$J$30)*(([1]AVRIL!$P$6:$P$30="Accepté")+([1]AVRIL!$P$6:$P$30="Accepté par dérogation")))</f>
        <v>0</v>
      </c>
      <c r="P110" s="31" t="str">
        <f>IFERROR(VLOOKUP(Tableau1[[#This Row],[Ref Goulibeur]],[1]AVRIL!$F$6:$N$30,6,FALSE),"")</f>
        <v/>
      </c>
      <c r="Q110" s="11">
        <v>384</v>
      </c>
      <c r="R110" s="11"/>
      <c r="S110" s="32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10" s="11">
        <v>384</v>
      </c>
      <c r="U110" s="11"/>
    </row>
    <row r="111" spans="1:21" ht="30" x14ac:dyDescent="0.25">
      <c r="A111" s="21" t="s">
        <v>143</v>
      </c>
      <c r="B111" s="5" t="s">
        <v>210</v>
      </c>
      <c r="C111" s="47"/>
      <c r="D111" s="28"/>
      <c r="E111" s="28"/>
      <c r="F111" s="28"/>
      <c r="G111" s="52"/>
      <c r="H111" s="28" t="s">
        <v>144</v>
      </c>
      <c r="I111" s="29">
        <v>2000</v>
      </c>
      <c r="J111" s="9"/>
      <c r="K111" s="30"/>
      <c r="L111" s="30"/>
      <c r="M111" s="30"/>
      <c r="N111" s="30"/>
      <c r="O111" s="31">
        <f>SUMPRODUCT(([1]AVRIL!$F$6:$F$30=Tableau1[[#This Row],[Ref Goulibeur]])*([1]AVRIL!$J$6:$J$30)*(([1]AVRIL!$P$6:$P$30="Accepté")+([1]AVRIL!$P$6:$P$30="Accepté par dérogation")))</f>
        <v>0</v>
      </c>
      <c r="P111" s="31" t="str">
        <f>IFERROR(VLOOKUP(Tableau1[[#This Row],[Ref Goulibeur]],[1]AVRIL!$F$6:$N$30,6,FALSE),"")</f>
        <v/>
      </c>
      <c r="Q111" s="11">
        <v>9000</v>
      </c>
      <c r="R111" s="11"/>
      <c r="S111" s="32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T111" s="11">
        <v>9000</v>
      </c>
      <c r="U111" s="11"/>
    </row>
  </sheetData>
  <mergeCells count="4">
    <mergeCell ref="A3:I3"/>
    <mergeCell ref="Q3:U3"/>
    <mergeCell ref="O3:P3"/>
    <mergeCell ref="J3:N3"/>
  </mergeCells>
  <hyperlinks>
    <hyperlink ref="I1" r:id="rId1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/>
    <outlinePr summaryRight="0"/>
  </sheetPr>
  <dimension ref="A1:I187"/>
  <sheetViews>
    <sheetView workbookViewId="0">
      <selection activeCell="C126" sqref="C126"/>
    </sheetView>
  </sheetViews>
  <sheetFormatPr baseColWidth="10" defaultRowHeight="15" outlineLevelCol="1" x14ac:dyDescent="0.25"/>
  <cols>
    <col min="1" max="2" width="21.7109375" customWidth="1"/>
    <col min="3" max="3" width="13.7109375" customWidth="1"/>
    <col min="4" max="4" width="13.5703125" customWidth="1"/>
    <col min="5" max="5" width="17.7109375" customWidth="1"/>
    <col min="6" max="8" width="11.42578125" customWidth="1" outlineLevel="1"/>
    <col min="9" max="9" width="14.28515625" customWidth="1"/>
  </cols>
  <sheetData>
    <row r="1" spans="1:9" ht="18.75" x14ac:dyDescent="0.3">
      <c r="A1" s="42" t="s">
        <v>245</v>
      </c>
      <c r="B1" s="42"/>
      <c r="C1" s="42"/>
    </row>
    <row r="3" spans="1:9" ht="30" x14ac:dyDescent="0.25">
      <c r="A3" s="53" t="s">
        <v>246</v>
      </c>
      <c r="B3" s="54" t="s">
        <v>240</v>
      </c>
      <c r="C3" s="54" t="s">
        <v>0</v>
      </c>
      <c r="D3" s="54" t="s">
        <v>215</v>
      </c>
      <c r="E3" s="53" t="s">
        <v>249</v>
      </c>
      <c r="F3" s="53" t="s">
        <v>241</v>
      </c>
      <c r="G3" s="53" t="s">
        <v>242</v>
      </c>
      <c r="H3" s="55" t="s">
        <v>243</v>
      </c>
      <c r="I3" s="53" t="s">
        <v>247</v>
      </c>
    </row>
    <row r="4" spans="1:9" hidden="1" x14ac:dyDescent="0.25">
      <c r="A4" s="56" t="str">
        <f>IF(Mai!A5="","",Mai!A5)</f>
        <v>2B120</v>
      </c>
      <c r="B4" s="56"/>
      <c r="C4" t="str">
        <f>IF(Mai!B5="","",Mai!B5)</f>
        <v>Boite fer</v>
      </c>
      <c r="D4" t="str">
        <f>IF(Mai!C5="","",Mai!C5)</f>
        <v/>
      </c>
      <c r="E4" s="57" t="str">
        <f>IF(Mai!K5="","",Mai!K5)</f>
        <v/>
      </c>
      <c r="F4" s="57" t="str">
        <f>IF(Mai!D5="","",Mai!D5)</f>
        <v/>
      </c>
      <c r="G4" s="57" t="str">
        <f>IF(Mai!E5="","",Mai!E5)</f>
        <v/>
      </c>
      <c r="H4" s="57" t="str">
        <f>IF(Mai!F5="","",Mai!F5)</f>
        <v/>
      </c>
      <c r="I4" s="57" t="str">
        <f>IF(Mai!N5="","",Mai!N5)</f>
        <v/>
      </c>
    </row>
    <row r="5" spans="1:9" hidden="1" x14ac:dyDescent="0.25">
      <c r="A5" s="56" t="str">
        <f>IF(Mai!A6="","",Mai!A6)</f>
        <v>2B240</v>
      </c>
      <c r="B5" s="56"/>
      <c r="C5" t="str">
        <f>IF(Mai!B6="","",Mai!B6)</f>
        <v>Boite fer</v>
      </c>
      <c r="D5" t="str">
        <f>IF(Mai!C6="","",Mai!C6)</f>
        <v/>
      </c>
      <c r="E5" s="57" t="str">
        <f>IF(Mai!K6="","",Mai!K6)</f>
        <v/>
      </c>
      <c r="F5" s="57" t="str">
        <f>IF(Mai!D6="","",Mai!D6)</f>
        <v/>
      </c>
      <c r="G5" s="57" t="str">
        <f>IF(Mai!E6="","",Mai!E6)</f>
        <v/>
      </c>
      <c r="H5" s="57" t="str">
        <f>IF(Mai!F6="","",Mai!F6)</f>
        <v/>
      </c>
      <c r="I5" s="57" t="str">
        <f>IF(Mai!N6="","",Mai!N6)</f>
        <v/>
      </c>
    </row>
    <row r="6" spans="1:9" hidden="1" x14ac:dyDescent="0.25">
      <c r="A6" s="56" t="str">
        <f>IF(Mai!A7="","",Mai!A7)</f>
        <v>2B360</v>
      </c>
      <c r="B6" s="56"/>
      <c r="C6" t="str">
        <f>IF(Mai!B7="","",Mai!B7)</f>
        <v>Boite fer</v>
      </c>
      <c r="D6" t="str">
        <f>IF(Mai!C7="","",Mai!C7)</f>
        <v/>
      </c>
      <c r="E6" s="57" t="str">
        <f>IF(Mai!K7="","",Mai!K7)</f>
        <v/>
      </c>
      <c r="F6" s="57" t="str">
        <f>IF(Mai!D7="","",Mai!D7)</f>
        <v/>
      </c>
      <c r="G6" s="57" t="str">
        <f>IF(Mai!E7="","",Mai!E7)</f>
        <v/>
      </c>
      <c r="H6" s="57" t="str">
        <f>IF(Mai!F7="","",Mai!F7)</f>
        <v/>
      </c>
      <c r="I6" s="57" t="str">
        <f>IF(Mai!N7="","",Mai!N7)</f>
        <v/>
      </c>
    </row>
    <row r="7" spans="1:9" hidden="1" x14ac:dyDescent="0.25">
      <c r="A7" s="56" t="str">
        <f>IF(Mai!A8="","",Mai!A8)</f>
        <v>2B380</v>
      </c>
      <c r="B7" s="56"/>
      <c r="C7" t="str">
        <f>IF(Mai!B8="","",Mai!B8)</f>
        <v>Boite fer</v>
      </c>
      <c r="D7" t="str">
        <f>IF(Mai!C8="","",Mai!C8)</f>
        <v/>
      </c>
      <c r="E7" s="57" t="str">
        <f>IF(Mai!K8="","",Mai!K8)</f>
        <v/>
      </c>
      <c r="F7" s="57" t="str">
        <f>IF(Mai!D8="","",Mai!D8)</f>
        <v/>
      </c>
      <c r="G7" s="57" t="str">
        <f>IF(Mai!E8="","",Mai!E8)</f>
        <v/>
      </c>
      <c r="H7" s="57" t="str">
        <f>IF(Mai!F8="","",Mai!F8)</f>
        <v/>
      </c>
      <c r="I7" s="57" t="str">
        <f>IF(Mai!N8="","",Mai!N8)</f>
        <v/>
      </c>
    </row>
    <row r="8" spans="1:9" hidden="1" x14ac:dyDescent="0.25">
      <c r="A8" s="56" t="str">
        <f>IF(Mai!A9="","",Mai!A9)</f>
        <v>2B3802009</v>
      </c>
      <c r="B8" s="56"/>
      <c r="C8" t="str">
        <f>IF(Mai!B9="","",Mai!B9)</f>
        <v>Boite fer</v>
      </c>
      <c r="D8" t="str">
        <f>IF(Mai!C9="","",Mai!C9)</f>
        <v/>
      </c>
      <c r="E8" s="57" t="str">
        <f>IF(Mai!K9="","",Mai!K9)</f>
        <v/>
      </c>
      <c r="F8" s="57" t="str">
        <f>IF(Mai!D9="","",Mai!D9)</f>
        <v/>
      </c>
      <c r="G8" s="57" t="str">
        <f>IF(Mai!E9="","",Mai!E9)</f>
        <v/>
      </c>
      <c r="H8" s="57" t="str">
        <f>IF(Mai!F9="","",Mai!F9)</f>
        <v/>
      </c>
      <c r="I8" s="57" t="str">
        <f>IF(Mai!N9="","",Mai!N9)</f>
        <v/>
      </c>
    </row>
    <row r="9" spans="1:9" hidden="1" x14ac:dyDescent="0.25">
      <c r="A9" s="56" t="str">
        <f>IF(Mai!A10="","",Mai!A10)</f>
        <v>2B3802014</v>
      </c>
      <c r="B9" s="56"/>
      <c r="C9" t="str">
        <f>IF(Mai!B10="","",Mai!B10)</f>
        <v>Boite fer</v>
      </c>
      <c r="D9" t="str">
        <f>IF(Mai!C10="","",Mai!C10)</f>
        <v/>
      </c>
      <c r="E9" s="57" t="str">
        <f>IF(Mai!K10="","",Mai!K10)</f>
        <v/>
      </c>
      <c r="F9" s="57" t="str">
        <f>IF(Mai!D10="","",Mai!D10)</f>
        <v/>
      </c>
      <c r="G9" s="57" t="str">
        <f>IF(Mai!E10="","",Mai!E10)</f>
        <v/>
      </c>
      <c r="H9" s="57" t="str">
        <f>IF(Mai!F10="","",Mai!F10)</f>
        <v/>
      </c>
      <c r="I9" s="57" t="str">
        <f>IF(Mai!N10="","",Mai!N10)</f>
        <v/>
      </c>
    </row>
    <row r="10" spans="1:9" hidden="1" x14ac:dyDescent="0.25">
      <c r="A10" s="56" t="str">
        <f>IF(Mai!A11="","",Mai!A11)</f>
        <v>2B3802016</v>
      </c>
      <c r="B10" s="56"/>
      <c r="C10" t="str">
        <f>IF(Mai!B11="","",Mai!B11)</f>
        <v>Boite fer</v>
      </c>
      <c r="D10" t="str">
        <f>IF(Mai!C11="","",Mai!C11)</f>
        <v/>
      </c>
      <c r="E10" s="57" t="str">
        <f>IF(Mai!K11="","",Mai!K11)</f>
        <v/>
      </c>
      <c r="F10" s="57" t="str">
        <f>IF(Mai!D11="","",Mai!D11)</f>
        <v/>
      </c>
      <c r="G10" s="57" t="str">
        <f>IF(Mai!E11="","",Mai!E11)</f>
        <v/>
      </c>
      <c r="H10" s="57" t="str">
        <f>IF(Mai!F11="","",Mai!F11)</f>
        <v/>
      </c>
      <c r="I10" s="57" t="str">
        <f>IF(Mai!N11="","",Mai!N11)</f>
        <v/>
      </c>
    </row>
    <row r="11" spans="1:9" hidden="1" x14ac:dyDescent="0.25">
      <c r="A11" s="56" t="str">
        <f>IF(Mai!A12="","",Mai!A12)</f>
        <v>2BBG</v>
      </c>
      <c r="B11" s="56"/>
      <c r="C11" t="str">
        <f>IF(Mai!B12="","",Mai!B12)</f>
        <v>Boite fer</v>
      </c>
      <c r="D11" t="str">
        <f>IF(Mai!C12="","",Mai!C12)</f>
        <v/>
      </c>
      <c r="E11" s="57" t="str">
        <f>IF(Mai!K12="","",Mai!K12)</f>
        <v/>
      </c>
      <c r="F11" s="57" t="str">
        <f>IF(Mai!D12="","",Mai!D12)</f>
        <v/>
      </c>
      <c r="G11" s="57" t="str">
        <f>IF(Mai!E12="","",Mai!E12)</f>
        <v/>
      </c>
      <c r="H11" s="57" t="str">
        <f>IF(Mai!F12="","",Mai!F12)</f>
        <v/>
      </c>
      <c r="I11" s="57" t="str">
        <f>IF(Mai!N12="","",Mai!N12)</f>
        <v/>
      </c>
    </row>
    <row r="12" spans="1:9" hidden="1" x14ac:dyDescent="0.25">
      <c r="A12" s="56" t="str">
        <f>IF(Mai!A13="","",Mai!A13)</f>
        <v>2BBOIS200</v>
      </c>
      <c r="B12" s="56"/>
      <c r="C12" t="str">
        <f>IF(Mai!B13="","",Mai!B13)</f>
        <v>Boite fer</v>
      </c>
      <c r="D12" t="str">
        <f>IF(Mai!C13="","",Mai!C13)</f>
        <v/>
      </c>
      <c r="E12" s="57" t="str">
        <f>IF(Mai!K13="","",Mai!K13)</f>
        <v/>
      </c>
      <c r="F12" s="57" t="str">
        <f>IF(Mai!D13="","",Mai!D13)</f>
        <v/>
      </c>
      <c r="G12" s="57" t="str">
        <f>IF(Mai!E13="","",Mai!E13)</f>
        <v/>
      </c>
      <c r="H12" s="57" t="str">
        <f>IF(Mai!F13="","",Mai!F13)</f>
        <v/>
      </c>
      <c r="I12" s="57" t="str">
        <f>IF(Mai!N13="","",Mai!N13)</f>
        <v/>
      </c>
    </row>
    <row r="13" spans="1:9" hidden="1" x14ac:dyDescent="0.25">
      <c r="A13" s="56" t="str">
        <f>IF(Mai!A14="","",Mai!A14)</f>
        <v>2BBOIS380</v>
      </c>
      <c r="B13" s="56"/>
      <c r="C13" t="str">
        <f>IF(Mai!B14="","",Mai!B14)</f>
        <v>Boite fer</v>
      </c>
      <c r="D13" t="str">
        <f>IF(Mai!C14="","",Mai!C14)</f>
        <v/>
      </c>
      <c r="E13" s="57" t="str">
        <f>IF(Mai!K14="","",Mai!K14)</f>
        <v/>
      </c>
      <c r="F13" s="57" t="str">
        <f>IF(Mai!D14="","",Mai!D14)</f>
        <v/>
      </c>
      <c r="G13" s="57" t="str">
        <f>IF(Mai!E14="","",Mai!E14)</f>
        <v/>
      </c>
      <c r="H13" s="57" t="str">
        <f>IF(Mai!F14="","",Mai!F14)</f>
        <v/>
      </c>
      <c r="I13" s="57" t="str">
        <f>IF(Mai!N14="","",Mai!N14)</f>
        <v/>
      </c>
    </row>
    <row r="14" spans="1:9" hidden="1" x14ac:dyDescent="0.25">
      <c r="A14" s="56" t="str">
        <f>IF(Mai!A15="","",Mai!A15)</f>
        <v>2BBOISNRT</v>
      </c>
      <c r="B14" s="56"/>
      <c r="C14" t="str">
        <f>IF(Mai!B15="","",Mai!B15)</f>
        <v>Boite fer</v>
      </c>
      <c r="D14" t="str">
        <f>IF(Mai!C15="","",Mai!C15)</f>
        <v/>
      </c>
      <c r="E14" s="57" t="str">
        <f>IF(Mai!K15="","",Mai!K15)</f>
        <v/>
      </c>
      <c r="F14" s="57" t="str">
        <f>IF(Mai!D15="","",Mai!D15)</f>
        <v/>
      </c>
      <c r="G14" s="57" t="str">
        <f>IF(Mai!E15="","",Mai!E15)</f>
        <v/>
      </c>
      <c r="H14" s="57" t="str">
        <f>IF(Mai!F15="","",Mai!F15)</f>
        <v/>
      </c>
      <c r="I14" s="57" t="str">
        <f>IF(Mai!N15="","",Mai!N15)</f>
        <v/>
      </c>
    </row>
    <row r="15" spans="1:9" hidden="1" x14ac:dyDescent="0.25">
      <c r="A15" s="56" t="str">
        <f>IF(Mai!A16="","",Mai!A16)</f>
        <v>2BCOUVGBF20</v>
      </c>
      <c r="B15" s="56"/>
      <c r="C15" t="str">
        <f>IF(Mai!B16="","",Mai!B16)</f>
        <v>Boite fer</v>
      </c>
      <c r="D15" t="str">
        <f>IF(Mai!C16="","",Mai!C16)</f>
        <v/>
      </c>
      <c r="E15" s="57" t="str">
        <f>IF(Mai!K16="","",Mai!K16)</f>
        <v/>
      </c>
      <c r="F15" s="57" t="str">
        <f>IF(Mai!D16="","",Mai!D16)</f>
        <v/>
      </c>
      <c r="G15" s="57" t="str">
        <f>IF(Mai!E16="","",Mai!E16)</f>
        <v/>
      </c>
      <c r="H15" s="57" t="str">
        <f>IF(Mai!F16="","",Mai!F16)</f>
        <v/>
      </c>
      <c r="I15" s="57" t="str">
        <f>IF(Mai!N16="","",Mai!N16)</f>
        <v/>
      </c>
    </row>
    <row r="16" spans="1:9" hidden="1" x14ac:dyDescent="0.25">
      <c r="A16" s="56" t="str">
        <f>IF(Mai!A17="","",Mai!A17)</f>
        <v>2BCUBE</v>
      </c>
      <c r="B16" s="56"/>
      <c r="C16" t="str">
        <f>IF(Mai!B17="","",Mai!B17)</f>
        <v>Boite fer</v>
      </c>
      <c r="D16" t="str">
        <f>IF(Mai!C17="","",Mai!C17)</f>
        <v/>
      </c>
      <c r="E16" s="57" t="str">
        <f>IF(Mai!K17="","",Mai!K17)</f>
        <v/>
      </c>
      <c r="F16" s="57" t="str">
        <f>IF(Mai!D17="","",Mai!D17)</f>
        <v/>
      </c>
      <c r="G16" s="57" t="str">
        <f>IF(Mai!E17="","",Mai!E17)</f>
        <v/>
      </c>
      <c r="H16" s="57" t="str">
        <f>IF(Mai!F17="","",Mai!F17)</f>
        <v/>
      </c>
      <c r="I16" s="57" t="str">
        <f>IF(Mai!N17="","",Mai!N17)</f>
        <v/>
      </c>
    </row>
    <row r="17" spans="1:9" hidden="1" x14ac:dyDescent="0.25">
      <c r="A17" s="56" t="str">
        <f>IF(Mai!A18="","",Mai!A18)</f>
        <v>2BCUBEPC</v>
      </c>
      <c r="B17" s="56"/>
      <c r="C17" t="str">
        <f>IF(Mai!B18="","",Mai!B18)</f>
        <v>Boite fer</v>
      </c>
      <c r="D17" t="str">
        <f>IF(Mai!C18="","",Mai!C18)</f>
        <v/>
      </c>
      <c r="E17" s="57" t="str">
        <f>IF(Mai!K18="","",Mai!K18)</f>
        <v/>
      </c>
      <c r="F17" s="57" t="str">
        <f>IF(Mai!D18="","",Mai!D18)</f>
        <v/>
      </c>
      <c r="G17" s="57" t="str">
        <f>IF(Mai!E18="","",Mai!E18)</f>
        <v/>
      </c>
      <c r="H17" s="57" t="str">
        <f>IF(Mai!F18="","",Mai!F18)</f>
        <v/>
      </c>
      <c r="I17" s="57" t="str">
        <f>IF(Mai!N18="","",Mai!N18)</f>
        <v/>
      </c>
    </row>
    <row r="18" spans="1:9" hidden="1" x14ac:dyDescent="0.25">
      <c r="A18" s="56" t="str">
        <f>IF(Mai!A19="","",Mai!A19)</f>
        <v>2BCUBPARIS</v>
      </c>
      <c r="B18" s="56"/>
      <c r="C18" t="str">
        <f>IF(Mai!B19="","",Mai!B19)</f>
        <v>Boite fer</v>
      </c>
      <c r="D18" t="str">
        <f>IF(Mai!C19="","",Mai!C19)</f>
        <v/>
      </c>
      <c r="E18" s="57" t="str">
        <f>IF(Mai!K19="","",Mai!K19)</f>
        <v/>
      </c>
      <c r="F18" s="57" t="str">
        <f>IF(Mai!D19="","",Mai!D19)</f>
        <v/>
      </c>
      <c r="G18" s="57" t="str">
        <f>IF(Mai!E19="","",Mai!E19)</f>
        <v/>
      </c>
      <c r="H18" s="57" t="str">
        <f>IF(Mai!F19="","",Mai!F19)</f>
        <v/>
      </c>
      <c r="I18" s="57" t="str">
        <f>IF(Mai!N19="","",Mai!N19)</f>
        <v/>
      </c>
    </row>
    <row r="19" spans="1:9" hidden="1" x14ac:dyDescent="0.25">
      <c r="A19" s="56" t="str">
        <f>IF(Mai!A20="","",Mai!A20)</f>
        <v>2BFER200HD</v>
      </c>
      <c r="B19" s="56"/>
      <c r="C19" t="str">
        <f>IF(Mai!B20="","",Mai!B20)</f>
        <v>Boite fer</v>
      </c>
      <c r="D19" t="str">
        <f>IF(Mai!C20="","",Mai!C20)</f>
        <v/>
      </c>
      <c r="E19" s="57" t="str">
        <f>IF(Mai!K20="","",Mai!K20)</f>
        <v/>
      </c>
      <c r="F19" s="57" t="str">
        <f>IF(Mai!D20="","",Mai!D20)</f>
        <v/>
      </c>
      <c r="G19" s="57" t="str">
        <f>IF(Mai!E20="","",Mai!E20)</f>
        <v/>
      </c>
      <c r="H19" s="57" t="str">
        <f>IF(Mai!F20="","",Mai!F20)</f>
        <v/>
      </c>
      <c r="I19" s="57" t="str">
        <f>IF(Mai!N20="","",Mai!N20)</f>
        <v/>
      </c>
    </row>
    <row r="20" spans="1:9" hidden="1" x14ac:dyDescent="0.25">
      <c r="A20" s="56" t="str">
        <f>IF(Mai!A21="","",Mai!A21)</f>
        <v>2BFER60CHD</v>
      </c>
      <c r="B20" s="56"/>
      <c r="C20" t="str">
        <f>IF(Mai!B21="","",Mai!B21)</f>
        <v>Boite fer</v>
      </c>
      <c r="D20" t="str">
        <f>IF(Mai!C21="","",Mai!C21)</f>
        <v/>
      </c>
      <c r="E20" s="57" t="str">
        <f>IF(Mai!K21="","",Mai!K21)</f>
        <v/>
      </c>
      <c r="F20" s="57" t="str">
        <f>IF(Mai!D21="","",Mai!D21)</f>
        <v/>
      </c>
      <c r="G20" s="57" t="str">
        <f>IF(Mai!E21="","",Mai!E21)</f>
        <v/>
      </c>
      <c r="H20" s="57" t="str">
        <f>IF(Mai!F21="","",Mai!F21)</f>
        <v/>
      </c>
      <c r="I20" s="57" t="str">
        <f>IF(Mai!N21="","",Mai!N21)</f>
        <v/>
      </c>
    </row>
    <row r="21" spans="1:9" hidden="1" x14ac:dyDescent="0.25">
      <c r="A21" s="56" t="str">
        <f>IF(Mai!A22="","",Mai!A22)</f>
        <v>2BGDF20</v>
      </c>
      <c r="B21" s="56"/>
      <c r="C21" t="str">
        <f>IF(Mai!B22="","",Mai!B22)</f>
        <v>Boite fer</v>
      </c>
      <c r="D21" t="str">
        <f>IF(Mai!C22="","",Mai!C22)</f>
        <v/>
      </c>
      <c r="E21" s="57" t="str">
        <f>IF(Mai!K22="","",Mai!K22)</f>
        <v/>
      </c>
      <c r="F21" s="57" t="str">
        <f>IF(Mai!D22="","",Mai!D22)</f>
        <v/>
      </c>
      <c r="G21" s="57" t="str">
        <f>IF(Mai!E22="","",Mai!E22)</f>
        <v/>
      </c>
      <c r="H21" s="57" t="str">
        <f>IF(Mai!F22="","",Mai!F22)</f>
        <v/>
      </c>
      <c r="I21" s="57" t="str">
        <f>IF(Mai!N22="","",Mai!N22)</f>
        <v/>
      </c>
    </row>
    <row r="22" spans="1:9" hidden="1" x14ac:dyDescent="0.25">
      <c r="A22" s="56" t="str">
        <f>IF(Mai!A23="","",Mai!A23)</f>
        <v>2BONECU280</v>
      </c>
      <c r="B22" s="56"/>
      <c r="C22" t="str">
        <f>IF(Mai!B23="","",Mai!B23)</f>
        <v>Boite fer</v>
      </c>
      <c r="D22" t="str">
        <f>IF(Mai!C23="","",Mai!C23)</f>
        <v/>
      </c>
      <c r="E22" s="57" t="str">
        <f>IF(Mai!K23="","",Mai!K23)</f>
        <v/>
      </c>
      <c r="F22" s="57" t="str">
        <f>IF(Mai!D23="","",Mai!D23)</f>
        <v/>
      </c>
      <c r="G22" s="57" t="str">
        <f>IF(Mai!E23="","",Mai!E23)</f>
        <v/>
      </c>
      <c r="H22" s="57" t="str">
        <f>IF(Mai!F23="","",Mai!F23)</f>
        <v/>
      </c>
      <c r="I22" s="57" t="str">
        <f>IF(Mai!N23="","",Mai!N23)</f>
        <v/>
      </c>
    </row>
    <row r="23" spans="1:9" hidden="1" x14ac:dyDescent="0.25">
      <c r="A23" s="56" t="str">
        <f>IF(Mai!A24="","",Mai!A24)</f>
        <v>2BONTRA280</v>
      </c>
      <c r="B23" s="56"/>
      <c r="C23" t="str">
        <f>IF(Mai!B24="","",Mai!B24)</f>
        <v>Boite fer</v>
      </c>
      <c r="D23" t="str">
        <f>IF(Mai!C24="","",Mai!C24)</f>
        <v/>
      </c>
      <c r="E23" s="57" t="str">
        <f>IF(Mai!K24="","",Mai!K24)</f>
        <v/>
      </c>
      <c r="F23" s="57" t="str">
        <f>IF(Mai!D24="","",Mai!D24)</f>
        <v/>
      </c>
      <c r="G23" s="57" t="str">
        <f>IF(Mai!E24="","",Mai!E24)</f>
        <v/>
      </c>
      <c r="H23" s="57" t="str">
        <f>IF(Mai!F24="","",Mai!F24)</f>
        <v/>
      </c>
      <c r="I23" s="57" t="str">
        <f>IF(Mai!N24="","",Mai!N24)</f>
        <v/>
      </c>
    </row>
    <row r="24" spans="1:9" hidden="1" x14ac:dyDescent="0.25">
      <c r="A24" s="56" t="str">
        <f>IF(Mai!A25="","",Mai!A25)</f>
        <v>2BSMS</v>
      </c>
      <c r="B24" s="56"/>
      <c r="C24" t="str">
        <f>IF(Mai!B25="","",Mai!B25)</f>
        <v>Boite fer</v>
      </c>
      <c r="D24" t="str">
        <f>IF(Mai!C25="","",Mai!C25)</f>
        <v/>
      </c>
      <c r="E24" s="57" t="str">
        <f>IF(Mai!K25="","",Mai!K25)</f>
        <v/>
      </c>
      <c r="F24" s="57" t="str">
        <f>IF(Mai!D25="","",Mai!D25)</f>
        <v/>
      </c>
      <c r="G24" s="57" t="str">
        <f>IF(Mai!E25="","",Mai!E25)</f>
        <v/>
      </c>
      <c r="H24" s="57" t="str">
        <f>IF(Mai!F25="","",Mai!F25)</f>
        <v/>
      </c>
      <c r="I24" s="57" t="str">
        <f>IF(Mai!N25="","",Mai!N25)</f>
        <v/>
      </c>
    </row>
    <row r="25" spans="1:9" hidden="1" x14ac:dyDescent="0.25">
      <c r="A25" s="56" t="str">
        <f>IF(Mai!A26="","",Mai!A26)</f>
        <v>2C120/240</v>
      </c>
      <c r="B25" s="56"/>
      <c r="C25" t="str">
        <f>IF(Mai!B26="","",Mai!B26)</f>
        <v>Carton</v>
      </c>
      <c r="D25" t="str">
        <f>IF(Mai!C26="","",Mai!C26)</f>
        <v>Lamirande</v>
      </c>
      <c r="E25" s="57" t="str">
        <f>IF(Mai!K26="","",Mai!K26)</f>
        <v/>
      </c>
      <c r="F25" s="57">
        <f>IF(Mai!D26="","",Mai!D26)</f>
        <v>407</v>
      </c>
      <c r="G25" s="57">
        <f>IF(Mai!E26="","",Mai!E26)</f>
        <v>198</v>
      </c>
      <c r="H25" s="57">
        <f>IF(Mai!F26="","",Mai!F26)</f>
        <v>105</v>
      </c>
      <c r="I25" s="57" t="str">
        <f>IF(Mai!N26="","",Mai!N26)</f>
        <v/>
      </c>
    </row>
    <row r="26" spans="1:9" hidden="1" x14ac:dyDescent="0.25">
      <c r="A26" s="56" t="str">
        <f>IF(Mai!A27="","",Mai!A27)</f>
        <v>2C75</v>
      </c>
      <c r="B26" s="56"/>
      <c r="C26" t="str">
        <f>IF(Mai!B27="","",Mai!B27)</f>
        <v>Carton</v>
      </c>
      <c r="D26" t="str">
        <f>IF(Mai!C27="","",Mai!C27)</f>
        <v>Lamirande</v>
      </c>
      <c r="E26" s="57" t="str">
        <f>IF(Mai!K27="","",Mai!K27)</f>
        <v/>
      </c>
      <c r="F26" s="57">
        <f>IF(Mai!D27="","",Mai!D27)</f>
        <v>330</v>
      </c>
      <c r="G26" s="57">
        <f>IF(Mai!E27="","",Mai!E27)</f>
        <v>168</v>
      </c>
      <c r="H26" s="57">
        <f>IF(Mai!F27="","",Mai!F27)</f>
        <v>124</v>
      </c>
      <c r="I26" s="57" t="str">
        <f>IF(Mai!N27="","",Mai!N27)</f>
        <v/>
      </c>
    </row>
    <row r="27" spans="1:9" hidden="1" x14ac:dyDescent="0.25">
      <c r="A27" s="56" t="str">
        <f>IF(Mai!A28="","",Mai!A28)</f>
        <v>2C75BARQ</v>
      </c>
      <c r="B27" s="56"/>
      <c r="C27" t="str">
        <f>IF(Mai!B28="","",Mai!B28)</f>
        <v>Carton</v>
      </c>
      <c r="D27" t="str">
        <f>IF(Mai!C28="","",Mai!C28)</f>
        <v/>
      </c>
      <c r="E27" s="57" t="str">
        <f>IF(Mai!K28="","",Mai!K28)</f>
        <v/>
      </c>
      <c r="F27" s="57" t="str">
        <f>IF(Mai!D28="","",Mai!D28)</f>
        <v/>
      </c>
      <c r="G27" s="57" t="str">
        <f>IF(Mai!E28="","",Mai!E28)</f>
        <v/>
      </c>
      <c r="H27" s="57" t="str">
        <f>IF(Mai!F28="","",Mai!F28)</f>
        <v/>
      </c>
      <c r="I27" s="57" t="str">
        <f>IF(Mai!N28="","",Mai!N28)</f>
        <v/>
      </c>
    </row>
    <row r="28" spans="1:9" hidden="1" x14ac:dyDescent="0.25">
      <c r="A28" s="56" t="str">
        <f>IF(Mai!A29="","",Mai!A29)</f>
        <v>2C75R</v>
      </c>
      <c r="B28" s="56"/>
      <c r="C28" t="str">
        <f>IF(Mai!B29="","",Mai!B29)</f>
        <v>Carton</v>
      </c>
      <c r="D28" t="str">
        <f>IF(Mai!C29="","",Mai!C29)</f>
        <v>Lamirande</v>
      </c>
      <c r="E28" s="57" t="str">
        <f>IF(Mai!K29="","",Mai!K29)</f>
        <v/>
      </c>
      <c r="F28" s="57">
        <f>IF(Mai!D29="","",Mai!D29)</f>
        <v>315</v>
      </c>
      <c r="G28" s="57">
        <f>IF(Mai!E29="","",Mai!E29)</f>
        <v>210</v>
      </c>
      <c r="H28" s="57">
        <f>IF(Mai!F29="","",Mai!F29)</f>
        <v>134</v>
      </c>
      <c r="I28" s="57" t="str">
        <f>IF(Mai!N29="","",Mai!N29)</f>
        <v/>
      </c>
    </row>
    <row r="29" spans="1:9" hidden="1" x14ac:dyDescent="0.25">
      <c r="A29" s="56" t="str">
        <f>IF(Mai!A30="","",Mai!A30)</f>
        <v>2C75RN</v>
      </c>
      <c r="B29" s="56"/>
      <c r="C29" t="str">
        <f>IF(Mai!B30="","",Mai!B30)</f>
        <v>Carton</v>
      </c>
      <c r="D29" t="str">
        <f>IF(Mai!C30="","",Mai!C30)</f>
        <v>Lamirande</v>
      </c>
      <c r="E29" s="57" t="str">
        <f>IF(Mai!K30="","",Mai!K30)</f>
        <v/>
      </c>
      <c r="F29" s="57">
        <f>IF(Mai!D30="","",Mai!D30)</f>
        <v>315</v>
      </c>
      <c r="G29" s="57">
        <f>IF(Mai!E30="","",Mai!E30)</f>
        <v>210</v>
      </c>
      <c r="H29" s="57">
        <f>IF(Mai!F30="","",Mai!F30)</f>
        <v>134</v>
      </c>
      <c r="I29" s="57" t="str">
        <f>IF(Mai!N30="","",Mai!N30)</f>
        <v/>
      </c>
    </row>
    <row r="30" spans="1:9" hidden="1" x14ac:dyDescent="0.25">
      <c r="A30" s="56" t="str">
        <f>IF(Mai!A31="","",Mai!A31)</f>
        <v>2CAIRFR</v>
      </c>
      <c r="B30" s="56"/>
      <c r="C30" t="str">
        <f>IF(Mai!B31="","",Mai!B31)</f>
        <v>Carton</v>
      </c>
      <c r="D30" t="str">
        <f>IF(Mai!C31="","",Mai!C31)</f>
        <v>Lamirande</v>
      </c>
      <c r="E30" s="57" t="str">
        <f>IF(Mai!K31="","",Mai!K31)</f>
        <v/>
      </c>
      <c r="F30" s="57">
        <f>IF(Mai!D31="","",Mai!D31)</f>
        <v>644</v>
      </c>
      <c r="G30" s="57">
        <f>IF(Mai!E31="","",Mai!E31)</f>
        <v>244</v>
      </c>
      <c r="H30" s="57">
        <f>IF(Mai!F31="","",Mai!F31)</f>
        <v>288</v>
      </c>
      <c r="I30" s="57" t="str">
        <f>IF(Mai!N31="","",Mai!N31)</f>
        <v/>
      </c>
    </row>
    <row r="31" spans="1:9" hidden="1" x14ac:dyDescent="0.25">
      <c r="A31" s="56" t="str">
        <f>IF(Mai!A32="","",Mai!A32)</f>
        <v>2CAUTE</v>
      </c>
      <c r="B31" s="56"/>
      <c r="C31" t="str">
        <f>IF(Mai!B32="","",Mai!B32)</f>
        <v>Carton</v>
      </c>
      <c r="D31" t="str">
        <f>IF(Mai!C32="","",Mai!C32)</f>
        <v>Lamirande</v>
      </c>
      <c r="E31" s="57" t="str">
        <f>IF(Mai!K32="","",Mai!K32)</f>
        <v/>
      </c>
      <c r="F31" s="57">
        <f>IF(Mai!D32="","",Mai!D32)</f>
        <v>295</v>
      </c>
      <c r="G31" s="57">
        <f>IF(Mai!E32="","",Mai!E32)</f>
        <v>250</v>
      </c>
      <c r="H31" s="57">
        <f>IF(Mai!F32="","",Mai!F32)</f>
        <v>185</v>
      </c>
      <c r="I31" s="57" t="str">
        <f>IF(Mai!N32="","",Mai!N32)</f>
        <v/>
      </c>
    </row>
    <row r="32" spans="1:9" hidden="1" x14ac:dyDescent="0.25">
      <c r="A32" s="56" t="str">
        <f>IF(Mai!A33="","",Mai!A33)</f>
        <v>2CBF380</v>
      </c>
      <c r="B32" s="56"/>
      <c r="C32" t="str">
        <f>IF(Mai!B33="","",Mai!B33)</f>
        <v>Carton</v>
      </c>
      <c r="D32" t="str">
        <f>IF(Mai!C33="","",Mai!C33)</f>
        <v>Lamirande</v>
      </c>
      <c r="E32" s="57" t="str">
        <f>IF(Mai!K33="","",Mai!K33)</f>
        <v/>
      </c>
      <c r="F32" s="57">
        <f>IF(Mai!D33="","",Mai!D33)</f>
        <v>243</v>
      </c>
      <c r="G32" s="57">
        <f>IF(Mai!E33="","",Mai!E33)</f>
        <v>220</v>
      </c>
      <c r="H32" s="57">
        <f>IF(Mai!F33="","",Mai!F33)</f>
        <v>247</v>
      </c>
      <c r="I32" s="57" t="str">
        <f>IF(Mai!N33="","",Mai!N33)</f>
        <v/>
      </c>
    </row>
    <row r="33" spans="1:9" hidden="1" x14ac:dyDescent="0.25">
      <c r="A33" s="56" t="str">
        <f>IF(Mai!A34="","",Mai!A34)</f>
        <v>2CBFER360</v>
      </c>
      <c r="B33" s="56"/>
      <c r="C33" t="str">
        <f>IF(Mai!B34="","",Mai!B34)</f>
        <v>Carton</v>
      </c>
      <c r="D33" t="str">
        <f>IF(Mai!C34="","",Mai!C34)</f>
        <v>Lamirande</v>
      </c>
      <c r="E33" s="57" t="str">
        <f>IF(Mai!K34="","",Mai!K34)</f>
        <v/>
      </c>
      <c r="F33" s="57">
        <f>IF(Mai!D34="","",Mai!D34)</f>
        <v>333</v>
      </c>
      <c r="G33" s="57">
        <f>IF(Mai!E34="","",Mai!E34)</f>
        <v>222</v>
      </c>
      <c r="H33" s="57">
        <f>IF(Mai!F34="","",Mai!F34)</f>
        <v>177</v>
      </c>
      <c r="I33" s="57" t="str">
        <f>IF(Mai!N34="","",Mai!N34)</f>
        <v/>
      </c>
    </row>
    <row r="34" spans="1:9" hidden="1" x14ac:dyDescent="0.25">
      <c r="A34" s="56" t="str">
        <f>IF(Mai!A35="","",Mai!A35)</f>
        <v>2CBFER380</v>
      </c>
      <c r="B34" s="56"/>
      <c r="C34" t="str">
        <f>IF(Mai!B35="","",Mai!B35)</f>
        <v>Carton</v>
      </c>
      <c r="D34" t="str">
        <f>IF(Mai!C35="","",Mai!C35)</f>
        <v>Lamirande</v>
      </c>
      <c r="E34" s="57" t="str">
        <f>IF(Mai!K35="","",Mai!K35)</f>
        <v/>
      </c>
      <c r="F34" s="57">
        <f>IF(Mai!D35="","",Mai!D35)</f>
        <v>260</v>
      </c>
      <c r="G34" s="57">
        <f>IF(Mai!E35="","",Mai!E35)</f>
        <v>260</v>
      </c>
      <c r="H34" s="57">
        <f>IF(Mai!F35="","",Mai!F35)</f>
        <v>260</v>
      </c>
      <c r="I34" s="57" t="str">
        <f>IF(Mai!N35="","",Mai!N35)</f>
        <v/>
      </c>
    </row>
    <row r="35" spans="1:9" hidden="1" x14ac:dyDescent="0.25">
      <c r="A35" s="56" t="str">
        <f>IF(Mai!A36="","",Mai!A36)</f>
        <v>2CBLANC100</v>
      </c>
      <c r="B35" s="56"/>
      <c r="C35" t="str">
        <f>IF(Mai!B36="","",Mai!B36)</f>
        <v>Carton</v>
      </c>
      <c r="D35" t="str">
        <f>IF(Mai!C36="","",Mai!C36)</f>
        <v>Lamirande</v>
      </c>
      <c r="E35" s="57" t="str">
        <f>IF(Mai!K36="","",Mai!K36)</f>
        <v/>
      </c>
      <c r="F35" s="57">
        <f>IF(Mai!D36="","",Mai!D36)</f>
        <v>205</v>
      </c>
      <c r="G35" s="57">
        <f>IF(Mai!E36="","",Mai!E36)</f>
        <v>147</v>
      </c>
      <c r="H35" s="57">
        <f>IF(Mai!F36="","",Mai!F36)</f>
        <v>101</v>
      </c>
      <c r="I35" s="57" t="str">
        <f>IF(Mai!N36="","",Mai!N36)</f>
        <v/>
      </c>
    </row>
    <row r="36" spans="1:9" hidden="1" x14ac:dyDescent="0.25">
      <c r="A36" s="56" t="str">
        <f>IF(Mai!A37="","",Mai!A37)</f>
        <v>2CBNOIX</v>
      </c>
      <c r="B36" s="56"/>
      <c r="C36" t="str">
        <f>IF(Mai!B37="","",Mai!B37)</f>
        <v>Carton</v>
      </c>
      <c r="D36" t="str">
        <f>IF(Mai!C37="","",Mai!C37)</f>
        <v>Lamirande</v>
      </c>
      <c r="E36" s="57" t="str">
        <f>IF(Mai!K37="","",Mai!K37)</f>
        <v/>
      </c>
      <c r="F36" s="57">
        <f>IF(Mai!D37="","",Mai!D37)</f>
        <v>252</v>
      </c>
      <c r="G36" s="57">
        <f>IF(Mai!E37="","",Mai!E37)</f>
        <v>232</v>
      </c>
      <c r="H36" s="57">
        <f>IF(Mai!F37="","",Mai!F37)</f>
        <v>234</v>
      </c>
      <c r="I36" s="57" t="str">
        <f>IF(Mai!N37="","",Mai!N37)</f>
        <v/>
      </c>
    </row>
    <row r="37" spans="1:9" hidden="1" x14ac:dyDescent="0.25">
      <c r="A37" s="56" t="str">
        <f>IF(Mai!A38="","",Mai!A38)</f>
        <v>2CCADCAF</v>
      </c>
      <c r="B37" s="56"/>
      <c r="C37" t="str">
        <f>IF(Mai!B38="","",Mai!B38)</f>
        <v>Carton</v>
      </c>
      <c r="D37" t="str">
        <f>IF(Mai!C38="","",Mai!C38)</f>
        <v>Lamirande</v>
      </c>
      <c r="E37" s="57" t="str">
        <f>IF(Mai!K38="","",Mai!K38)</f>
        <v/>
      </c>
      <c r="F37" s="57">
        <f>IF(Mai!D38="","",Mai!D38)</f>
        <v>338</v>
      </c>
      <c r="G37" s="57">
        <f>IF(Mai!E38="","",Mai!E38)</f>
        <v>258</v>
      </c>
      <c r="H37" s="57">
        <f>IF(Mai!F38="","",Mai!F38)</f>
        <v>158</v>
      </c>
      <c r="I37" s="57" t="str">
        <f>IF(Mai!N38="","",Mai!N38)</f>
        <v/>
      </c>
    </row>
    <row r="38" spans="1:9" hidden="1" x14ac:dyDescent="0.25">
      <c r="A38" s="56" t="str">
        <f>IF(Mai!A39="","",Mai!A39)</f>
        <v>2CCAR</v>
      </c>
      <c r="B38" s="56"/>
      <c r="C38" t="str">
        <f>IF(Mai!B39="","",Mai!B39)</f>
        <v>Carton</v>
      </c>
      <c r="D38" t="str">
        <f>IF(Mai!C39="","",Mai!C39)</f>
        <v>Lamirande</v>
      </c>
      <c r="E38" s="57" t="str">
        <f>IF(Mai!K39="","",Mai!K39)</f>
        <v/>
      </c>
      <c r="F38" s="57">
        <f>IF(Mai!D39="","",Mai!D39)</f>
        <v>279</v>
      </c>
      <c r="G38" s="57">
        <f>IF(Mai!E39="","",Mai!E39)</f>
        <v>210</v>
      </c>
      <c r="H38" s="57">
        <f>IF(Mai!F39="","",Mai!F39)</f>
        <v>1000</v>
      </c>
      <c r="I38" s="57" t="str">
        <f>IF(Mai!N39="","",Mai!N39)</f>
        <v/>
      </c>
    </row>
    <row r="39" spans="1:9" hidden="1" x14ac:dyDescent="0.25">
      <c r="A39" s="56" t="str">
        <f>IF(Mai!A40="","",Mai!A40)</f>
        <v>2CCCV</v>
      </c>
      <c r="B39" s="56"/>
      <c r="C39" t="str">
        <f>IF(Mai!B40="","",Mai!B40)</f>
        <v>Carton</v>
      </c>
      <c r="D39" t="str">
        <f>IF(Mai!C40="","",Mai!C40)</f>
        <v>Lamirande</v>
      </c>
      <c r="E39" s="57" t="str">
        <f>IF(Mai!K40="","",Mai!K40)</f>
        <v/>
      </c>
      <c r="F39" s="57">
        <f>IF(Mai!D40="","",Mai!D40)</f>
        <v>279</v>
      </c>
      <c r="G39" s="57">
        <f>IF(Mai!E40="","",Mai!E40)</f>
        <v>210</v>
      </c>
      <c r="H39" s="57">
        <f>IF(Mai!F40="","",Mai!F40)</f>
        <v>100</v>
      </c>
      <c r="I39" s="57" t="str">
        <f>IF(Mai!N40="","",Mai!N40)</f>
        <v/>
      </c>
    </row>
    <row r="40" spans="1:9" hidden="1" x14ac:dyDescent="0.25">
      <c r="A40" s="56" t="str">
        <f>IF(Mai!A41="","",Mai!A41)</f>
        <v>2CCCVN</v>
      </c>
      <c r="B40" s="56"/>
      <c r="C40" t="str">
        <f>IF(Mai!B41="","",Mai!B41)</f>
        <v>Carton</v>
      </c>
      <c r="D40" t="str">
        <f>IF(Mai!C41="","",Mai!C41)</f>
        <v>Lamirande</v>
      </c>
      <c r="E40" s="57" t="str">
        <f>IF(Mai!K41="","",Mai!K41)</f>
        <v/>
      </c>
      <c r="F40" s="57">
        <f>IF(Mai!D41="","",Mai!D41)</f>
        <v>279</v>
      </c>
      <c r="G40" s="57">
        <f>IF(Mai!E41="","",Mai!E41)</f>
        <v>210</v>
      </c>
      <c r="H40" s="57">
        <f>IF(Mai!F41="","",Mai!F41)</f>
        <v>1000</v>
      </c>
      <c r="I40" s="57" t="str">
        <f>IF(Mai!N41="","",Mai!N41)</f>
        <v/>
      </c>
    </row>
    <row r="41" spans="1:9" hidden="1" x14ac:dyDescent="0.25">
      <c r="A41" s="56" t="str">
        <f>IF(Mai!A42="","",Mai!A42)</f>
        <v>2CCOR</v>
      </c>
      <c r="B41" s="56"/>
      <c r="C41" t="str">
        <f>IF(Mai!B42="","",Mai!B42)</f>
        <v>Carton</v>
      </c>
      <c r="D41" t="str">
        <f>IF(Mai!C42="","",Mai!C42)</f>
        <v>Lamirande</v>
      </c>
      <c r="E41" s="57" t="str">
        <f>IF(Mai!K42="","",Mai!K42)</f>
        <v/>
      </c>
      <c r="F41" s="57">
        <f>IF(Mai!D42="","",Mai!D42)</f>
        <v>279</v>
      </c>
      <c r="G41" s="57">
        <f>IF(Mai!E42="","",Mai!E42)</f>
        <v>210</v>
      </c>
      <c r="H41" s="57">
        <f>IF(Mai!F42="","",Mai!F42)</f>
        <v>1000</v>
      </c>
      <c r="I41" s="57" t="str">
        <f>IF(Mai!N42="","",Mai!N42)</f>
        <v/>
      </c>
    </row>
    <row r="42" spans="1:9" hidden="1" x14ac:dyDescent="0.25">
      <c r="A42" s="56" t="str">
        <f>IF(Mai!A43="","",Mai!A43)</f>
        <v>2CCUBE</v>
      </c>
      <c r="B42" s="56"/>
      <c r="C42" t="str">
        <f>IF(Mai!B43="","",Mai!B43)</f>
        <v>Carton</v>
      </c>
      <c r="D42" t="str">
        <f>IF(Mai!C43="","",Mai!C43)</f>
        <v>Lamirande</v>
      </c>
      <c r="E42" s="57" t="str">
        <f>IF(Mai!K43="","",Mai!K43)</f>
        <v/>
      </c>
      <c r="F42" s="57">
        <f>IF(Mai!D43="","",Mai!D43)</f>
        <v>390</v>
      </c>
      <c r="G42" s="57">
        <f>IF(Mai!E43="","",Mai!E43)</f>
        <v>195</v>
      </c>
      <c r="H42" s="57">
        <f>IF(Mai!F43="","",Mai!F43)</f>
        <v>96</v>
      </c>
      <c r="I42" s="57" t="str">
        <f>IF(Mai!N43="","",Mai!N43)</f>
        <v/>
      </c>
    </row>
    <row r="43" spans="1:9" hidden="1" x14ac:dyDescent="0.25">
      <c r="A43" s="56" t="str">
        <f>IF(Mai!A44="","",Mai!A44)</f>
        <v>2CCUBEPARIS</v>
      </c>
      <c r="B43" s="56"/>
      <c r="C43" t="str">
        <f>IF(Mai!B44="","",Mai!B44)</f>
        <v>Carton</v>
      </c>
      <c r="D43" t="str">
        <f>IF(Mai!C44="","",Mai!C44)</f>
        <v>Lamirande</v>
      </c>
      <c r="E43" s="57" t="str">
        <f>IF(Mai!K44="","",Mai!K44)</f>
        <v/>
      </c>
      <c r="F43" s="57">
        <f>IF(Mai!D44="","",Mai!D44)</f>
        <v>350</v>
      </c>
      <c r="G43" s="57">
        <f>IF(Mai!E44="","",Mai!E44)</f>
        <v>172</v>
      </c>
      <c r="H43" s="57">
        <f>IF(Mai!F44="","",Mai!F44)</f>
        <v>89</v>
      </c>
      <c r="I43" s="57" t="str">
        <f>IF(Mai!N44="","",Mai!N44)</f>
        <v/>
      </c>
    </row>
    <row r="44" spans="1:9" hidden="1" x14ac:dyDescent="0.25">
      <c r="A44" s="56" t="str">
        <f>IF(Mai!A45="","",Mai!A45)</f>
        <v>2CDUO</v>
      </c>
      <c r="B44" s="56"/>
      <c r="C44" t="str">
        <f>IF(Mai!B45="","",Mai!B45)</f>
        <v>Carton</v>
      </c>
      <c r="D44" t="str">
        <f>IF(Mai!C45="","",Mai!C45)</f>
        <v>Lamirande</v>
      </c>
      <c r="E44" s="57" t="str">
        <f>IF(Mai!K45="","",Mai!K45)</f>
        <v/>
      </c>
      <c r="F44" s="57">
        <f>IF(Mai!D45="","",Mai!D45)</f>
        <v>279</v>
      </c>
      <c r="G44" s="57">
        <f>IF(Mai!E45="","",Mai!E45)</f>
        <v>210</v>
      </c>
      <c r="H44" s="57">
        <f>IF(Mai!F45="","",Mai!F45)</f>
        <v>100</v>
      </c>
      <c r="I44" s="57" t="str">
        <f>IF(Mai!N45="","",Mai!N45)</f>
        <v/>
      </c>
    </row>
    <row r="45" spans="1:9" hidden="1" x14ac:dyDescent="0.25">
      <c r="A45" s="56" t="str">
        <f>IF(Mai!A46="","",Mai!A46)</f>
        <v>2CE2B200</v>
      </c>
      <c r="B45" s="56"/>
      <c r="C45" t="str">
        <f>IF(Mai!B46="","",Mai!B46)</f>
        <v>Carton</v>
      </c>
      <c r="D45" t="str">
        <f>IF(Mai!C46="","",Mai!C46)</f>
        <v/>
      </c>
      <c r="E45" s="57" t="str">
        <f>IF(Mai!K46="","",Mai!K46)</f>
        <v/>
      </c>
      <c r="F45" s="57" t="str">
        <f>IF(Mai!D46="","",Mai!D46)</f>
        <v/>
      </c>
      <c r="G45" s="57" t="str">
        <f>IF(Mai!E46="","",Mai!E46)</f>
        <v/>
      </c>
      <c r="H45" s="57" t="str">
        <f>IF(Mai!F46="","",Mai!F46)</f>
        <v/>
      </c>
      <c r="I45" s="57" t="str">
        <f>IF(Mai!N46="","",Mai!N46)</f>
        <v/>
      </c>
    </row>
    <row r="46" spans="1:9" hidden="1" x14ac:dyDescent="0.25">
      <c r="A46" s="56" t="str">
        <f>IF(Mai!A47="","",Mai!A47)</f>
        <v>2CGCOL</v>
      </c>
      <c r="B46" s="56"/>
      <c r="C46" t="str">
        <f>IF(Mai!B47="","",Mai!B47)</f>
        <v>Carton</v>
      </c>
      <c r="D46" t="str">
        <f>IF(Mai!C47="","",Mai!C47)</f>
        <v>Lamirande</v>
      </c>
      <c r="E46" s="57" t="str">
        <f>IF(Mai!K47="","",Mai!K47)</f>
        <v/>
      </c>
      <c r="F46" s="57">
        <f>IF(Mai!D47="","",Mai!D47)</f>
        <v>480</v>
      </c>
      <c r="G46" s="57">
        <f>IF(Mai!E47="","",Mai!E47)</f>
        <v>284</v>
      </c>
      <c r="H46" s="57">
        <f>IF(Mai!F47="","",Mai!F47)</f>
        <v>103</v>
      </c>
      <c r="I46" s="57" t="str">
        <f>IF(Mai!N47="","",Mai!N47)</f>
        <v/>
      </c>
    </row>
    <row r="47" spans="1:9" hidden="1" x14ac:dyDescent="0.25">
      <c r="A47" s="56" t="str">
        <f>IF(Mai!A48="","",Mai!A48)</f>
        <v>2CGE120N</v>
      </c>
      <c r="B47" s="56"/>
      <c r="C47" t="str">
        <f>IF(Mai!B48="","",Mai!B48)</f>
        <v>Carton</v>
      </c>
      <c r="D47" t="str">
        <f>IF(Mai!C48="","",Mai!C48)</f>
        <v>Lamirande</v>
      </c>
      <c r="E47" s="57" t="str">
        <f>IF(Mai!K48="","",Mai!K48)</f>
        <v/>
      </c>
      <c r="F47" s="57">
        <f>IF(Mai!D48="","",Mai!D48)</f>
        <v>385</v>
      </c>
      <c r="G47" s="57">
        <f>IF(Mai!E48="","",Mai!E48)</f>
        <v>195</v>
      </c>
      <c r="H47" s="57">
        <f>IF(Mai!F48="","",Mai!F48)</f>
        <v>78</v>
      </c>
      <c r="I47" s="57" t="str">
        <f>IF(Mai!N48="","",Mai!N48)</f>
        <v/>
      </c>
    </row>
    <row r="48" spans="1:9" hidden="1" x14ac:dyDescent="0.25">
      <c r="A48" s="56" t="str">
        <f>IF(Mai!A49="","",Mai!A49)</f>
        <v>2CGE280</v>
      </c>
      <c r="B48" s="56"/>
      <c r="C48" t="str">
        <f>IF(Mai!B49="","",Mai!B49)</f>
        <v>Carton</v>
      </c>
      <c r="D48" t="str">
        <f>IF(Mai!C49="","",Mai!C49)</f>
        <v>Lamirande</v>
      </c>
      <c r="E48" s="57" t="str">
        <f>IF(Mai!K49="","",Mai!K49)</f>
        <v/>
      </c>
      <c r="F48" s="57">
        <f>IF(Mai!D49="","",Mai!D49)</f>
        <v>295</v>
      </c>
      <c r="G48" s="57">
        <f>IF(Mai!E49="","",Mai!E49)</f>
        <v>242</v>
      </c>
      <c r="H48" s="57">
        <f>IF(Mai!F49="","",Mai!F49)</f>
        <v>167</v>
      </c>
      <c r="I48" s="57" t="str">
        <f>IF(Mai!N49="","",Mai!N49)</f>
        <v/>
      </c>
    </row>
    <row r="49" spans="1:9" hidden="1" x14ac:dyDescent="0.25">
      <c r="A49" s="56" t="str">
        <f>IF(Mai!A50="","",Mai!A50)</f>
        <v>2CJH200G</v>
      </c>
      <c r="B49" s="56"/>
      <c r="C49" t="str">
        <f>IF(Mai!B50="","",Mai!B50)</f>
        <v>Carton</v>
      </c>
      <c r="D49" t="str">
        <f>IF(Mai!C50="","",Mai!C50)</f>
        <v>Lamirande</v>
      </c>
      <c r="E49" s="57" t="str">
        <f>IF(Mai!K50="","",Mai!K50)</f>
        <v/>
      </c>
      <c r="F49" s="57">
        <f>IF(Mai!D50="","",Mai!D50)</f>
        <v>590</v>
      </c>
      <c r="G49" s="57">
        <f>IF(Mai!E50="","",Mai!E50)</f>
        <v>300</v>
      </c>
      <c r="H49" s="57">
        <f>IF(Mai!F50="","",Mai!F50)</f>
        <v>200</v>
      </c>
      <c r="I49" s="57" t="str">
        <f>IF(Mai!N50="","",Mai!N50)</f>
        <v/>
      </c>
    </row>
    <row r="50" spans="1:9" hidden="1" x14ac:dyDescent="0.25">
      <c r="A50" s="56" t="str">
        <f>IF(Mai!A51="","",Mai!A51)</f>
        <v>2CKIT</v>
      </c>
      <c r="B50" s="56"/>
      <c r="C50" t="str">
        <f>IF(Mai!B51="","",Mai!B51)</f>
        <v>Carton</v>
      </c>
      <c r="D50" t="str">
        <f>IF(Mai!C51="","",Mai!C51)</f>
        <v/>
      </c>
      <c r="E50" s="57" t="str">
        <f>IF(Mai!K51="","",Mai!K51)</f>
        <v/>
      </c>
      <c r="F50" s="57" t="str">
        <f>IF(Mai!D51="","",Mai!D51)</f>
        <v/>
      </c>
      <c r="G50" s="57" t="str">
        <f>IF(Mai!E51="","",Mai!E51)</f>
        <v/>
      </c>
      <c r="H50" s="57" t="str">
        <f>IF(Mai!F51="","",Mai!F51)</f>
        <v/>
      </c>
      <c r="I50" s="57" t="str">
        <f>IF(Mai!N51="","",Mai!N51)</f>
        <v/>
      </c>
    </row>
    <row r="51" spans="1:9" hidden="1" x14ac:dyDescent="0.25">
      <c r="A51" s="56" t="str">
        <f>IF(Mai!A52="","",Mai!A52)</f>
        <v>2CMAILLET</v>
      </c>
      <c r="B51" s="56"/>
      <c r="C51" t="str">
        <f>IF(Mai!B52="","",Mai!B52)</f>
        <v>Carton</v>
      </c>
      <c r="D51" t="str">
        <f>IF(Mai!C52="","",Mai!C52)</f>
        <v>Lamirande</v>
      </c>
      <c r="E51" s="57" t="str">
        <f>IF(Mai!K52="","",Mai!K52)</f>
        <v/>
      </c>
      <c r="F51" s="57">
        <f>IF(Mai!D52="","",Mai!D52)</f>
        <v>350</v>
      </c>
      <c r="G51" s="57">
        <f>IF(Mai!E52="","",Mai!E52)</f>
        <v>240</v>
      </c>
      <c r="H51" s="57">
        <f>IF(Mai!F52="","",Mai!F52)</f>
        <v>252</v>
      </c>
      <c r="I51" s="57" t="str">
        <f>IF(Mai!N52="","",Mai!N52)</f>
        <v/>
      </c>
    </row>
    <row r="52" spans="1:9" hidden="1" x14ac:dyDescent="0.25">
      <c r="A52" s="56" t="str">
        <f>IF(Mai!A53="","",Mai!A53)</f>
        <v>2CPGC</v>
      </c>
      <c r="B52" s="56"/>
      <c r="C52" t="str">
        <f>IF(Mai!B53="","",Mai!B53)</f>
        <v>Carton</v>
      </c>
      <c r="D52" t="str">
        <f>IF(Mai!C53="","",Mai!C53)</f>
        <v>Lamirande</v>
      </c>
      <c r="E52" s="57" t="str">
        <f>IF(Mai!K53="","",Mai!K53)</f>
        <v/>
      </c>
      <c r="F52" s="57">
        <f>IF(Mai!D53="","",Mai!D53)</f>
        <v>360</v>
      </c>
      <c r="G52" s="57">
        <f>IF(Mai!E53="","",Mai!E53)</f>
        <v>197</v>
      </c>
      <c r="H52" s="57">
        <f>IF(Mai!F53="","",Mai!F53)</f>
        <v>100</v>
      </c>
      <c r="I52" s="57" t="str">
        <f>IF(Mai!N53="","",Mai!N53)</f>
        <v/>
      </c>
    </row>
    <row r="53" spans="1:9" hidden="1" x14ac:dyDescent="0.25">
      <c r="A53" s="56" t="str">
        <f>IF(Mai!A54="","",Mai!A54)</f>
        <v>2CPVC</v>
      </c>
      <c r="B53" s="56"/>
      <c r="C53" t="str">
        <f>IF(Mai!B54="","",Mai!B54)</f>
        <v>Carton</v>
      </c>
      <c r="D53" t="str">
        <f>IF(Mai!C54="","",Mai!C54)</f>
        <v/>
      </c>
      <c r="E53" s="57" t="str">
        <f>IF(Mai!K54="","",Mai!K54)</f>
        <v/>
      </c>
      <c r="F53" s="57" t="str">
        <f>IF(Mai!D54="","",Mai!D54)</f>
        <v/>
      </c>
      <c r="G53" s="57" t="str">
        <f>IF(Mai!E54="","",Mai!E54)</f>
        <v/>
      </c>
      <c r="H53" s="57" t="str">
        <f>IF(Mai!F54="","",Mai!F54)</f>
        <v/>
      </c>
      <c r="I53" s="57" t="str">
        <f>IF(Mai!N54="","",Mai!N54)</f>
        <v/>
      </c>
    </row>
    <row r="54" spans="1:9" hidden="1" x14ac:dyDescent="0.25">
      <c r="A54" s="56" t="str">
        <f>IF(Mai!A55="","",Mai!A55)</f>
        <v>2CPVCFOND</v>
      </c>
      <c r="B54" s="56"/>
      <c r="C54" t="str">
        <f>IF(Mai!B55="","",Mai!B55)</f>
        <v>Carton</v>
      </c>
      <c r="D54" t="str">
        <f>IF(Mai!C55="","",Mai!C55)</f>
        <v/>
      </c>
      <c r="E54" s="57" t="str">
        <f>IF(Mai!K55="","",Mai!K55)</f>
        <v/>
      </c>
      <c r="F54" s="57" t="str">
        <f>IF(Mai!D55="","",Mai!D55)</f>
        <v/>
      </c>
      <c r="G54" s="57" t="str">
        <f>IF(Mai!E55="","",Mai!E55)</f>
        <v/>
      </c>
      <c r="H54" s="57" t="str">
        <f>IF(Mai!F55="","",Mai!F55)</f>
        <v/>
      </c>
      <c r="I54" s="57" t="str">
        <f>IF(Mai!N55="","",Mai!N55)</f>
        <v/>
      </c>
    </row>
    <row r="55" spans="1:9" hidden="1" x14ac:dyDescent="0.25">
      <c r="A55" s="56" t="str">
        <f>IF(Mai!A56="","",Mai!A56)</f>
        <v>2CSACHET</v>
      </c>
      <c r="B55" s="56"/>
      <c r="C55" t="str">
        <f>IF(Mai!B56="","",Mai!B56)</f>
        <v>Carton</v>
      </c>
      <c r="D55" t="str">
        <f>IF(Mai!C56="","",Mai!C56)</f>
        <v>Lamirande</v>
      </c>
      <c r="E55" s="57" t="str">
        <f>IF(Mai!K56="","",Mai!K56)</f>
        <v/>
      </c>
      <c r="F55" s="57">
        <f>IF(Mai!D56="","",Mai!D56)</f>
        <v>350</v>
      </c>
      <c r="G55" s="57">
        <f>IF(Mai!E56="","",Mai!E56)</f>
        <v>316</v>
      </c>
      <c r="H55" s="57">
        <f>IF(Mai!F56="","",Mai!F56)</f>
        <v>160</v>
      </c>
      <c r="I55" s="57" t="str">
        <f>IF(Mai!N56="","",Mai!N56)</f>
        <v/>
      </c>
    </row>
    <row r="56" spans="1:9" hidden="1" x14ac:dyDescent="0.25">
      <c r="A56" s="56" t="str">
        <f>IF(Mai!A57="","",Mai!A57)</f>
        <v>2CTG</v>
      </c>
      <c r="B56" s="56"/>
      <c r="C56" t="str">
        <f>IF(Mai!B57="","",Mai!B57)</f>
        <v>Carton</v>
      </c>
      <c r="D56" t="str">
        <f>IF(Mai!C57="","",Mai!C57)</f>
        <v>Lamirande</v>
      </c>
      <c r="E56" s="57" t="str">
        <f>IF(Mai!K57="","",Mai!K57)</f>
        <v/>
      </c>
      <c r="F56" s="57">
        <f>IF(Mai!D57="","",Mai!D57)</f>
        <v>302</v>
      </c>
      <c r="G56" s="57">
        <f>IF(Mai!E57="","",Mai!E57)</f>
        <v>227</v>
      </c>
      <c r="H56" s="57">
        <f>IF(Mai!F57="","",Mai!F57)</f>
        <v>128</v>
      </c>
      <c r="I56" s="57" t="str">
        <f>IF(Mai!N57="","",Mai!N57)</f>
        <v/>
      </c>
    </row>
    <row r="57" spans="1:9" hidden="1" x14ac:dyDescent="0.25">
      <c r="A57" s="56" t="str">
        <f>IF(Mai!A58="","",Mai!A58)</f>
        <v>2DBAR30</v>
      </c>
      <c r="B57" s="56"/>
      <c r="C57" t="str">
        <f>IF(Mai!B58="","",Mai!B58)</f>
        <v>Divers</v>
      </c>
      <c r="D57" t="str">
        <f>IF(Mai!C58="","",Mai!C58)</f>
        <v>Lamirande</v>
      </c>
      <c r="E57" s="57" t="str">
        <f>IF(Mai!K58="","",Mai!K58)</f>
        <v/>
      </c>
      <c r="F57" s="57">
        <f>IF(Mai!D58="","",Mai!D58)</f>
        <v>295</v>
      </c>
      <c r="G57" s="57">
        <f>IF(Mai!E58="","",Mai!E58)</f>
        <v>230</v>
      </c>
      <c r="H57" s="57">
        <f>IF(Mai!F58="","",Mai!F58)</f>
        <v>90</v>
      </c>
      <c r="I57" s="57" t="str">
        <f>IF(Mai!N58="","",Mai!N58)</f>
        <v/>
      </c>
    </row>
    <row r="58" spans="1:9" hidden="1" x14ac:dyDescent="0.25">
      <c r="A58" s="56" t="str">
        <f>IF(Mai!A59="","",Mai!A59)</f>
        <v>2DBARQ75</v>
      </c>
      <c r="B58" s="56"/>
      <c r="C58" t="str">
        <f>IF(Mai!B59="","",Mai!B59)</f>
        <v>Divers</v>
      </c>
      <c r="D58" t="str">
        <f>IF(Mai!C59="","",Mai!C59)</f>
        <v/>
      </c>
      <c r="E58" s="57" t="str">
        <f>IF(Mai!K59="","",Mai!K59)</f>
        <v/>
      </c>
      <c r="F58" s="57" t="str">
        <f>IF(Mai!D59="","",Mai!D59)</f>
        <v/>
      </c>
      <c r="G58" s="57" t="str">
        <f>IF(Mai!E59="","",Mai!E59)</f>
        <v/>
      </c>
      <c r="H58" s="57" t="str">
        <f>IF(Mai!F59="","",Mai!F59)</f>
        <v/>
      </c>
      <c r="I58" s="57" t="str">
        <f>IF(Mai!N59="","",Mai!N59)</f>
        <v/>
      </c>
    </row>
    <row r="59" spans="1:9" hidden="1" x14ac:dyDescent="0.25">
      <c r="A59" s="56" t="str">
        <f>IF(Mai!A60="","",Mai!A60)</f>
        <v>2DBBG</v>
      </c>
      <c r="B59" s="56"/>
      <c r="C59" t="str">
        <f>IF(Mai!B60="","",Mai!B60)</f>
        <v>Divers</v>
      </c>
      <c r="D59" t="str">
        <f>IF(Mai!C60="","",Mai!C60)</f>
        <v/>
      </c>
      <c r="E59" s="57" t="str">
        <f>IF(Mai!K60="","",Mai!K60)</f>
        <v/>
      </c>
      <c r="F59" s="57" t="str">
        <f>IF(Mai!D60="","",Mai!D60)</f>
        <v/>
      </c>
      <c r="G59" s="57" t="str">
        <f>IF(Mai!E60="","",Mai!E60)</f>
        <v/>
      </c>
      <c r="H59" s="57" t="str">
        <f>IF(Mai!F60="","",Mai!F60)</f>
        <v/>
      </c>
      <c r="I59" s="57" t="str">
        <f>IF(Mai!N60="","",Mai!N60)</f>
        <v/>
      </c>
    </row>
    <row r="60" spans="1:9" hidden="1" x14ac:dyDescent="0.25">
      <c r="A60" s="56" t="str">
        <f>IF(Mai!A61="","",Mai!A61)</f>
        <v>2DBOURGD</v>
      </c>
      <c r="B60" s="56"/>
      <c r="C60" t="str">
        <f>IF(Mai!B61="","",Mai!B61)</f>
        <v>Divers</v>
      </c>
      <c r="D60" t="str">
        <f>IF(Mai!C61="","",Mai!C61)</f>
        <v/>
      </c>
      <c r="E60" s="57" t="str">
        <f>IF(Mai!K61="","",Mai!K61)</f>
        <v/>
      </c>
      <c r="F60" s="57" t="str">
        <f>IF(Mai!D61="","",Mai!D61)</f>
        <v/>
      </c>
      <c r="G60" s="57" t="str">
        <f>IF(Mai!E61="","",Mai!E61)</f>
        <v/>
      </c>
      <c r="H60" s="57" t="str">
        <f>IF(Mai!F61="","",Mai!F61)</f>
        <v/>
      </c>
      <c r="I60" s="57" t="str">
        <f>IF(Mai!N61="","",Mai!N61)</f>
        <v/>
      </c>
    </row>
    <row r="61" spans="1:9" hidden="1" x14ac:dyDescent="0.25">
      <c r="A61" s="56" t="str">
        <f>IF(Mai!A62="","",Mai!A62)</f>
        <v>2DBOX</v>
      </c>
      <c r="B61" s="56"/>
      <c r="C61" t="str">
        <f>IF(Mai!B62="","",Mai!B62)</f>
        <v>Divers</v>
      </c>
      <c r="D61" t="str">
        <f>IF(Mai!C62="","",Mai!C62)</f>
        <v/>
      </c>
      <c r="E61" s="57" t="str">
        <f>IF(Mai!K62="","",Mai!K62)</f>
        <v/>
      </c>
      <c r="F61" s="57" t="str">
        <f>IF(Mai!D62="","",Mai!D62)</f>
        <v/>
      </c>
      <c r="G61" s="57" t="str">
        <f>IF(Mai!E62="","",Mai!E62)</f>
        <v/>
      </c>
      <c r="H61" s="57" t="str">
        <f>IF(Mai!F62="","",Mai!F62)</f>
        <v/>
      </c>
      <c r="I61" s="57" t="str">
        <f>IF(Mai!N62="","",Mai!N62)</f>
        <v/>
      </c>
    </row>
    <row r="62" spans="1:9" hidden="1" x14ac:dyDescent="0.25">
      <c r="A62" s="56" t="str">
        <f>IF(Mai!A63="","",Mai!A63)</f>
        <v>2DBTKITCAD</v>
      </c>
      <c r="B62" s="56"/>
      <c r="C62" t="str">
        <f>IF(Mai!B63="","",Mai!B63)</f>
        <v>Divers</v>
      </c>
      <c r="D62" t="str">
        <f>IF(Mai!C63="","",Mai!C63)</f>
        <v/>
      </c>
      <c r="E62" s="57" t="str">
        <f>IF(Mai!K63="","",Mai!K63)</f>
        <v/>
      </c>
      <c r="F62" s="57" t="str">
        <f>IF(Mai!D63="","",Mai!D63)</f>
        <v/>
      </c>
      <c r="G62" s="57" t="str">
        <f>IF(Mai!E63="","",Mai!E63)</f>
        <v/>
      </c>
      <c r="H62" s="57" t="str">
        <f>IF(Mai!F63="","",Mai!F63)</f>
        <v/>
      </c>
      <c r="I62" s="57" t="str">
        <f>IF(Mai!N63="","",Mai!N63)</f>
        <v/>
      </c>
    </row>
    <row r="63" spans="1:9" hidden="1" x14ac:dyDescent="0.25">
      <c r="A63" s="56" t="str">
        <f>IF(Mai!A64="","",Mai!A64)</f>
        <v>2DCAD100</v>
      </c>
      <c r="B63" s="56"/>
      <c r="C63" t="str">
        <f>IF(Mai!B64="","",Mai!B64)</f>
        <v>Divers</v>
      </c>
      <c r="D63" t="str">
        <f>IF(Mai!C64="","",Mai!C64)</f>
        <v/>
      </c>
      <c r="E63" s="57" t="str">
        <f>IF(Mai!K64="","",Mai!K64)</f>
        <v/>
      </c>
      <c r="F63" s="57" t="str">
        <f>IF(Mai!D64="","",Mai!D64)</f>
        <v/>
      </c>
      <c r="G63" s="57" t="str">
        <f>IF(Mai!E64="","",Mai!E64)</f>
        <v/>
      </c>
      <c r="H63" s="57" t="str">
        <f>IF(Mai!F64="","",Mai!F64)</f>
        <v/>
      </c>
      <c r="I63" s="57" t="str">
        <f>IF(Mai!N64="","",Mai!N64)</f>
        <v/>
      </c>
    </row>
    <row r="64" spans="1:9" hidden="1" x14ac:dyDescent="0.25">
      <c r="A64" s="56" t="str">
        <f>IF(Mai!A65="","",Mai!A65)</f>
        <v>2DCERCLEFER</v>
      </c>
      <c r="B64" s="56"/>
      <c r="C64" t="str">
        <f>IF(Mai!B65="","",Mai!B65)</f>
        <v>Divers</v>
      </c>
      <c r="D64" t="str">
        <f>IF(Mai!C65="","",Mai!C65)</f>
        <v/>
      </c>
      <c r="E64" s="57" t="str">
        <f>IF(Mai!K65="","",Mai!K65)</f>
        <v/>
      </c>
      <c r="F64" s="57" t="str">
        <f>IF(Mai!D65="","",Mai!D65)</f>
        <v/>
      </c>
      <c r="G64" s="57" t="str">
        <f>IF(Mai!E65="","",Mai!E65)</f>
        <v/>
      </c>
      <c r="H64" s="57" t="str">
        <f>IF(Mai!F65="","",Mai!F65)</f>
        <v/>
      </c>
      <c r="I64" s="57" t="str">
        <f>IF(Mai!N65="","",Mai!N65)</f>
        <v/>
      </c>
    </row>
    <row r="65" spans="1:9" hidden="1" x14ac:dyDescent="0.25">
      <c r="A65" s="56" t="str">
        <f>IF(Mai!A66="","",Mai!A66)</f>
        <v>2DCOUVB</v>
      </c>
      <c r="B65" s="56"/>
      <c r="C65" t="str">
        <f>IF(Mai!B66="","",Mai!B66)</f>
        <v>Divers</v>
      </c>
      <c r="D65" t="str">
        <f>IF(Mai!C66="","",Mai!C66)</f>
        <v/>
      </c>
      <c r="E65" s="57" t="str">
        <f>IF(Mai!K66="","",Mai!K66)</f>
        <v/>
      </c>
      <c r="F65" s="57" t="str">
        <f>IF(Mai!D66="","",Mai!D66)</f>
        <v/>
      </c>
      <c r="G65" s="57" t="str">
        <f>IF(Mai!E66="","",Mai!E66)</f>
        <v/>
      </c>
      <c r="H65" s="57" t="str">
        <f>IF(Mai!F66="","",Mai!F66)</f>
        <v/>
      </c>
      <c r="I65" s="57" t="str">
        <f>IF(Mai!N66="","",Mai!N66)</f>
        <v/>
      </c>
    </row>
    <row r="66" spans="1:9" hidden="1" x14ac:dyDescent="0.25">
      <c r="A66" s="56" t="str">
        <f>IF(Mai!A67="","",Mai!A67)</f>
        <v>2DCRIST</v>
      </c>
      <c r="B66" s="56"/>
      <c r="C66" t="str">
        <f>IF(Mai!B67="","",Mai!B67)</f>
        <v>Divers</v>
      </c>
      <c r="D66" t="str">
        <f>IF(Mai!C67="","",Mai!C67)</f>
        <v/>
      </c>
      <c r="E66" s="57" t="str">
        <f>IF(Mai!K67="","",Mai!K67)</f>
        <v/>
      </c>
      <c r="F66" s="57" t="str">
        <f>IF(Mai!D67="","",Mai!D67)</f>
        <v/>
      </c>
      <c r="G66" s="57" t="str">
        <f>IF(Mai!E67="","",Mai!E67)</f>
        <v/>
      </c>
      <c r="H66" s="57" t="str">
        <f>IF(Mai!F67="","",Mai!F67)</f>
        <v/>
      </c>
      <c r="I66" s="57" t="str">
        <f>IF(Mai!N67="","",Mai!N67)</f>
        <v/>
      </c>
    </row>
    <row r="67" spans="1:9" hidden="1" x14ac:dyDescent="0.25">
      <c r="A67" s="56" t="str">
        <f>IF(Mai!A68="","",Mai!A68)</f>
        <v>2DMAILLET</v>
      </c>
      <c r="B67" s="56"/>
      <c r="C67" t="str">
        <f>IF(Mai!B68="","",Mai!B68)</f>
        <v>Divers</v>
      </c>
      <c r="D67" t="str">
        <f>IF(Mai!C68="","",Mai!C68)</f>
        <v/>
      </c>
      <c r="E67" s="57" t="str">
        <f>IF(Mai!K68="","",Mai!K68)</f>
        <v/>
      </c>
      <c r="F67" s="57" t="str">
        <f>IF(Mai!D68="","",Mai!D68)</f>
        <v/>
      </c>
      <c r="G67" s="57" t="str">
        <f>IF(Mai!E68="","",Mai!E68)</f>
        <v/>
      </c>
      <c r="H67" s="57" t="str">
        <f>IF(Mai!F68="","",Mai!F68)</f>
        <v/>
      </c>
      <c r="I67" s="57" t="str">
        <f>IF(Mai!N68="","",Mai!N68)</f>
        <v/>
      </c>
    </row>
    <row r="68" spans="1:9" hidden="1" x14ac:dyDescent="0.25">
      <c r="A68" s="56" t="str">
        <f>IF(Mai!A69="","",Mai!A69)</f>
        <v>2DPABLANC</v>
      </c>
      <c r="B68" s="56"/>
      <c r="C68" t="str">
        <f>IF(Mai!B69="","",Mai!B69)</f>
        <v>Divers</v>
      </c>
      <c r="D68" t="str">
        <f>IF(Mai!C69="","",Mai!C69)</f>
        <v/>
      </c>
      <c r="E68" s="57" t="str">
        <f>IF(Mai!K69="","",Mai!K69)</f>
        <v/>
      </c>
      <c r="F68" s="57" t="str">
        <f>IF(Mai!D69="","",Mai!D69)</f>
        <v/>
      </c>
      <c r="G68" s="57" t="str">
        <f>IF(Mai!E69="","",Mai!E69)</f>
        <v/>
      </c>
      <c r="H68" s="57" t="str">
        <f>IF(Mai!F69="","",Mai!F69)</f>
        <v/>
      </c>
      <c r="I68" s="57" t="str">
        <f>IF(Mai!N69="","",Mai!N69)</f>
        <v/>
      </c>
    </row>
    <row r="69" spans="1:9" hidden="1" x14ac:dyDescent="0.25">
      <c r="A69" s="56" t="str">
        <f>IF(Mai!A70="","",Mai!A70)</f>
        <v>2DPGC</v>
      </c>
      <c r="B69" s="56"/>
      <c r="C69" t="str">
        <f>IF(Mai!B70="","",Mai!B70)</f>
        <v>Divers</v>
      </c>
      <c r="D69" t="str">
        <f>IF(Mai!C70="","",Mai!C70)</f>
        <v/>
      </c>
      <c r="E69" s="57" t="str">
        <f>IF(Mai!K70="","",Mai!K70)</f>
        <v/>
      </c>
      <c r="F69" s="57" t="str">
        <f>IF(Mai!D70="","",Mai!D70)</f>
        <v/>
      </c>
      <c r="G69" s="57" t="str">
        <f>IF(Mai!E70="","",Mai!E70)</f>
        <v/>
      </c>
      <c r="H69" s="57" t="str">
        <f>IF(Mai!F70="","",Mai!F70)</f>
        <v/>
      </c>
      <c r="I69" s="57" t="str">
        <f>IF(Mai!N70="","",Mai!N70)</f>
        <v/>
      </c>
    </row>
    <row r="70" spans="1:9" hidden="1" x14ac:dyDescent="0.25">
      <c r="A70" s="56" t="str">
        <f>IF(Mai!A71="","",Mai!A71)</f>
        <v>2DPLAQUEBG</v>
      </c>
      <c r="B70" s="56"/>
      <c r="C70" t="str">
        <f>IF(Mai!B71="","",Mai!B71)</f>
        <v>Divers</v>
      </c>
      <c r="D70" t="str">
        <f>IF(Mai!C71="","",Mai!C71)</f>
        <v>Lamirande</v>
      </c>
      <c r="E70" s="57" t="str">
        <f>IF(Mai!K71="","",Mai!K71)</f>
        <v/>
      </c>
      <c r="F70" s="57">
        <f>IF(Mai!D71="","",Mai!D71)</f>
        <v>600</v>
      </c>
      <c r="G70" s="57">
        <f>IF(Mai!E71="","",Mai!E71)</f>
        <v>600</v>
      </c>
      <c r="H70" s="57" t="str">
        <f>IF(Mai!F71="","",Mai!F71)</f>
        <v/>
      </c>
      <c r="I70" s="57" t="str">
        <f>IF(Mai!N71="","",Mai!N71)</f>
        <v/>
      </c>
    </row>
    <row r="71" spans="1:9" hidden="1" x14ac:dyDescent="0.25">
      <c r="A71" s="56" t="str">
        <f>IF(Mai!A72="","",Mai!A72)</f>
        <v>2DPO260</v>
      </c>
      <c r="B71" s="56"/>
      <c r="C71" t="str">
        <f>IF(Mai!B72="","",Mai!B72)</f>
        <v>Divers</v>
      </c>
      <c r="D71" t="str">
        <f>IF(Mai!C72="","",Mai!C72)</f>
        <v/>
      </c>
      <c r="E71" s="57" t="str">
        <f>IF(Mai!K72="","",Mai!K72)</f>
        <v/>
      </c>
      <c r="F71" s="57" t="str">
        <f>IF(Mai!D72="","",Mai!D72)</f>
        <v/>
      </c>
      <c r="G71" s="57" t="str">
        <f>IF(Mai!E72="","",Mai!E72)</f>
        <v/>
      </c>
      <c r="H71" s="57" t="str">
        <f>IF(Mai!F72="","",Mai!F72)</f>
        <v/>
      </c>
      <c r="I71" s="57" t="str">
        <f>IF(Mai!N72="","",Mai!N72)</f>
        <v/>
      </c>
    </row>
    <row r="72" spans="1:9" hidden="1" x14ac:dyDescent="0.25">
      <c r="A72" s="56" t="str">
        <f>IF(Mai!A73="","",Mai!A73)</f>
        <v>2DPSA75</v>
      </c>
      <c r="B72" s="56"/>
      <c r="C72" t="str">
        <f>IF(Mai!B73="","",Mai!B73)</f>
        <v>Divers</v>
      </c>
      <c r="D72" t="str">
        <f>IF(Mai!C73="","",Mai!C73)</f>
        <v/>
      </c>
      <c r="E72" s="57" t="str">
        <f>IF(Mai!K73="","",Mai!K73)</f>
        <v/>
      </c>
      <c r="F72" s="57" t="str">
        <f>IF(Mai!D73="","",Mai!D73)</f>
        <v/>
      </c>
      <c r="G72" s="57" t="str">
        <f>IF(Mai!E73="","",Mai!E73)</f>
        <v/>
      </c>
      <c r="H72" s="57" t="str">
        <f>IF(Mai!F73="","",Mai!F73)</f>
        <v/>
      </c>
      <c r="I72" s="57" t="str">
        <f>IF(Mai!N73="","",Mai!N73)</f>
        <v/>
      </c>
    </row>
    <row r="73" spans="1:9" hidden="1" x14ac:dyDescent="0.25">
      <c r="A73" s="56" t="str">
        <f>IF(Mai!A74="","",Mai!A74)</f>
        <v>2DPSU75</v>
      </c>
      <c r="B73" s="56"/>
      <c r="C73" t="str">
        <f>IF(Mai!B74="","",Mai!B74)</f>
        <v>Divers</v>
      </c>
      <c r="D73" t="str">
        <f>IF(Mai!C74="","",Mai!C74)</f>
        <v/>
      </c>
      <c r="E73" s="57" t="str">
        <f>IF(Mai!K74="","",Mai!K74)</f>
        <v/>
      </c>
      <c r="F73" s="57" t="str">
        <f>IF(Mai!D74="","",Mai!D74)</f>
        <v/>
      </c>
      <c r="G73" s="57" t="str">
        <f>IF(Mai!E74="","",Mai!E74)</f>
        <v/>
      </c>
      <c r="H73" s="57" t="str">
        <f>IF(Mai!F74="","",Mai!F74)</f>
        <v/>
      </c>
      <c r="I73" s="57" t="str">
        <f>IF(Mai!N74="","",Mai!N74)</f>
        <v/>
      </c>
    </row>
    <row r="74" spans="1:9" hidden="1" x14ac:dyDescent="0.25">
      <c r="A74" s="56" t="str">
        <f>IF(Mai!A75="","",Mai!A75)</f>
        <v>2DSACTPG</v>
      </c>
      <c r="B74" s="56"/>
      <c r="C74" t="str">
        <f>IF(Mai!B75="","",Mai!B75)</f>
        <v>Divers</v>
      </c>
      <c r="D74" t="str">
        <f>IF(Mai!C75="","",Mai!C75)</f>
        <v/>
      </c>
      <c r="E74" s="57" t="str">
        <f>IF(Mai!K75="","",Mai!K75)</f>
        <v/>
      </c>
      <c r="F74" s="57" t="str">
        <f>IF(Mai!D75="","",Mai!D75)</f>
        <v/>
      </c>
      <c r="G74" s="57" t="str">
        <f>IF(Mai!E75="","",Mai!E75)</f>
        <v/>
      </c>
      <c r="H74" s="57" t="str">
        <f>IF(Mai!F75="","",Mai!F75)</f>
        <v/>
      </c>
      <c r="I74" s="57" t="str">
        <f>IF(Mai!N75="","",Mai!N75)</f>
        <v/>
      </c>
    </row>
    <row r="75" spans="1:9" hidden="1" x14ac:dyDescent="0.25">
      <c r="A75" s="56" t="str">
        <f>IF(Mai!A76="","",Mai!A76)</f>
        <v>2ET75SAHED</v>
      </c>
      <c r="B75" s="56"/>
      <c r="C75" t="str">
        <f>IF(Mai!B76="","",Mai!B76)</f>
        <v>Etui</v>
      </c>
      <c r="D75" t="str">
        <f>IF(Mai!C76="","",Mai!C76)</f>
        <v/>
      </c>
      <c r="E75" s="57" t="str">
        <f>IF(Mai!K76="","",Mai!K76)</f>
        <v/>
      </c>
      <c r="F75" s="57" t="str">
        <f>IF(Mai!D76="","",Mai!D76)</f>
        <v/>
      </c>
      <c r="G75" s="57" t="str">
        <f>IF(Mai!E76="","",Mai!E76)</f>
        <v/>
      </c>
      <c r="H75" s="57" t="str">
        <f>IF(Mai!F76="","",Mai!F76)</f>
        <v/>
      </c>
      <c r="I75" s="57" t="str">
        <f>IF(Mai!N76="","",Mai!N76)</f>
        <v/>
      </c>
    </row>
    <row r="76" spans="1:9" hidden="1" x14ac:dyDescent="0.25">
      <c r="A76" s="56" t="str">
        <f>IF(Mai!A77="","",Mai!A77)</f>
        <v>2ET75SALE</v>
      </c>
      <c r="B76" s="56"/>
      <c r="C76" t="str">
        <f>IF(Mai!B77="","",Mai!B77)</f>
        <v>Etui</v>
      </c>
      <c r="D76" t="str">
        <f>IF(Mai!C77="","",Mai!C77)</f>
        <v/>
      </c>
      <c r="E76" s="57" t="str">
        <f>IF(Mai!K77="","",Mai!K77)</f>
        <v/>
      </c>
      <c r="F76" s="57" t="str">
        <f>IF(Mai!D77="","",Mai!D77)</f>
        <v/>
      </c>
      <c r="G76" s="57" t="str">
        <f>IF(Mai!E77="","",Mai!E77)</f>
        <v/>
      </c>
      <c r="H76" s="57" t="str">
        <f>IF(Mai!F77="","",Mai!F77)</f>
        <v/>
      </c>
      <c r="I76" s="57" t="str">
        <f>IF(Mai!N77="","",Mai!N77)</f>
        <v/>
      </c>
    </row>
    <row r="77" spans="1:9" hidden="1" x14ac:dyDescent="0.25">
      <c r="A77" s="56" t="str">
        <f>IF(Mai!A78="","",Mai!A78)</f>
        <v>2ET75SUCREAL</v>
      </c>
      <c r="B77" s="56"/>
      <c r="C77" t="str">
        <f>IF(Mai!B78="","",Mai!B78)</f>
        <v>Etui</v>
      </c>
      <c r="D77" t="str">
        <f>IF(Mai!C78="","",Mai!C78)</f>
        <v/>
      </c>
      <c r="E77" s="57" t="str">
        <f>IF(Mai!K78="","",Mai!K78)</f>
        <v/>
      </c>
      <c r="F77" s="57" t="str">
        <f>IF(Mai!D78="","",Mai!D78)</f>
        <v/>
      </c>
      <c r="G77" s="57" t="str">
        <f>IF(Mai!E78="","",Mai!E78)</f>
        <v/>
      </c>
      <c r="H77" s="57" t="str">
        <f>IF(Mai!F78="","",Mai!F78)</f>
        <v/>
      </c>
      <c r="I77" s="57" t="str">
        <f>IF(Mai!N78="","",Mai!N78)</f>
        <v/>
      </c>
    </row>
    <row r="78" spans="1:9" hidden="1" x14ac:dyDescent="0.25">
      <c r="A78" s="56" t="str">
        <f>IF(Mai!A79="","",Mai!A79)</f>
        <v>2ETAUTE</v>
      </c>
      <c r="B78" s="56"/>
      <c r="C78" t="str">
        <f>IF(Mai!B79="","",Mai!B79)</f>
        <v>Etui</v>
      </c>
      <c r="D78" t="str">
        <f>IF(Mai!C79="","",Mai!C79)</f>
        <v/>
      </c>
      <c r="E78" s="57" t="str">
        <f>IF(Mai!K79="","",Mai!K79)</f>
        <v/>
      </c>
      <c r="F78" s="57" t="str">
        <f>IF(Mai!D79="","",Mai!D79)</f>
        <v/>
      </c>
      <c r="G78" s="57" t="str">
        <f>IF(Mai!E79="","",Mai!E79)</f>
        <v/>
      </c>
      <c r="H78" s="57" t="str">
        <f>IF(Mai!F79="","",Mai!F79)</f>
        <v/>
      </c>
      <c r="I78" s="57" t="str">
        <f>IF(Mai!N79="","",Mai!N79)</f>
        <v/>
      </c>
    </row>
    <row r="79" spans="1:9" hidden="1" x14ac:dyDescent="0.25">
      <c r="A79" s="56" t="str">
        <f>IF(Mai!A80="","",Mai!A80)</f>
        <v>2ETCIT24</v>
      </c>
      <c r="B79" s="56"/>
      <c r="C79" t="str">
        <f>IF(Mai!B80="","",Mai!B80)</f>
        <v>Etui</v>
      </c>
      <c r="D79" t="str">
        <f>IF(Mai!C80="","",Mai!C80)</f>
        <v/>
      </c>
      <c r="E79" s="57" t="str">
        <f>IF(Mai!K80="","",Mai!K80)</f>
        <v/>
      </c>
      <c r="F79" s="57" t="str">
        <f>IF(Mai!D80="","",Mai!D80)</f>
        <v/>
      </c>
      <c r="G79" s="57" t="str">
        <f>IF(Mai!E80="","",Mai!E80)</f>
        <v/>
      </c>
      <c r="H79" s="57" t="str">
        <f>IF(Mai!F80="","",Mai!F80)</f>
        <v/>
      </c>
      <c r="I79" s="57" t="str">
        <f>IF(Mai!N80="","",Mai!N80)</f>
        <v/>
      </c>
    </row>
    <row r="80" spans="1:9" hidden="1" x14ac:dyDescent="0.25">
      <c r="A80" s="56" t="str">
        <f>IF(Mai!A81="","",Mai!A81)</f>
        <v>2ETCRHED</v>
      </c>
      <c r="B80" s="56"/>
      <c r="C80" t="str">
        <f>IF(Mai!B81="","",Mai!B81)</f>
        <v>Etui</v>
      </c>
      <c r="D80" t="str">
        <f>IF(Mai!C81="","",Mai!C81)</f>
        <v/>
      </c>
      <c r="E80" s="57" t="str">
        <f>IF(Mai!K81="","",Mai!K81)</f>
        <v/>
      </c>
      <c r="F80" s="57" t="str">
        <f>IF(Mai!D81="","",Mai!D81)</f>
        <v/>
      </c>
      <c r="G80" s="57" t="str">
        <f>IF(Mai!E81="","",Mai!E81)</f>
        <v/>
      </c>
      <c r="H80" s="57" t="str">
        <f>IF(Mai!F81="","",Mai!F81)</f>
        <v/>
      </c>
      <c r="I80" s="57" t="str">
        <f>IF(Mai!N81="","",Mai!N81)</f>
        <v/>
      </c>
    </row>
    <row r="81" spans="1:9" hidden="1" x14ac:dyDescent="0.25">
      <c r="A81" s="56" t="str">
        <f>IF(Mai!A82="","",Mai!A82)</f>
        <v>2ETCRSA</v>
      </c>
      <c r="B81" s="56"/>
      <c r="C81" t="str">
        <f>IF(Mai!B82="","",Mai!B82)</f>
        <v>Etui</v>
      </c>
      <c r="D81" t="str">
        <f>IF(Mai!C82="","",Mai!C82)</f>
        <v/>
      </c>
      <c r="E81" s="57" t="str">
        <f>IF(Mai!K82="","",Mai!K82)</f>
        <v/>
      </c>
      <c r="F81" s="57" t="str">
        <f>IF(Mai!D82="","",Mai!D82)</f>
        <v/>
      </c>
      <c r="G81" s="57" t="str">
        <f>IF(Mai!E82="","",Mai!E82)</f>
        <v/>
      </c>
      <c r="H81" s="57" t="str">
        <f>IF(Mai!F82="","",Mai!F82)</f>
        <v/>
      </c>
      <c r="I81" s="57" t="str">
        <f>IF(Mai!N82="","",Mai!N82)</f>
        <v/>
      </c>
    </row>
    <row r="82" spans="1:9" hidden="1" x14ac:dyDescent="0.25">
      <c r="A82" s="56" t="str">
        <f>IF(Mai!A83="","",Mai!A83)</f>
        <v>2ETCRSU</v>
      </c>
      <c r="B82" s="56"/>
      <c r="C82" t="str">
        <f>IF(Mai!B83="","",Mai!B83)</f>
        <v>Etui</v>
      </c>
      <c r="D82" t="str">
        <f>IF(Mai!C83="","",Mai!C83)</f>
        <v/>
      </c>
      <c r="E82" s="57" t="str">
        <f>IF(Mai!K83="","",Mai!K83)</f>
        <v/>
      </c>
      <c r="F82" s="57" t="str">
        <f>IF(Mai!D83="","",Mai!D83)</f>
        <v/>
      </c>
      <c r="G82" s="57" t="str">
        <f>IF(Mai!E83="","",Mai!E83)</f>
        <v/>
      </c>
      <c r="H82" s="57" t="str">
        <f>IF(Mai!F83="","",Mai!F83)</f>
        <v/>
      </c>
      <c r="I82" s="57" t="str">
        <f>IF(Mai!N83="","",Mai!N83)</f>
        <v/>
      </c>
    </row>
    <row r="83" spans="1:9" hidden="1" x14ac:dyDescent="0.25">
      <c r="A83" s="56" t="str">
        <f>IF(Mai!A84="","",Mai!A84)</f>
        <v>2ETE2B200T</v>
      </c>
      <c r="B83" s="56"/>
      <c r="C83" t="str">
        <f>IF(Mai!B84="","",Mai!B84)</f>
        <v>Etui</v>
      </c>
      <c r="D83" t="str">
        <f>IF(Mai!C84="","",Mai!C84)</f>
        <v/>
      </c>
      <c r="E83" s="57" t="str">
        <f>IF(Mai!K84="","",Mai!K84)</f>
        <v/>
      </c>
      <c r="F83" s="57" t="str">
        <f>IF(Mai!D84="","",Mai!D84)</f>
        <v/>
      </c>
      <c r="G83" s="57" t="str">
        <f>IF(Mai!E84="","",Mai!E84)</f>
        <v/>
      </c>
      <c r="H83" s="57" t="str">
        <f>IF(Mai!F84="","",Mai!F84)</f>
        <v/>
      </c>
      <c r="I83" s="57" t="str">
        <f>IF(Mai!N84="","",Mai!N84)</f>
        <v/>
      </c>
    </row>
    <row r="84" spans="1:9" hidden="1" x14ac:dyDescent="0.25">
      <c r="A84" s="56" t="str">
        <f>IF(Mai!A85="","",Mai!A85)</f>
        <v>2ETGE120</v>
      </c>
      <c r="B84" s="56"/>
      <c r="C84" t="str">
        <f>IF(Mai!B85="","",Mai!B85)</f>
        <v>Etui</v>
      </c>
      <c r="D84" t="str">
        <f>IF(Mai!C85="","",Mai!C85)</f>
        <v/>
      </c>
      <c r="E84" s="57" t="str">
        <f>IF(Mai!K85="","",Mai!K85)</f>
        <v/>
      </c>
      <c r="F84" s="57" t="str">
        <f>IF(Mai!D85="","",Mai!D85)</f>
        <v/>
      </c>
      <c r="G84" s="57" t="str">
        <f>IF(Mai!E85="","",Mai!E85)</f>
        <v/>
      </c>
      <c r="H84" s="57" t="str">
        <f>IF(Mai!F85="","",Mai!F85)</f>
        <v/>
      </c>
      <c r="I84" s="57" t="str">
        <f>IF(Mai!N85="","",Mai!N85)</f>
        <v/>
      </c>
    </row>
    <row r="85" spans="1:9" hidden="1" x14ac:dyDescent="0.25">
      <c r="A85" s="56" t="str">
        <f>IF(Mai!A86="","",Mai!A86)</f>
        <v>2ETGE280</v>
      </c>
      <c r="B85" s="56"/>
      <c r="C85" t="str">
        <f>IF(Mai!B86="","",Mai!B86)</f>
        <v>Etui</v>
      </c>
      <c r="D85" t="str">
        <f>IF(Mai!C86="","",Mai!C86)</f>
        <v/>
      </c>
      <c r="E85" s="57" t="str">
        <f>IF(Mai!K86="","",Mai!K86)</f>
        <v/>
      </c>
      <c r="F85" s="57" t="str">
        <f>IF(Mai!D86="","",Mai!D86)</f>
        <v/>
      </c>
      <c r="G85" s="57" t="str">
        <f>IF(Mai!E86="","",Mai!E86)</f>
        <v/>
      </c>
      <c r="H85" s="57" t="str">
        <f>IF(Mai!F86="","",Mai!F86)</f>
        <v/>
      </c>
      <c r="I85" s="57" t="str">
        <f>IF(Mai!N86="","",Mai!N86)</f>
        <v/>
      </c>
    </row>
    <row r="86" spans="1:9" hidden="1" x14ac:dyDescent="0.25">
      <c r="A86" s="56" t="str">
        <f>IF(Mai!A87="","",Mai!A87)</f>
        <v>2ETJH200</v>
      </c>
      <c r="B86" s="56"/>
      <c r="C86" t="str">
        <f>IF(Mai!B87="","",Mai!B87)</f>
        <v>Etui</v>
      </c>
      <c r="D86" t="str">
        <f>IF(Mai!C87="","",Mai!C87)</f>
        <v/>
      </c>
      <c r="E86" s="57" t="str">
        <f>IF(Mai!K87="","",Mai!K87)</f>
        <v/>
      </c>
      <c r="F86" s="57" t="str">
        <f>IF(Mai!D87="","",Mai!D87)</f>
        <v/>
      </c>
      <c r="G86" s="57" t="str">
        <f>IF(Mai!E87="","",Mai!E87)</f>
        <v/>
      </c>
      <c r="H86" s="57" t="str">
        <f>IF(Mai!F87="","",Mai!F87)</f>
        <v/>
      </c>
      <c r="I86" s="57" t="str">
        <f>IF(Mai!N87="","",Mai!N87)</f>
        <v/>
      </c>
    </row>
    <row r="87" spans="1:9" x14ac:dyDescent="0.25">
      <c r="A87" s="56" t="str">
        <f>IF(Mai!A88="","",Mai!A88)</f>
        <v>2ETLPB</v>
      </c>
      <c r="B87" s="56"/>
      <c r="C87" t="str">
        <f>IF(Mai!B88="","",Mai!B88)</f>
        <v>Etui</v>
      </c>
      <c r="D87" t="str">
        <f>IF(Mai!C88="","",Mai!C88)</f>
        <v/>
      </c>
      <c r="E87" s="57">
        <f>IF(Mai!K88="","",Mai!K88)</f>
        <v>20000</v>
      </c>
      <c r="F87" s="57" t="str">
        <f>IF(Mai!D88="","",Mai!D88)</f>
        <v/>
      </c>
      <c r="G87" s="57" t="str">
        <f>IF(Mai!E88="","",Mai!E88)</f>
        <v/>
      </c>
      <c r="H87" s="57" t="str">
        <f>IF(Mai!F88="","",Mai!F88)</f>
        <v/>
      </c>
      <c r="I87" s="57">
        <f>IF(Mai!N88="","",Mai!N88)</f>
        <v>22</v>
      </c>
    </row>
    <row r="88" spans="1:9" hidden="1" x14ac:dyDescent="0.25">
      <c r="A88" s="56" t="str">
        <f>IF(Mai!A89="","",Mai!A89)</f>
        <v>2ETMAILLET</v>
      </c>
      <c r="B88" s="56"/>
      <c r="C88" t="str">
        <f>IF(Mai!B89="","",Mai!B89)</f>
        <v>Etui</v>
      </c>
      <c r="D88" t="str">
        <f>IF(Mai!C89="","",Mai!C89)</f>
        <v/>
      </c>
      <c r="E88" s="57" t="str">
        <f>IF(Mai!K89="","",Mai!K89)</f>
        <v/>
      </c>
      <c r="F88" s="57" t="str">
        <f>IF(Mai!D89="","",Mai!D89)</f>
        <v/>
      </c>
      <c r="G88" s="57" t="str">
        <f>IF(Mai!E89="","",Mai!E89)</f>
        <v/>
      </c>
      <c r="H88" s="57" t="str">
        <f>IF(Mai!F89="","",Mai!F89)</f>
        <v/>
      </c>
      <c r="I88" s="57" t="str">
        <f>IF(Mai!N89="","",Mai!N89)</f>
        <v/>
      </c>
    </row>
    <row r="89" spans="1:9" hidden="1" x14ac:dyDescent="0.25">
      <c r="A89" s="56" t="str">
        <f>IF(Mai!A90="","",Mai!A90)</f>
        <v>2ETRIO</v>
      </c>
      <c r="B89" s="56"/>
      <c r="C89" t="str">
        <f>IF(Mai!B90="","",Mai!B90)</f>
        <v>Etui</v>
      </c>
      <c r="D89" t="str">
        <f>IF(Mai!C90="","",Mai!C90)</f>
        <v/>
      </c>
      <c r="E89" s="57" t="str">
        <f>IF(Mai!K90="","",Mai!K90)</f>
        <v/>
      </c>
      <c r="F89" s="57" t="str">
        <f>IF(Mai!D90="","",Mai!D90)</f>
        <v/>
      </c>
      <c r="G89" s="57" t="str">
        <f>IF(Mai!E90="","",Mai!E90)</f>
        <v/>
      </c>
      <c r="H89" s="57" t="str">
        <f>IF(Mai!F90="","",Mai!F90)</f>
        <v/>
      </c>
      <c r="I89" s="57" t="str">
        <f>IF(Mai!N90="","",Mai!N90)</f>
        <v/>
      </c>
    </row>
    <row r="90" spans="1:9" hidden="1" x14ac:dyDescent="0.25">
      <c r="A90" s="56" t="str">
        <f>IF(Mai!A91="","",Mai!A91)</f>
        <v>2FFONDS</v>
      </c>
      <c r="B90" s="56"/>
      <c r="C90" t="str">
        <f>IF(Mai!B91="","",Mai!B91)</f>
        <v>Etui</v>
      </c>
      <c r="D90" t="str">
        <f>IF(Mai!C91="","",Mai!C91)</f>
        <v/>
      </c>
      <c r="E90" s="57" t="str">
        <f>IF(Mai!K91="","",Mai!K91)</f>
        <v/>
      </c>
      <c r="F90" s="57" t="str">
        <f>IF(Mai!D91="","",Mai!D91)</f>
        <v/>
      </c>
      <c r="G90" s="57" t="str">
        <f>IF(Mai!E91="","",Mai!E91)</f>
        <v/>
      </c>
      <c r="H90" s="57" t="str">
        <f>IF(Mai!F91="","",Mai!F91)</f>
        <v/>
      </c>
      <c r="I90" s="57" t="str">
        <f>IF(Mai!N91="","",Mai!N91)</f>
        <v/>
      </c>
    </row>
    <row r="91" spans="1:9" hidden="1" x14ac:dyDescent="0.25">
      <c r="A91" s="56" t="str">
        <f>IF(Mai!A92="","",Mai!A92)</f>
        <v>2FOURMAIL</v>
      </c>
      <c r="B91" s="56"/>
      <c r="C91" t="str">
        <f>IF(Mai!B92="","",Mai!B92)</f>
        <v>Etui</v>
      </c>
      <c r="D91" t="str">
        <f>IF(Mai!C92="","",Mai!C92)</f>
        <v/>
      </c>
      <c r="E91" s="57" t="str">
        <f>IF(Mai!K92="","",Mai!K92)</f>
        <v/>
      </c>
      <c r="F91" s="57" t="str">
        <f>IF(Mai!D92="","",Mai!D92)</f>
        <v/>
      </c>
      <c r="G91" s="57" t="str">
        <f>IF(Mai!E92="","",Mai!E92)</f>
        <v/>
      </c>
      <c r="H91" s="57" t="str">
        <f>IF(Mai!F92="","",Mai!F92)</f>
        <v/>
      </c>
      <c r="I91" s="57" t="str">
        <f>IF(Mai!N92="","",Mai!N92)</f>
        <v/>
      </c>
    </row>
    <row r="92" spans="1:9" hidden="1" x14ac:dyDescent="0.25">
      <c r="A92" s="56" t="str">
        <f>IF(Mai!A93="","",Mai!A93)</f>
        <v>2TG150N</v>
      </c>
      <c r="B92" s="56"/>
      <c r="C92" t="str">
        <f>IF(Mai!B93="","",Mai!B93)</f>
        <v>Tube</v>
      </c>
      <c r="D92" t="str">
        <f>IF(Mai!C93="","",Mai!C93)</f>
        <v/>
      </c>
      <c r="E92" s="57" t="str">
        <f>IF(Mai!K93="","",Mai!K93)</f>
        <v/>
      </c>
      <c r="F92" s="57" t="str">
        <f>IF(Mai!D93="","",Mai!D93)</f>
        <v/>
      </c>
      <c r="G92" s="57" t="str">
        <f>IF(Mai!E93="","",Mai!E93)</f>
        <v/>
      </c>
      <c r="H92" s="57" t="str">
        <f>IF(Mai!F93="","",Mai!F93)</f>
        <v/>
      </c>
      <c r="I92" s="57" t="str">
        <f>IF(Mai!N93="","",Mai!N93)</f>
        <v/>
      </c>
    </row>
    <row r="93" spans="1:9" hidden="1" x14ac:dyDescent="0.25">
      <c r="A93" s="56" t="str">
        <f>IF(Mai!A94="","",Mai!A94)</f>
        <v>2TG220</v>
      </c>
      <c r="B93" s="56"/>
      <c r="C93" t="str">
        <f>IF(Mai!B94="","",Mai!B94)</f>
        <v>Tube</v>
      </c>
      <c r="D93" t="str">
        <f>IF(Mai!C94="","",Mai!C94)</f>
        <v/>
      </c>
      <c r="E93" s="57" t="str">
        <f>IF(Mai!K94="","",Mai!K94)</f>
        <v/>
      </c>
      <c r="F93" s="57" t="str">
        <f>IF(Mai!D94="","",Mai!D94)</f>
        <v/>
      </c>
      <c r="G93" s="57" t="str">
        <f>IF(Mai!E94="","",Mai!E94)</f>
        <v/>
      </c>
      <c r="H93" s="57" t="str">
        <f>IF(Mai!F94="","",Mai!F94)</f>
        <v/>
      </c>
      <c r="I93" s="57" t="str">
        <f>IF(Mai!N94="","",Mai!N94)</f>
        <v/>
      </c>
    </row>
    <row r="94" spans="1:9" hidden="1" x14ac:dyDescent="0.25">
      <c r="A94" s="56" t="str">
        <f>IF(Mai!A95="","",Mai!A95)</f>
        <v>2TG220N</v>
      </c>
      <c r="B94" s="56"/>
      <c r="C94" t="str">
        <f>IF(Mai!B95="","",Mai!B95)</f>
        <v>Tube</v>
      </c>
      <c r="D94" t="str">
        <f>IF(Mai!C95="","",Mai!C95)</f>
        <v/>
      </c>
      <c r="E94" s="57" t="str">
        <f>IF(Mai!K95="","",Mai!K95)</f>
        <v/>
      </c>
      <c r="F94" s="57" t="str">
        <f>IF(Mai!D95="","",Mai!D95)</f>
        <v/>
      </c>
      <c r="G94" s="57" t="str">
        <f>IF(Mai!E95="","",Mai!E95)</f>
        <v/>
      </c>
      <c r="H94" s="57" t="str">
        <f>IF(Mai!F95="","",Mai!F95)</f>
        <v/>
      </c>
      <c r="I94" s="57" t="str">
        <f>IF(Mai!N95="","",Mai!N95)</f>
        <v/>
      </c>
    </row>
    <row r="95" spans="1:9" hidden="1" x14ac:dyDescent="0.25">
      <c r="A95" s="56" t="str">
        <f>IF(Mai!A96="","",Mai!A96)</f>
        <v>2TG35N</v>
      </c>
      <c r="B95" s="56"/>
      <c r="C95" t="str">
        <f>IF(Mai!B96="","",Mai!B96)</f>
        <v>Tube</v>
      </c>
      <c r="D95" t="str">
        <f>IF(Mai!C96="","",Mai!C96)</f>
        <v/>
      </c>
      <c r="E95" s="57" t="str">
        <f>IF(Mai!K96="","",Mai!K96)</f>
        <v/>
      </c>
      <c r="F95" s="57" t="str">
        <f>IF(Mai!D96="","",Mai!D96)</f>
        <v/>
      </c>
      <c r="G95" s="57" t="str">
        <f>IF(Mai!E96="","",Mai!E96)</f>
        <v/>
      </c>
      <c r="H95" s="57" t="str">
        <f>IF(Mai!F96="","",Mai!F96)</f>
        <v/>
      </c>
      <c r="I95" s="57" t="str">
        <f>IF(Mai!N96="","",Mai!N96)</f>
        <v/>
      </c>
    </row>
    <row r="96" spans="1:9" hidden="1" x14ac:dyDescent="0.25">
      <c r="A96" s="56" t="str">
        <f>IF(Mai!A97="","",Mai!A97)</f>
        <v>GOU2016BAR5</v>
      </c>
      <c r="B96" s="56"/>
      <c r="C96" t="str">
        <f>IF(Mai!B97="","",Mai!B97)</f>
        <v xml:space="preserve">New présentoir </v>
      </c>
      <c r="D96" t="str">
        <f>IF(Mai!C97="","",Mai!C97)</f>
        <v/>
      </c>
      <c r="E96" s="57" t="str">
        <f>IF(Mai!K97="","",Mai!K97)</f>
        <v/>
      </c>
      <c r="F96" s="57" t="str">
        <f>IF(Mai!D97="","",Mai!D97)</f>
        <v/>
      </c>
      <c r="G96" s="57" t="str">
        <f>IF(Mai!E97="","",Mai!E97)</f>
        <v/>
      </c>
      <c r="H96" s="57" t="str">
        <f>IF(Mai!F97="","",Mai!F97)</f>
        <v/>
      </c>
      <c r="I96" s="57" t="str">
        <f>IF(Mai!N97="","",Mai!N97)</f>
        <v/>
      </c>
    </row>
    <row r="97" spans="1:9" hidden="1" x14ac:dyDescent="0.25">
      <c r="A97" s="56" t="str">
        <f>IF(Mai!A98="","",Mai!A98)</f>
        <v>GOU2016COI1</v>
      </c>
      <c r="B97" s="56"/>
      <c r="C97" t="str">
        <f>IF(Mai!B98="","",Mai!B98)</f>
        <v xml:space="preserve">New présentoir </v>
      </c>
      <c r="D97" t="str">
        <f>IF(Mai!C98="","",Mai!C98)</f>
        <v/>
      </c>
      <c r="E97" s="57" t="str">
        <f>IF(Mai!K98="","",Mai!K98)</f>
        <v/>
      </c>
      <c r="F97" s="57" t="str">
        <f>IF(Mai!D98="","",Mai!D98)</f>
        <v/>
      </c>
      <c r="G97" s="57" t="str">
        <f>IF(Mai!E98="","",Mai!E98)</f>
        <v/>
      </c>
      <c r="H97" s="57" t="str">
        <f>IF(Mai!F98="","",Mai!F98)</f>
        <v/>
      </c>
      <c r="I97" s="57" t="str">
        <f>IF(Mai!N98="","",Mai!N98)</f>
        <v/>
      </c>
    </row>
    <row r="98" spans="1:9" hidden="1" x14ac:dyDescent="0.25">
      <c r="A98" s="56" t="str">
        <f>IF(Mai!A99="","",Mai!A99)</f>
        <v>GOU2016HAB1</v>
      </c>
      <c r="B98" s="56"/>
      <c r="C98" t="str">
        <f>IF(Mai!B99="","",Mai!B99)</f>
        <v xml:space="preserve">New présentoir </v>
      </c>
      <c r="D98" t="str">
        <f>IF(Mai!C99="","",Mai!C99)</f>
        <v/>
      </c>
      <c r="E98" s="57" t="str">
        <f>IF(Mai!K99="","",Mai!K99)</f>
        <v/>
      </c>
      <c r="F98" s="57" t="str">
        <f>IF(Mai!D99="","",Mai!D99)</f>
        <v/>
      </c>
      <c r="G98" s="57" t="str">
        <f>IF(Mai!E99="","",Mai!E99)</f>
        <v/>
      </c>
      <c r="H98" s="57" t="str">
        <f>IF(Mai!F99="","",Mai!F99)</f>
        <v/>
      </c>
      <c r="I98" s="57" t="str">
        <f>IF(Mai!N99="","",Mai!N99)</f>
        <v/>
      </c>
    </row>
    <row r="99" spans="1:9" hidden="1" x14ac:dyDescent="0.25">
      <c r="A99" s="56" t="str">
        <f>IF(Mai!A100="","",Mai!A100)</f>
        <v>GOU2016PLA5</v>
      </c>
      <c r="B99" s="56"/>
      <c r="C99" t="str">
        <f>IF(Mai!B100="","",Mai!B100)</f>
        <v xml:space="preserve">New présentoir </v>
      </c>
      <c r="D99" t="str">
        <f>IF(Mai!C100="","",Mai!C100)</f>
        <v/>
      </c>
      <c r="E99" s="57" t="str">
        <f>IF(Mai!K100="","",Mai!K100)</f>
        <v/>
      </c>
      <c r="F99" s="57" t="str">
        <f>IF(Mai!D100="","",Mai!D100)</f>
        <v/>
      </c>
      <c r="G99" s="57" t="str">
        <f>IF(Mai!E100="","",Mai!E100)</f>
        <v/>
      </c>
      <c r="H99" s="57" t="str">
        <f>IF(Mai!F100="","",Mai!F100)</f>
        <v/>
      </c>
      <c r="I99" s="57" t="str">
        <f>IF(Mai!N100="","",Mai!N100)</f>
        <v/>
      </c>
    </row>
    <row r="100" spans="1:9" hidden="1" x14ac:dyDescent="0.25">
      <c r="A100" s="56" t="str">
        <f>IF(Mai!A101="","",Mai!A101)</f>
        <v>GOU2016POD2</v>
      </c>
      <c r="B100" s="56"/>
      <c r="C100" t="str">
        <f>IF(Mai!B101="","",Mai!B101)</f>
        <v xml:space="preserve">New présentoir </v>
      </c>
      <c r="D100" t="str">
        <f>IF(Mai!C101="","",Mai!C101)</f>
        <v/>
      </c>
      <c r="E100" s="57" t="str">
        <f>IF(Mai!K101="","",Mai!K101)</f>
        <v/>
      </c>
      <c r="F100" s="57" t="str">
        <f>IF(Mai!D101="","",Mai!D101)</f>
        <v/>
      </c>
      <c r="G100" s="57" t="str">
        <f>IF(Mai!E101="","",Mai!E101)</f>
        <v/>
      </c>
      <c r="H100" s="57" t="str">
        <f>IF(Mai!F101="","",Mai!F101)</f>
        <v/>
      </c>
      <c r="I100" s="57" t="str">
        <f>IF(Mai!N101="","",Mai!N101)</f>
        <v/>
      </c>
    </row>
    <row r="101" spans="1:9" hidden="1" x14ac:dyDescent="0.25">
      <c r="A101" s="56" t="str">
        <f>IF(Mai!A102="","",Mai!A102)</f>
        <v>GOU2016SOC1</v>
      </c>
      <c r="B101" s="56"/>
      <c r="C101" t="str">
        <f>IF(Mai!B102="","",Mai!B102)</f>
        <v xml:space="preserve">New présentoir </v>
      </c>
      <c r="D101" t="str">
        <f>IF(Mai!C102="","",Mai!C102)</f>
        <v/>
      </c>
      <c r="E101" s="57" t="str">
        <f>IF(Mai!K102="","",Mai!K102)</f>
        <v/>
      </c>
      <c r="F101" s="57" t="str">
        <f>IF(Mai!D102="","",Mai!D102)</f>
        <v/>
      </c>
      <c r="G101" s="57" t="str">
        <f>IF(Mai!E102="","",Mai!E102)</f>
        <v/>
      </c>
      <c r="H101" s="57" t="str">
        <f>IF(Mai!F102="","",Mai!F102)</f>
        <v/>
      </c>
      <c r="I101" s="57" t="str">
        <f>IF(Mai!N102="","",Mai!N102)</f>
        <v/>
      </c>
    </row>
    <row r="102" spans="1:9" hidden="1" x14ac:dyDescent="0.25">
      <c r="A102" s="56" t="str">
        <f>IF(Mai!A103="","",Mai!A103)</f>
        <v>GOUL860020</v>
      </c>
      <c r="B102" s="56"/>
      <c r="C102" t="str">
        <f>IF(Mai!B103="","",Mai!B103)</f>
        <v>Ancien présentoir</v>
      </c>
      <c r="D102" t="str">
        <f>IF(Mai!C103="","",Mai!C103)</f>
        <v/>
      </c>
      <c r="E102" s="57" t="str">
        <f>IF(Mai!K103="","",Mai!K103)</f>
        <v/>
      </c>
      <c r="F102" s="57" t="str">
        <f>IF(Mai!D103="","",Mai!D103)</f>
        <v/>
      </c>
      <c r="G102" s="57" t="str">
        <f>IF(Mai!E103="","",Mai!E103)</f>
        <v/>
      </c>
      <c r="H102" s="57" t="str">
        <f>IF(Mai!F103="","",Mai!F103)</f>
        <v/>
      </c>
      <c r="I102" s="57" t="str">
        <f>IF(Mai!N103="","",Mai!N103)</f>
        <v/>
      </c>
    </row>
    <row r="103" spans="1:9" hidden="1" x14ac:dyDescent="0.25">
      <c r="A103" s="56" t="str">
        <f>IF(Mai!A104="","",Mai!A104)</f>
        <v>GOUL860021</v>
      </c>
      <c r="B103" s="56"/>
      <c r="C103" t="str">
        <f>IF(Mai!B104="","",Mai!B104)</f>
        <v>Ancien présentoir</v>
      </c>
      <c r="D103" t="str">
        <f>IF(Mai!C104="","",Mai!C104)</f>
        <v/>
      </c>
      <c r="E103" s="57" t="str">
        <f>IF(Mai!K104="","",Mai!K104)</f>
        <v/>
      </c>
      <c r="F103" s="57" t="str">
        <f>IF(Mai!D104="","",Mai!D104)</f>
        <v/>
      </c>
      <c r="G103" s="57" t="str">
        <f>IF(Mai!E104="","",Mai!E104)</f>
        <v/>
      </c>
      <c r="H103" s="57" t="str">
        <f>IF(Mai!F104="","",Mai!F104)</f>
        <v/>
      </c>
      <c r="I103" s="57" t="str">
        <f>IF(Mai!N104="","",Mai!N104)</f>
        <v/>
      </c>
    </row>
    <row r="104" spans="1:9" hidden="1" x14ac:dyDescent="0.25">
      <c r="A104" s="56" t="str">
        <f>IF(Mai!A105="","",Mai!A105)</f>
        <v>GOUL860022</v>
      </c>
      <c r="B104" s="56"/>
      <c r="C104" t="str">
        <f>IF(Mai!B105="","",Mai!B105)</f>
        <v>Ancien présentoir</v>
      </c>
      <c r="D104" t="str">
        <f>IF(Mai!C105="","",Mai!C105)</f>
        <v/>
      </c>
      <c r="E104" s="57" t="str">
        <f>IF(Mai!K105="","",Mai!K105)</f>
        <v/>
      </c>
      <c r="F104" s="57" t="str">
        <f>IF(Mai!D105="","",Mai!D105)</f>
        <v/>
      </c>
      <c r="G104" s="57" t="str">
        <f>IF(Mai!E105="","",Mai!E105)</f>
        <v/>
      </c>
      <c r="H104" s="57" t="str">
        <f>IF(Mai!F105="","",Mai!F105)</f>
        <v/>
      </c>
      <c r="I104" s="57" t="str">
        <f>IF(Mai!N105="","",Mai!N105)</f>
        <v/>
      </c>
    </row>
    <row r="105" spans="1:9" hidden="1" x14ac:dyDescent="0.25">
      <c r="A105" s="56" t="str">
        <f>IF(Mai!A106="","",Mai!A106)</f>
        <v>GOUL860023</v>
      </c>
      <c r="B105" s="56"/>
      <c r="C105" t="str">
        <f>IF(Mai!B106="","",Mai!B106)</f>
        <v>Ancien présentoir</v>
      </c>
      <c r="D105" t="str">
        <f>IF(Mai!C106="","",Mai!C106)</f>
        <v/>
      </c>
      <c r="E105" s="57" t="str">
        <f>IF(Mai!K106="","",Mai!K106)</f>
        <v/>
      </c>
      <c r="F105" s="57" t="str">
        <f>IF(Mai!D106="","",Mai!D106)</f>
        <v/>
      </c>
      <c r="G105" s="57" t="str">
        <f>IF(Mai!E106="","",Mai!E106)</f>
        <v/>
      </c>
      <c r="H105" s="57" t="str">
        <f>IF(Mai!F106="","",Mai!F106)</f>
        <v/>
      </c>
      <c r="I105" s="57" t="str">
        <f>IF(Mai!N106="","",Mai!N106)</f>
        <v/>
      </c>
    </row>
    <row r="106" spans="1:9" hidden="1" x14ac:dyDescent="0.25">
      <c r="A106" s="56" t="str">
        <f>IF(Mai!A107="","",Mai!A107)</f>
        <v>GOUL860026</v>
      </c>
      <c r="B106" s="56"/>
      <c r="C106" t="str">
        <f>IF(Mai!B107="","",Mai!B107)</f>
        <v>Ancien présentoir</v>
      </c>
      <c r="D106" t="str">
        <f>IF(Mai!C107="","",Mai!C107)</f>
        <v/>
      </c>
      <c r="E106" s="57" t="str">
        <f>IF(Mai!K107="","",Mai!K107)</f>
        <v/>
      </c>
      <c r="F106" s="57" t="str">
        <f>IF(Mai!D107="","",Mai!D107)</f>
        <v/>
      </c>
      <c r="G106" s="57" t="str">
        <f>IF(Mai!E107="","",Mai!E107)</f>
        <v/>
      </c>
      <c r="H106" s="57" t="str">
        <f>IF(Mai!F107="","",Mai!F107)</f>
        <v/>
      </c>
      <c r="I106" s="57" t="str">
        <f>IF(Mai!N107="","",Mai!N107)</f>
        <v/>
      </c>
    </row>
    <row r="107" spans="1:9" hidden="1" x14ac:dyDescent="0.25">
      <c r="A107" s="56" t="str">
        <f>IF(Mai!A108="","",Mai!A108)</f>
        <v>GOUL860027</v>
      </c>
      <c r="B107" s="56"/>
      <c r="C107" t="str">
        <f>IF(Mai!B108="","",Mai!B108)</f>
        <v>Ancien présentoir</v>
      </c>
      <c r="D107" t="str">
        <f>IF(Mai!C108="","",Mai!C108)</f>
        <v/>
      </c>
      <c r="E107" s="57" t="str">
        <f>IF(Mai!K108="","",Mai!K108)</f>
        <v/>
      </c>
      <c r="F107" s="57" t="str">
        <f>IF(Mai!D108="","",Mai!D108)</f>
        <v/>
      </c>
      <c r="G107" s="57" t="str">
        <f>IF(Mai!E108="","",Mai!E108)</f>
        <v/>
      </c>
      <c r="H107" s="57" t="str">
        <f>IF(Mai!F108="","",Mai!F108)</f>
        <v/>
      </c>
      <c r="I107" s="57" t="str">
        <f>IF(Mai!N108="","",Mai!N108)</f>
        <v/>
      </c>
    </row>
    <row r="108" spans="1:9" hidden="1" x14ac:dyDescent="0.25">
      <c r="A108" s="56" t="str">
        <f>IF(Mai!A109="","",Mai!A109)</f>
        <v>PAL 40X63</v>
      </c>
      <c r="B108" s="56"/>
      <c r="C108" t="str">
        <f>IF(Mai!B109="","",Mai!B109)</f>
        <v>Divers</v>
      </c>
      <c r="D108" t="str">
        <f>IF(Mai!C109="","",Mai!C109)</f>
        <v/>
      </c>
      <c r="E108" s="57" t="str">
        <f>IF(Mai!K109="","",Mai!K109)</f>
        <v/>
      </c>
      <c r="F108" s="57" t="str">
        <f>IF(Mai!D109="","",Mai!D109)</f>
        <v/>
      </c>
      <c r="G108" s="57" t="str">
        <f>IF(Mai!E109="","",Mai!E109)</f>
        <v/>
      </c>
      <c r="H108" s="57" t="str">
        <f>IF(Mai!F109="","",Mai!F109)</f>
        <v/>
      </c>
      <c r="I108" s="57" t="str">
        <f>IF(Mai!N109="","",Mai!N109)</f>
        <v/>
      </c>
    </row>
    <row r="109" spans="1:9" hidden="1" x14ac:dyDescent="0.25">
      <c r="A109" s="56" t="str">
        <f>IF(Mai!A110="","",Mai!A110)</f>
        <v>PRTUB</v>
      </c>
      <c r="B109" s="56"/>
      <c r="C109" t="str">
        <f>IF(Mai!B110="","",Mai!B110)</f>
        <v>Divers</v>
      </c>
      <c r="D109" t="str">
        <f>IF(Mai!C110="","",Mai!C110)</f>
        <v/>
      </c>
      <c r="E109" s="57" t="str">
        <f>IF(Mai!K110="","",Mai!K110)</f>
        <v/>
      </c>
      <c r="F109" s="57" t="str">
        <f>IF(Mai!D110="","",Mai!D110)</f>
        <v/>
      </c>
      <c r="G109" s="57" t="str">
        <f>IF(Mai!E110="","",Mai!E110)</f>
        <v/>
      </c>
      <c r="H109" s="57" t="str">
        <f>IF(Mai!F110="","",Mai!F110)</f>
        <v/>
      </c>
      <c r="I109" s="57" t="str">
        <f>IF(Mai!N110="","",Mai!N110)</f>
        <v/>
      </c>
    </row>
    <row r="110" spans="1:9" hidden="1" x14ac:dyDescent="0.25">
      <c r="A110" s="56" t="str">
        <f>IF(Mai!A111="","",Mai!A111)</f>
        <v>SACABA</v>
      </c>
      <c r="B110" s="56"/>
      <c r="C110" t="str">
        <f>IF(Mai!B111="","",Mai!B111)</f>
        <v>Divers</v>
      </c>
      <c r="D110" t="str">
        <f>IF(Mai!C111="","",Mai!C111)</f>
        <v/>
      </c>
      <c r="E110" s="57" t="str">
        <f>IF(Mai!K111="","",Mai!K111)</f>
        <v/>
      </c>
      <c r="F110" s="57" t="str">
        <f>IF(Mai!D111="","",Mai!D111)</f>
        <v/>
      </c>
      <c r="G110" s="57" t="str">
        <f>IF(Mai!E111="","",Mai!E111)</f>
        <v/>
      </c>
      <c r="H110" s="57" t="str">
        <f>IF(Mai!F111="","",Mai!F111)</f>
        <v/>
      </c>
      <c r="I110" s="57" t="str">
        <f>IF(Mai!N111="","",Mai!N111)</f>
        <v/>
      </c>
    </row>
    <row r="111" spans="1:9" x14ac:dyDescent="0.25">
      <c r="A111" t="str">
        <f>IF(Mai!A112="","",Mai!A112)</f>
        <v/>
      </c>
      <c r="C111" t="str">
        <f>IF(Mai!B112="","",Mai!B112)</f>
        <v/>
      </c>
      <c r="D111" t="str">
        <f>IF(Mai!C112="","",Mai!C112)</f>
        <v/>
      </c>
      <c r="E111" t="str">
        <f>IF(Mai!K112="","",Mai!K112)</f>
        <v/>
      </c>
      <c r="F111" t="str">
        <f>IF(Mai!D112="","",Mai!D112)</f>
        <v/>
      </c>
      <c r="G111" t="str">
        <f>IF(Mai!E112="","",Mai!E112)</f>
        <v/>
      </c>
      <c r="H111" t="str">
        <f>IF(Mai!F112="","",Mai!F112)</f>
        <v/>
      </c>
      <c r="I111" t="str">
        <f>IF(Mai!N112="","",Mai!N112)</f>
        <v/>
      </c>
    </row>
    <row r="112" spans="1:9" x14ac:dyDescent="0.25">
      <c r="A112" t="str">
        <f>IF(Mai!A113="","",Mai!A113)</f>
        <v/>
      </c>
      <c r="C112" t="str">
        <f>IF(Mai!B113="","",Mai!B113)</f>
        <v/>
      </c>
      <c r="D112" t="str">
        <f>IF(Mai!C113="","",Mai!C113)</f>
        <v/>
      </c>
      <c r="E112" t="str">
        <f>IF(Mai!K113="","",Mai!K113)</f>
        <v/>
      </c>
      <c r="F112" t="str">
        <f>IF(Mai!D113="","",Mai!D113)</f>
        <v/>
      </c>
      <c r="G112" t="str">
        <f>IF(Mai!E113="","",Mai!E113)</f>
        <v/>
      </c>
      <c r="H112" t="str">
        <f>IF(Mai!F113="","",Mai!F113)</f>
        <v/>
      </c>
      <c r="I112" t="str">
        <f>IF(Mai!N113="","",Mai!N113)</f>
        <v/>
      </c>
    </row>
    <row r="113" spans="1:9" x14ac:dyDescent="0.25">
      <c r="A113" t="str">
        <f>IF(Mai!A114="","",Mai!A114)</f>
        <v/>
      </c>
      <c r="C113" t="str">
        <f>IF(Mai!B114="","",Mai!B114)</f>
        <v/>
      </c>
      <c r="D113" t="str">
        <f>IF(Mai!C114="","",Mai!C114)</f>
        <v/>
      </c>
      <c r="E113" t="str">
        <f>IF(Mai!K114="","",Mai!K114)</f>
        <v/>
      </c>
      <c r="F113" t="str">
        <f>IF(Mai!D114="","",Mai!D114)</f>
        <v/>
      </c>
      <c r="G113" t="str">
        <f>IF(Mai!E114="","",Mai!E114)</f>
        <v/>
      </c>
      <c r="H113" t="str">
        <f>IF(Mai!F114="","",Mai!F114)</f>
        <v/>
      </c>
      <c r="I113" t="str">
        <f>IF(Mai!N114="","",Mai!N114)</f>
        <v/>
      </c>
    </row>
    <row r="114" spans="1:9" x14ac:dyDescent="0.25">
      <c r="A114" t="str">
        <f>IF(Mai!A115="","",Mai!A115)</f>
        <v/>
      </c>
      <c r="C114" t="str">
        <f>IF(Mai!B115="","",Mai!B115)</f>
        <v/>
      </c>
      <c r="D114" t="str">
        <f>IF(Mai!C115="","",Mai!C115)</f>
        <v/>
      </c>
      <c r="E114" t="str">
        <f>IF(Mai!K115="","",Mai!K115)</f>
        <v/>
      </c>
      <c r="F114" t="str">
        <f>IF(Mai!D115="","",Mai!D115)</f>
        <v/>
      </c>
      <c r="G114" t="str">
        <f>IF(Mai!E115="","",Mai!E115)</f>
        <v/>
      </c>
      <c r="H114" t="str">
        <f>IF(Mai!F115="","",Mai!F115)</f>
        <v/>
      </c>
      <c r="I114" t="str">
        <f>IF(Mai!N115="","",Mai!N115)</f>
        <v/>
      </c>
    </row>
    <row r="115" spans="1:9" x14ac:dyDescent="0.25">
      <c r="A115" t="str">
        <f>IF(Mai!A116="","",Mai!A116)</f>
        <v/>
      </c>
      <c r="C115" t="str">
        <f>IF(Mai!B116="","",Mai!B116)</f>
        <v/>
      </c>
      <c r="D115" t="str">
        <f>IF(Mai!C116="","",Mai!C116)</f>
        <v/>
      </c>
      <c r="E115" t="str">
        <f>IF(Mai!K116="","",Mai!K116)</f>
        <v/>
      </c>
      <c r="F115" t="str">
        <f>IF(Mai!D116="","",Mai!D116)</f>
        <v/>
      </c>
      <c r="G115" t="str">
        <f>IF(Mai!E116="","",Mai!E116)</f>
        <v/>
      </c>
      <c r="H115" t="str">
        <f>IF(Mai!F116="","",Mai!F116)</f>
        <v/>
      </c>
      <c r="I115" t="str">
        <f>IF(Mai!N116="","",Mai!N116)</f>
        <v/>
      </c>
    </row>
    <row r="116" spans="1:9" x14ac:dyDescent="0.25">
      <c r="A116" t="str">
        <f>IF(Mai!A117="","",Mai!A117)</f>
        <v/>
      </c>
      <c r="C116" t="str">
        <f>IF(Mai!B117="","",Mai!B117)</f>
        <v/>
      </c>
      <c r="D116" t="str">
        <f>IF(Mai!C117="","",Mai!C117)</f>
        <v/>
      </c>
      <c r="E116" t="str">
        <f>IF(Mai!K117="","",Mai!K117)</f>
        <v/>
      </c>
      <c r="F116" t="str">
        <f>IF(Mai!D117="","",Mai!D117)</f>
        <v/>
      </c>
      <c r="G116" t="str">
        <f>IF(Mai!E117="","",Mai!E117)</f>
        <v/>
      </c>
      <c r="H116" t="str">
        <f>IF(Mai!F117="","",Mai!F117)</f>
        <v/>
      </c>
      <c r="I116" t="str">
        <f>IF(Mai!N117="","",Mai!N117)</f>
        <v/>
      </c>
    </row>
    <row r="117" spans="1:9" x14ac:dyDescent="0.25">
      <c r="A117" t="str">
        <f>IF(Mai!A118="","",Mai!A118)</f>
        <v/>
      </c>
      <c r="C117" t="str">
        <f>IF(Mai!B118="","",Mai!B118)</f>
        <v/>
      </c>
      <c r="D117" t="str">
        <f>IF(Mai!C118="","",Mai!C118)</f>
        <v/>
      </c>
      <c r="E117" t="str">
        <f>IF(Mai!K118="","",Mai!K118)</f>
        <v/>
      </c>
      <c r="F117" t="str">
        <f>IF(Mai!D118="","",Mai!D118)</f>
        <v/>
      </c>
      <c r="G117" t="str">
        <f>IF(Mai!E118="","",Mai!E118)</f>
        <v/>
      </c>
      <c r="H117" t="str">
        <f>IF(Mai!F118="","",Mai!F118)</f>
        <v/>
      </c>
      <c r="I117" t="str">
        <f>IF(Mai!N118="","",Mai!N118)</f>
        <v/>
      </c>
    </row>
    <row r="118" spans="1:9" x14ac:dyDescent="0.25">
      <c r="A118" t="str">
        <f>IF(Mai!A119="","",Mai!A119)</f>
        <v/>
      </c>
      <c r="C118" t="str">
        <f>IF(Mai!B119="","",Mai!B119)</f>
        <v/>
      </c>
      <c r="D118" t="str">
        <f>IF(Mai!C119="","",Mai!C119)</f>
        <v/>
      </c>
      <c r="E118" t="str">
        <f>IF(Mai!K119="","",Mai!K119)</f>
        <v/>
      </c>
      <c r="F118" t="str">
        <f>IF(Mai!D119="","",Mai!D119)</f>
        <v/>
      </c>
      <c r="G118" t="str">
        <f>IF(Mai!E119="","",Mai!E119)</f>
        <v/>
      </c>
      <c r="H118" t="str">
        <f>IF(Mai!F119="","",Mai!F119)</f>
        <v/>
      </c>
      <c r="I118" t="str">
        <f>IF(Mai!N119="","",Mai!N119)</f>
        <v/>
      </c>
    </row>
    <row r="119" spans="1:9" x14ac:dyDescent="0.25">
      <c r="A119" t="str">
        <f>IF(Mai!A120="","",Mai!A120)</f>
        <v/>
      </c>
      <c r="C119" t="str">
        <f>IF(Mai!B120="","",Mai!B120)</f>
        <v/>
      </c>
      <c r="D119" t="str">
        <f>IF(Mai!C120="","",Mai!C120)</f>
        <v/>
      </c>
      <c r="E119" t="str">
        <f>IF(Mai!K120="","",Mai!K120)</f>
        <v/>
      </c>
      <c r="F119" t="str">
        <f>IF(Mai!D120="","",Mai!D120)</f>
        <v/>
      </c>
      <c r="G119" t="str">
        <f>IF(Mai!E120="","",Mai!E120)</f>
        <v/>
      </c>
      <c r="H119" t="str">
        <f>IF(Mai!F120="","",Mai!F120)</f>
        <v/>
      </c>
      <c r="I119" t="str">
        <f>IF(Mai!N120="","",Mai!N120)</f>
        <v/>
      </c>
    </row>
    <row r="120" spans="1:9" x14ac:dyDescent="0.25">
      <c r="A120" t="str">
        <f>IF(Mai!A121="","",Mai!A121)</f>
        <v/>
      </c>
      <c r="C120" t="str">
        <f>IF(Mai!B121="","",Mai!B121)</f>
        <v/>
      </c>
      <c r="D120" t="str">
        <f>IF(Mai!C121="","",Mai!C121)</f>
        <v/>
      </c>
      <c r="E120" t="str">
        <f>IF(Mai!K121="","",Mai!K121)</f>
        <v/>
      </c>
      <c r="F120" t="str">
        <f>IF(Mai!D121="","",Mai!D121)</f>
        <v/>
      </c>
      <c r="G120" t="str">
        <f>IF(Mai!E121="","",Mai!E121)</f>
        <v/>
      </c>
      <c r="H120" t="str">
        <f>IF(Mai!F121="","",Mai!F121)</f>
        <v/>
      </c>
      <c r="I120" t="str">
        <f>IF(Mai!N121="","",Mai!N121)</f>
        <v/>
      </c>
    </row>
    <row r="121" spans="1:9" x14ac:dyDescent="0.25">
      <c r="A121" t="str">
        <f>IF(Mai!A122="","",Mai!A122)</f>
        <v/>
      </c>
      <c r="C121" t="str">
        <f>IF(Mai!B122="","",Mai!B122)</f>
        <v/>
      </c>
      <c r="D121" t="str">
        <f>IF(Mai!C122="","",Mai!C122)</f>
        <v/>
      </c>
      <c r="E121" t="str">
        <f>IF(Mai!K122="","",Mai!K122)</f>
        <v/>
      </c>
      <c r="F121" t="str">
        <f>IF(Mai!D122="","",Mai!D122)</f>
        <v/>
      </c>
      <c r="G121" t="str">
        <f>IF(Mai!E122="","",Mai!E122)</f>
        <v/>
      </c>
      <c r="H121" t="str">
        <f>IF(Mai!F122="","",Mai!F122)</f>
        <v/>
      </c>
      <c r="I121" t="str">
        <f>IF(Mai!N122="","",Mai!N122)</f>
        <v/>
      </c>
    </row>
    <row r="122" spans="1:9" x14ac:dyDescent="0.25">
      <c r="A122" t="str">
        <f>IF(Mai!A123="","",Mai!A123)</f>
        <v/>
      </c>
      <c r="C122" t="str">
        <f>IF(Mai!B123="","",Mai!B123)</f>
        <v/>
      </c>
      <c r="D122" t="str">
        <f>IF(Mai!C123="","",Mai!C123)</f>
        <v/>
      </c>
      <c r="E122" t="str">
        <f>IF(Mai!K123="","",Mai!K123)</f>
        <v/>
      </c>
      <c r="F122" t="str">
        <f>IF(Mai!D123="","",Mai!D123)</f>
        <v/>
      </c>
      <c r="G122" t="str">
        <f>IF(Mai!E123="","",Mai!E123)</f>
        <v/>
      </c>
      <c r="H122" t="str">
        <f>IF(Mai!F123="","",Mai!F123)</f>
        <v/>
      </c>
      <c r="I122" t="str">
        <f>IF(Mai!N123="","",Mai!N123)</f>
        <v/>
      </c>
    </row>
    <row r="123" spans="1:9" x14ac:dyDescent="0.25">
      <c r="A123" t="str">
        <f>IF(Mai!A124="","",Mai!A124)</f>
        <v/>
      </c>
      <c r="C123" t="str">
        <f>IF(Mai!B124="","",Mai!B124)</f>
        <v/>
      </c>
      <c r="D123" t="str">
        <f>IF(Mai!C124="","",Mai!C124)</f>
        <v/>
      </c>
      <c r="E123" t="str">
        <f>IF(Mai!K124="","",Mai!K124)</f>
        <v/>
      </c>
      <c r="F123" t="str">
        <f>IF(Mai!D124="","",Mai!D124)</f>
        <v/>
      </c>
      <c r="G123" t="str">
        <f>IF(Mai!E124="","",Mai!E124)</f>
        <v/>
      </c>
      <c r="H123" t="str">
        <f>IF(Mai!F124="","",Mai!F124)</f>
        <v/>
      </c>
      <c r="I123" t="str">
        <f>IF(Mai!N124="","",Mai!N124)</f>
        <v/>
      </c>
    </row>
    <row r="124" spans="1:9" x14ac:dyDescent="0.25">
      <c r="A124" t="str">
        <f>IF(Mai!A125="","",Mai!A125)</f>
        <v/>
      </c>
      <c r="C124" t="str">
        <f>IF(Mai!B125="","",Mai!B125)</f>
        <v/>
      </c>
      <c r="D124" t="str">
        <f>IF(Mai!C125="","",Mai!C125)</f>
        <v/>
      </c>
      <c r="E124" t="str">
        <f>IF(Mai!K125="","",Mai!K125)</f>
        <v/>
      </c>
      <c r="F124" t="str">
        <f>IF(Mai!D125="","",Mai!D125)</f>
        <v/>
      </c>
      <c r="G124" t="str">
        <f>IF(Mai!E125="","",Mai!E125)</f>
        <v/>
      </c>
      <c r="H124" t="str">
        <f>IF(Mai!F125="","",Mai!F125)</f>
        <v/>
      </c>
      <c r="I124" t="str">
        <f>IF(Mai!N125="","",Mai!N125)</f>
        <v/>
      </c>
    </row>
    <row r="125" spans="1:9" x14ac:dyDescent="0.25">
      <c r="A125" t="str">
        <f>IF(Mai!A126="","",Mai!A126)</f>
        <v/>
      </c>
      <c r="C125" t="str">
        <f>IF(Mai!B126="","",Mai!B126)</f>
        <v/>
      </c>
      <c r="D125" t="str">
        <f>IF(Mai!C126="","",Mai!C126)</f>
        <v/>
      </c>
      <c r="E125" t="str">
        <f>IF(Mai!K126="","",Mai!K126)</f>
        <v/>
      </c>
      <c r="F125" t="str">
        <f>IF(Mai!D126="","",Mai!D126)</f>
        <v/>
      </c>
      <c r="G125" t="str">
        <f>IF(Mai!E126="","",Mai!E126)</f>
        <v/>
      </c>
      <c r="H125" t="str">
        <f>IF(Mai!F126="","",Mai!F126)</f>
        <v/>
      </c>
      <c r="I125" t="str">
        <f>IF(Mai!N126="","",Mai!N126)</f>
        <v/>
      </c>
    </row>
    <row r="126" spans="1:9" x14ac:dyDescent="0.25">
      <c r="A126" t="str">
        <f>IF(Mai!A127="","",Mai!A127)</f>
        <v/>
      </c>
      <c r="C126" t="str">
        <f>IF(Mai!B127="","",Mai!B127)</f>
        <v/>
      </c>
      <c r="D126" t="str">
        <f>IF(Mai!C127="","",Mai!C127)</f>
        <v/>
      </c>
      <c r="E126" t="str">
        <f>IF(Mai!K127="","",Mai!K127)</f>
        <v/>
      </c>
      <c r="F126" t="str">
        <f>IF(Mai!D127="","",Mai!D127)</f>
        <v/>
      </c>
      <c r="G126" t="str">
        <f>IF(Mai!E127="","",Mai!E127)</f>
        <v/>
      </c>
      <c r="H126" t="str">
        <f>IF(Mai!F127="","",Mai!F127)</f>
        <v/>
      </c>
      <c r="I126" t="str">
        <f>IF(Mai!N127="","",Mai!N127)</f>
        <v/>
      </c>
    </row>
    <row r="127" spans="1:9" x14ac:dyDescent="0.25">
      <c r="A127" t="str">
        <f>IF(Mai!A128="","",Mai!A128)</f>
        <v/>
      </c>
      <c r="C127" t="str">
        <f>IF(Mai!B128="","",Mai!B128)</f>
        <v/>
      </c>
      <c r="D127" t="str">
        <f>IF(Mai!C128="","",Mai!C128)</f>
        <v/>
      </c>
      <c r="E127" t="str">
        <f>IF(Mai!K128="","",Mai!K128)</f>
        <v/>
      </c>
      <c r="F127" t="str">
        <f>IF(Mai!D128="","",Mai!D128)</f>
        <v/>
      </c>
      <c r="G127" t="str">
        <f>IF(Mai!E128="","",Mai!E128)</f>
        <v/>
      </c>
      <c r="H127" t="str">
        <f>IF(Mai!F128="","",Mai!F128)</f>
        <v/>
      </c>
      <c r="I127" t="str">
        <f>IF(Mai!N128="","",Mai!N128)</f>
        <v/>
      </c>
    </row>
    <row r="128" spans="1:9" x14ac:dyDescent="0.25">
      <c r="A128" t="str">
        <f>IF(Mai!A129="","",Mai!A129)</f>
        <v/>
      </c>
      <c r="C128" t="str">
        <f>IF(Mai!B129="","",Mai!B129)</f>
        <v/>
      </c>
      <c r="D128" t="str">
        <f>IF(Mai!C129="","",Mai!C129)</f>
        <v/>
      </c>
      <c r="E128" t="str">
        <f>IF(Mai!K129="","",Mai!K129)</f>
        <v/>
      </c>
      <c r="F128" t="str">
        <f>IF(Mai!D129="","",Mai!D129)</f>
        <v/>
      </c>
      <c r="G128" t="str">
        <f>IF(Mai!E129="","",Mai!E129)</f>
        <v/>
      </c>
      <c r="H128" t="str">
        <f>IF(Mai!F129="","",Mai!F129)</f>
        <v/>
      </c>
      <c r="I128" t="str">
        <f>IF(Mai!N129="","",Mai!N129)</f>
        <v/>
      </c>
    </row>
    <row r="129" spans="1:9" x14ac:dyDescent="0.25">
      <c r="A129" t="str">
        <f>IF(Mai!A130="","",Mai!A130)</f>
        <v/>
      </c>
      <c r="C129" t="str">
        <f>IF(Mai!B130="","",Mai!B130)</f>
        <v/>
      </c>
      <c r="D129" t="str">
        <f>IF(Mai!C130="","",Mai!C130)</f>
        <v/>
      </c>
      <c r="E129" t="str">
        <f>IF(Mai!K130="","",Mai!K130)</f>
        <v/>
      </c>
      <c r="F129" t="str">
        <f>IF(Mai!D130="","",Mai!D130)</f>
        <v/>
      </c>
      <c r="G129" t="str">
        <f>IF(Mai!E130="","",Mai!E130)</f>
        <v/>
      </c>
      <c r="H129" t="str">
        <f>IF(Mai!F130="","",Mai!F130)</f>
        <v/>
      </c>
      <c r="I129" t="str">
        <f>IF(Mai!N130="","",Mai!N130)</f>
        <v/>
      </c>
    </row>
    <row r="130" spans="1:9" x14ac:dyDescent="0.25">
      <c r="A130" t="str">
        <f>IF(Mai!A131="","",Mai!A131)</f>
        <v/>
      </c>
      <c r="C130" t="str">
        <f>IF(Mai!B131="","",Mai!B131)</f>
        <v/>
      </c>
      <c r="D130" t="str">
        <f>IF(Mai!C131="","",Mai!C131)</f>
        <v/>
      </c>
      <c r="E130" t="str">
        <f>IF(Mai!K131="","",Mai!K131)</f>
        <v/>
      </c>
      <c r="F130" t="str">
        <f>IF(Mai!D131="","",Mai!D131)</f>
        <v/>
      </c>
      <c r="G130" t="str">
        <f>IF(Mai!E131="","",Mai!E131)</f>
        <v/>
      </c>
      <c r="H130" t="str">
        <f>IF(Mai!F131="","",Mai!F131)</f>
        <v/>
      </c>
      <c r="I130" t="str">
        <f>IF(Mai!N131="","",Mai!N131)</f>
        <v/>
      </c>
    </row>
    <row r="131" spans="1:9" x14ac:dyDescent="0.25">
      <c r="A131" t="str">
        <f>IF(Mai!A132="","",Mai!A132)</f>
        <v/>
      </c>
      <c r="C131" t="str">
        <f>IF(Mai!B132="","",Mai!B132)</f>
        <v/>
      </c>
      <c r="D131" t="str">
        <f>IF(Mai!C132="","",Mai!C132)</f>
        <v/>
      </c>
      <c r="E131" t="str">
        <f>IF(Mai!K132="","",Mai!K132)</f>
        <v/>
      </c>
      <c r="F131" t="str">
        <f>IF(Mai!D132="","",Mai!D132)</f>
        <v/>
      </c>
      <c r="G131" t="str">
        <f>IF(Mai!E132="","",Mai!E132)</f>
        <v/>
      </c>
      <c r="H131" t="str">
        <f>IF(Mai!F132="","",Mai!F132)</f>
        <v/>
      </c>
      <c r="I131" t="str">
        <f>IF(Mai!N132="","",Mai!N132)</f>
        <v/>
      </c>
    </row>
    <row r="132" spans="1:9" x14ac:dyDescent="0.25">
      <c r="A132" t="str">
        <f>IF(Mai!A133="","",Mai!A133)</f>
        <v/>
      </c>
      <c r="C132" t="str">
        <f>IF(Mai!B133="","",Mai!B133)</f>
        <v/>
      </c>
      <c r="D132" t="str">
        <f>IF(Mai!C133="","",Mai!C133)</f>
        <v/>
      </c>
      <c r="E132" t="str">
        <f>IF(Mai!K133="","",Mai!K133)</f>
        <v/>
      </c>
      <c r="F132" t="str">
        <f>IF(Mai!D133="","",Mai!D133)</f>
        <v/>
      </c>
      <c r="G132" t="str">
        <f>IF(Mai!E133="","",Mai!E133)</f>
        <v/>
      </c>
      <c r="H132" t="str">
        <f>IF(Mai!F133="","",Mai!F133)</f>
        <v/>
      </c>
      <c r="I132" t="str">
        <f>IF(Mai!N133="","",Mai!N133)</f>
        <v/>
      </c>
    </row>
    <row r="133" spans="1:9" x14ac:dyDescent="0.25">
      <c r="A133" t="str">
        <f>IF(Mai!A134="","",Mai!A134)</f>
        <v/>
      </c>
      <c r="C133" t="str">
        <f>IF(Mai!B134="","",Mai!B134)</f>
        <v/>
      </c>
      <c r="D133" t="str">
        <f>IF(Mai!C134="","",Mai!C134)</f>
        <v/>
      </c>
      <c r="E133" t="str">
        <f>IF(Mai!K134="","",Mai!K134)</f>
        <v/>
      </c>
      <c r="F133" t="str">
        <f>IF(Mai!D134="","",Mai!D134)</f>
        <v/>
      </c>
      <c r="G133" t="str">
        <f>IF(Mai!E134="","",Mai!E134)</f>
        <v/>
      </c>
      <c r="H133" t="str">
        <f>IF(Mai!F134="","",Mai!F134)</f>
        <v/>
      </c>
      <c r="I133" t="str">
        <f>IF(Mai!N134="","",Mai!N134)</f>
        <v/>
      </c>
    </row>
    <row r="134" spans="1:9" x14ac:dyDescent="0.25">
      <c r="A134" t="str">
        <f>IF(Mai!A135="","",Mai!A135)</f>
        <v/>
      </c>
      <c r="C134" t="str">
        <f>IF(Mai!B135="","",Mai!B135)</f>
        <v/>
      </c>
      <c r="D134" t="str">
        <f>IF(Mai!C135="","",Mai!C135)</f>
        <v/>
      </c>
      <c r="E134" t="str">
        <f>IF(Mai!K135="","",Mai!K135)</f>
        <v/>
      </c>
      <c r="F134" t="str">
        <f>IF(Mai!D135="","",Mai!D135)</f>
        <v/>
      </c>
      <c r="G134" t="str">
        <f>IF(Mai!E135="","",Mai!E135)</f>
        <v/>
      </c>
      <c r="H134" t="str">
        <f>IF(Mai!F135="","",Mai!F135)</f>
        <v/>
      </c>
      <c r="I134" t="str">
        <f>IF(Mai!N135="","",Mai!N135)</f>
        <v/>
      </c>
    </row>
    <row r="135" spans="1:9" x14ac:dyDescent="0.25">
      <c r="A135" t="str">
        <f>IF(Mai!A136="","",Mai!A136)</f>
        <v/>
      </c>
      <c r="C135" t="str">
        <f>IF(Mai!B136="","",Mai!B136)</f>
        <v/>
      </c>
      <c r="D135" t="str">
        <f>IF(Mai!C136="","",Mai!C136)</f>
        <v/>
      </c>
      <c r="E135" t="str">
        <f>IF(Mai!K136="","",Mai!K136)</f>
        <v/>
      </c>
      <c r="F135" t="str">
        <f>IF(Mai!D136="","",Mai!D136)</f>
        <v/>
      </c>
      <c r="G135" t="str">
        <f>IF(Mai!E136="","",Mai!E136)</f>
        <v/>
      </c>
      <c r="H135" t="str">
        <f>IF(Mai!F136="","",Mai!F136)</f>
        <v/>
      </c>
      <c r="I135" t="str">
        <f>IF(Mai!N136="","",Mai!N136)</f>
        <v/>
      </c>
    </row>
    <row r="136" spans="1:9" x14ac:dyDescent="0.25">
      <c r="A136" t="str">
        <f>IF(Mai!A137="","",Mai!A137)</f>
        <v/>
      </c>
      <c r="C136" t="str">
        <f>IF(Mai!B137="","",Mai!B137)</f>
        <v/>
      </c>
      <c r="D136" t="str">
        <f>IF(Mai!C137="","",Mai!C137)</f>
        <v/>
      </c>
      <c r="E136" t="str">
        <f>IF(Mai!K137="","",Mai!K137)</f>
        <v/>
      </c>
      <c r="F136" t="str">
        <f>IF(Mai!D137="","",Mai!D137)</f>
        <v/>
      </c>
      <c r="G136" t="str">
        <f>IF(Mai!E137="","",Mai!E137)</f>
        <v/>
      </c>
      <c r="H136" t="str">
        <f>IF(Mai!F137="","",Mai!F137)</f>
        <v/>
      </c>
      <c r="I136" t="str">
        <f>IF(Mai!N137="","",Mai!N137)</f>
        <v/>
      </c>
    </row>
    <row r="137" spans="1:9" x14ac:dyDescent="0.25">
      <c r="A137" t="str">
        <f>IF(Mai!A138="","",Mai!A138)</f>
        <v/>
      </c>
      <c r="C137" t="str">
        <f>IF(Mai!B138="","",Mai!B138)</f>
        <v/>
      </c>
      <c r="D137" t="str">
        <f>IF(Mai!C138="","",Mai!C138)</f>
        <v/>
      </c>
      <c r="E137" t="str">
        <f>IF(Mai!K138="","",Mai!K138)</f>
        <v/>
      </c>
      <c r="F137" t="str">
        <f>IF(Mai!D138="","",Mai!D138)</f>
        <v/>
      </c>
      <c r="G137" t="str">
        <f>IF(Mai!E138="","",Mai!E138)</f>
        <v/>
      </c>
      <c r="H137" t="str">
        <f>IF(Mai!F138="","",Mai!F138)</f>
        <v/>
      </c>
      <c r="I137" t="str">
        <f>IF(Mai!N138="","",Mai!N138)</f>
        <v/>
      </c>
    </row>
    <row r="138" spans="1:9" x14ac:dyDescent="0.25">
      <c r="A138" t="str">
        <f>IF(Mai!A139="","",Mai!A139)</f>
        <v/>
      </c>
      <c r="C138" t="str">
        <f>IF(Mai!B139="","",Mai!B139)</f>
        <v/>
      </c>
      <c r="D138" t="str">
        <f>IF(Mai!C139="","",Mai!C139)</f>
        <v/>
      </c>
      <c r="E138" t="str">
        <f>IF(Mai!K139="","",Mai!K139)</f>
        <v/>
      </c>
      <c r="F138" t="str">
        <f>IF(Mai!D139="","",Mai!D139)</f>
        <v/>
      </c>
      <c r="G138" t="str">
        <f>IF(Mai!E139="","",Mai!E139)</f>
        <v/>
      </c>
      <c r="H138" t="str">
        <f>IF(Mai!F139="","",Mai!F139)</f>
        <v/>
      </c>
      <c r="I138" t="str">
        <f>IF(Mai!N139="","",Mai!N139)</f>
        <v/>
      </c>
    </row>
    <row r="139" spans="1:9" x14ac:dyDescent="0.25">
      <c r="A139" t="str">
        <f>IF(Mai!A140="","",Mai!A140)</f>
        <v/>
      </c>
      <c r="C139" t="str">
        <f>IF(Mai!B140="","",Mai!B140)</f>
        <v/>
      </c>
      <c r="D139" t="str">
        <f>IF(Mai!C140="","",Mai!C140)</f>
        <v/>
      </c>
      <c r="E139" t="str">
        <f>IF(Mai!K140="","",Mai!K140)</f>
        <v/>
      </c>
      <c r="F139" t="str">
        <f>IF(Mai!D140="","",Mai!D140)</f>
        <v/>
      </c>
      <c r="G139" t="str">
        <f>IF(Mai!E140="","",Mai!E140)</f>
        <v/>
      </c>
      <c r="H139" t="str">
        <f>IF(Mai!F140="","",Mai!F140)</f>
        <v/>
      </c>
      <c r="I139" t="str">
        <f>IF(Mai!N140="","",Mai!N140)</f>
        <v/>
      </c>
    </row>
    <row r="140" spans="1:9" x14ac:dyDescent="0.25">
      <c r="A140" t="str">
        <f>IF(Mai!A141="","",Mai!A141)</f>
        <v/>
      </c>
      <c r="C140" t="str">
        <f>IF(Mai!B141="","",Mai!B141)</f>
        <v/>
      </c>
      <c r="D140" t="str">
        <f>IF(Mai!C141="","",Mai!C141)</f>
        <v/>
      </c>
      <c r="E140" t="str">
        <f>IF(Mai!K141="","",Mai!K141)</f>
        <v/>
      </c>
      <c r="F140" t="str">
        <f>IF(Mai!D141="","",Mai!D141)</f>
        <v/>
      </c>
      <c r="G140" t="str">
        <f>IF(Mai!E141="","",Mai!E141)</f>
        <v/>
      </c>
      <c r="H140" t="str">
        <f>IF(Mai!F141="","",Mai!F141)</f>
        <v/>
      </c>
      <c r="I140" t="str">
        <f>IF(Mai!N141="","",Mai!N141)</f>
        <v/>
      </c>
    </row>
    <row r="141" spans="1:9" x14ac:dyDescent="0.25">
      <c r="A141" t="str">
        <f>IF(Mai!A142="","",Mai!A142)</f>
        <v/>
      </c>
      <c r="C141" t="str">
        <f>IF(Mai!B142="","",Mai!B142)</f>
        <v/>
      </c>
      <c r="D141" t="str">
        <f>IF(Mai!C142="","",Mai!C142)</f>
        <v/>
      </c>
      <c r="E141" t="str">
        <f>IF(Mai!K142="","",Mai!K142)</f>
        <v/>
      </c>
      <c r="F141" t="str">
        <f>IF(Mai!D142="","",Mai!D142)</f>
        <v/>
      </c>
      <c r="G141" t="str">
        <f>IF(Mai!E142="","",Mai!E142)</f>
        <v/>
      </c>
      <c r="H141" t="str">
        <f>IF(Mai!F142="","",Mai!F142)</f>
        <v/>
      </c>
      <c r="I141" t="str">
        <f>IF(Mai!N142="","",Mai!N142)</f>
        <v/>
      </c>
    </row>
    <row r="142" spans="1:9" x14ac:dyDescent="0.25">
      <c r="A142" t="str">
        <f>IF(Mai!A143="","",Mai!A143)</f>
        <v/>
      </c>
      <c r="C142" t="str">
        <f>IF(Mai!B143="","",Mai!B143)</f>
        <v/>
      </c>
      <c r="D142" t="str">
        <f>IF(Mai!C143="","",Mai!C143)</f>
        <v/>
      </c>
      <c r="E142" t="str">
        <f>IF(Mai!K143="","",Mai!K143)</f>
        <v/>
      </c>
      <c r="F142" t="str">
        <f>IF(Mai!D143="","",Mai!D143)</f>
        <v/>
      </c>
      <c r="G142" t="str">
        <f>IF(Mai!E143="","",Mai!E143)</f>
        <v/>
      </c>
      <c r="H142" t="str">
        <f>IF(Mai!F143="","",Mai!F143)</f>
        <v/>
      </c>
      <c r="I142" t="str">
        <f>IF(Mai!N143="","",Mai!N143)</f>
        <v/>
      </c>
    </row>
    <row r="143" spans="1:9" x14ac:dyDescent="0.25">
      <c r="A143" t="str">
        <f>IF(Mai!A144="","",Mai!A144)</f>
        <v/>
      </c>
      <c r="C143" t="str">
        <f>IF(Mai!B144="","",Mai!B144)</f>
        <v/>
      </c>
      <c r="D143" t="str">
        <f>IF(Mai!C144="","",Mai!C144)</f>
        <v/>
      </c>
      <c r="E143" t="str">
        <f>IF(Mai!K144="","",Mai!K144)</f>
        <v/>
      </c>
      <c r="F143" t="str">
        <f>IF(Mai!D144="","",Mai!D144)</f>
        <v/>
      </c>
      <c r="G143" t="str">
        <f>IF(Mai!E144="","",Mai!E144)</f>
        <v/>
      </c>
      <c r="H143" t="str">
        <f>IF(Mai!F144="","",Mai!F144)</f>
        <v/>
      </c>
      <c r="I143" t="str">
        <f>IF(Mai!N144="","",Mai!N144)</f>
        <v/>
      </c>
    </row>
    <row r="144" spans="1:9" x14ac:dyDescent="0.25">
      <c r="A144" t="str">
        <f>IF(Mai!A145="","",Mai!A145)</f>
        <v/>
      </c>
      <c r="C144" t="str">
        <f>IF(Mai!B145="","",Mai!B145)</f>
        <v/>
      </c>
      <c r="D144" t="str">
        <f>IF(Mai!C145="","",Mai!C145)</f>
        <v/>
      </c>
      <c r="E144" t="str">
        <f>IF(Mai!K145="","",Mai!K145)</f>
        <v/>
      </c>
      <c r="F144" t="str">
        <f>IF(Mai!D145="","",Mai!D145)</f>
        <v/>
      </c>
      <c r="G144" t="str">
        <f>IF(Mai!E145="","",Mai!E145)</f>
        <v/>
      </c>
      <c r="H144" t="str">
        <f>IF(Mai!F145="","",Mai!F145)</f>
        <v/>
      </c>
      <c r="I144" t="str">
        <f>IF(Mai!N145="","",Mai!N145)</f>
        <v/>
      </c>
    </row>
    <row r="145" spans="1:9" x14ac:dyDescent="0.25">
      <c r="A145" t="str">
        <f>IF(Mai!A146="","",Mai!A146)</f>
        <v/>
      </c>
      <c r="C145" t="str">
        <f>IF(Mai!B146="","",Mai!B146)</f>
        <v/>
      </c>
      <c r="D145" t="str">
        <f>IF(Mai!C146="","",Mai!C146)</f>
        <v/>
      </c>
      <c r="E145" t="str">
        <f>IF(Mai!K146="","",Mai!K146)</f>
        <v/>
      </c>
      <c r="F145" t="str">
        <f>IF(Mai!D146="","",Mai!D146)</f>
        <v/>
      </c>
      <c r="G145" t="str">
        <f>IF(Mai!E146="","",Mai!E146)</f>
        <v/>
      </c>
      <c r="H145" t="str">
        <f>IF(Mai!F146="","",Mai!F146)</f>
        <v/>
      </c>
      <c r="I145" t="str">
        <f>IF(Mai!N146="","",Mai!N146)</f>
        <v/>
      </c>
    </row>
    <row r="146" spans="1:9" x14ac:dyDescent="0.25">
      <c r="A146" t="str">
        <f>IF(Mai!A147="","",Mai!A147)</f>
        <v/>
      </c>
      <c r="C146" t="str">
        <f>IF(Mai!B147="","",Mai!B147)</f>
        <v/>
      </c>
      <c r="D146" t="str">
        <f>IF(Mai!C147="","",Mai!C147)</f>
        <v/>
      </c>
      <c r="E146" t="str">
        <f>IF(Mai!K147="","",Mai!K147)</f>
        <v/>
      </c>
      <c r="F146" t="str">
        <f>IF(Mai!D147="","",Mai!D147)</f>
        <v/>
      </c>
      <c r="G146" t="str">
        <f>IF(Mai!E147="","",Mai!E147)</f>
        <v/>
      </c>
      <c r="H146" t="str">
        <f>IF(Mai!F147="","",Mai!F147)</f>
        <v/>
      </c>
      <c r="I146" t="str">
        <f>IF(Mai!N147="","",Mai!N147)</f>
        <v/>
      </c>
    </row>
    <row r="147" spans="1:9" x14ac:dyDescent="0.25">
      <c r="A147" t="str">
        <f>IF(Mai!A148="","",Mai!A148)</f>
        <v/>
      </c>
      <c r="C147" t="str">
        <f>IF(Mai!B148="","",Mai!B148)</f>
        <v/>
      </c>
      <c r="D147" t="str">
        <f>IF(Mai!C148="","",Mai!C148)</f>
        <v/>
      </c>
      <c r="E147" t="str">
        <f>IF(Mai!K148="","",Mai!K148)</f>
        <v/>
      </c>
      <c r="F147" t="str">
        <f>IF(Mai!D148="","",Mai!D148)</f>
        <v/>
      </c>
      <c r="G147" t="str">
        <f>IF(Mai!E148="","",Mai!E148)</f>
        <v/>
      </c>
      <c r="H147" t="str">
        <f>IF(Mai!F148="","",Mai!F148)</f>
        <v/>
      </c>
      <c r="I147" t="str">
        <f>IF(Mai!N148="","",Mai!N148)</f>
        <v/>
      </c>
    </row>
    <row r="148" spans="1:9" x14ac:dyDescent="0.25">
      <c r="A148" t="str">
        <f>IF(Mai!A149="","",Mai!A149)</f>
        <v/>
      </c>
      <c r="C148" t="str">
        <f>IF(Mai!B149="","",Mai!B149)</f>
        <v/>
      </c>
      <c r="D148" t="str">
        <f>IF(Mai!C149="","",Mai!C149)</f>
        <v/>
      </c>
      <c r="E148" t="str">
        <f>IF(Mai!K149="","",Mai!K149)</f>
        <v/>
      </c>
      <c r="F148" t="str">
        <f>IF(Mai!D149="","",Mai!D149)</f>
        <v/>
      </c>
      <c r="G148" t="str">
        <f>IF(Mai!E149="","",Mai!E149)</f>
        <v/>
      </c>
      <c r="H148" t="str">
        <f>IF(Mai!F149="","",Mai!F149)</f>
        <v/>
      </c>
      <c r="I148" t="str">
        <f>IF(Mai!N149="","",Mai!N149)</f>
        <v/>
      </c>
    </row>
    <row r="149" spans="1:9" x14ac:dyDescent="0.25">
      <c r="A149" t="str">
        <f>IF(Mai!A150="","",Mai!A150)</f>
        <v/>
      </c>
      <c r="C149" t="str">
        <f>IF(Mai!B150="","",Mai!B150)</f>
        <v/>
      </c>
      <c r="D149" t="str">
        <f>IF(Mai!C150="","",Mai!C150)</f>
        <v/>
      </c>
      <c r="E149" t="str">
        <f>IF(Mai!K150="","",Mai!K150)</f>
        <v/>
      </c>
      <c r="F149" t="str">
        <f>IF(Mai!D150="","",Mai!D150)</f>
        <v/>
      </c>
      <c r="G149" t="str">
        <f>IF(Mai!E150="","",Mai!E150)</f>
        <v/>
      </c>
      <c r="H149" t="str">
        <f>IF(Mai!F150="","",Mai!F150)</f>
        <v/>
      </c>
      <c r="I149" t="str">
        <f>IF(Mai!N150="","",Mai!N150)</f>
        <v/>
      </c>
    </row>
    <row r="150" spans="1:9" x14ac:dyDescent="0.25">
      <c r="A150" t="str">
        <f>IF(Mai!A151="","",Mai!A151)</f>
        <v/>
      </c>
      <c r="C150" t="str">
        <f>IF(Mai!B151="","",Mai!B151)</f>
        <v/>
      </c>
      <c r="D150" t="str">
        <f>IF(Mai!C151="","",Mai!C151)</f>
        <v/>
      </c>
      <c r="E150" t="str">
        <f>IF(Mai!K151="","",Mai!K151)</f>
        <v/>
      </c>
      <c r="F150" t="str">
        <f>IF(Mai!D151="","",Mai!D151)</f>
        <v/>
      </c>
      <c r="G150" t="str">
        <f>IF(Mai!E151="","",Mai!E151)</f>
        <v/>
      </c>
      <c r="H150" t="str">
        <f>IF(Mai!F151="","",Mai!F151)</f>
        <v/>
      </c>
      <c r="I150" t="str">
        <f>IF(Mai!N151="","",Mai!N151)</f>
        <v/>
      </c>
    </row>
    <row r="151" spans="1:9" x14ac:dyDescent="0.25">
      <c r="A151" t="str">
        <f>IF(Mai!A152="","",Mai!A152)</f>
        <v/>
      </c>
      <c r="C151" t="str">
        <f>IF(Mai!B152="","",Mai!B152)</f>
        <v/>
      </c>
      <c r="D151" t="str">
        <f>IF(Mai!C152="","",Mai!C152)</f>
        <v/>
      </c>
      <c r="E151" t="str">
        <f>IF(Mai!K152="","",Mai!K152)</f>
        <v/>
      </c>
      <c r="F151" t="str">
        <f>IF(Mai!D152="","",Mai!D152)</f>
        <v/>
      </c>
      <c r="G151" t="str">
        <f>IF(Mai!E152="","",Mai!E152)</f>
        <v/>
      </c>
      <c r="H151" t="str">
        <f>IF(Mai!F152="","",Mai!F152)</f>
        <v/>
      </c>
      <c r="I151" t="str">
        <f>IF(Mai!N152="","",Mai!N152)</f>
        <v/>
      </c>
    </row>
    <row r="152" spans="1:9" x14ac:dyDescent="0.25">
      <c r="A152" t="str">
        <f>IF(Mai!A153="","",Mai!A153)</f>
        <v/>
      </c>
      <c r="C152" t="str">
        <f>IF(Mai!B153="","",Mai!B153)</f>
        <v/>
      </c>
      <c r="D152" t="str">
        <f>IF(Mai!C153="","",Mai!C153)</f>
        <v/>
      </c>
      <c r="E152" t="str">
        <f>IF(Mai!K153="","",Mai!K153)</f>
        <v/>
      </c>
      <c r="F152" t="str">
        <f>IF(Mai!D153="","",Mai!D153)</f>
        <v/>
      </c>
      <c r="G152" t="str">
        <f>IF(Mai!E153="","",Mai!E153)</f>
        <v/>
      </c>
      <c r="H152" t="str">
        <f>IF(Mai!F153="","",Mai!F153)</f>
        <v/>
      </c>
      <c r="I152" t="str">
        <f>IF(Mai!N153="","",Mai!N153)</f>
        <v/>
      </c>
    </row>
    <row r="153" spans="1:9" x14ac:dyDescent="0.25">
      <c r="A153" t="str">
        <f>IF(Mai!A154="","",Mai!A154)</f>
        <v/>
      </c>
      <c r="C153" t="str">
        <f>IF(Mai!B154="","",Mai!B154)</f>
        <v/>
      </c>
      <c r="D153" t="str">
        <f>IF(Mai!C154="","",Mai!C154)</f>
        <v/>
      </c>
      <c r="E153" t="str">
        <f>IF(Mai!K154="","",Mai!K154)</f>
        <v/>
      </c>
      <c r="F153" t="str">
        <f>IF(Mai!D154="","",Mai!D154)</f>
        <v/>
      </c>
      <c r="G153" t="str">
        <f>IF(Mai!E154="","",Mai!E154)</f>
        <v/>
      </c>
      <c r="H153" t="str">
        <f>IF(Mai!F154="","",Mai!F154)</f>
        <v/>
      </c>
      <c r="I153" t="str">
        <f>IF(Mai!N154="","",Mai!N154)</f>
        <v/>
      </c>
    </row>
    <row r="154" spans="1:9" x14ac:dyDescent="0.25">
      <c r="A154" t="str">
        <f>IF(Mai!A155="","",Mai!A155)</f>
        <v/>
      </c>
      <c r="C154" t="str">
        <f>IF(Mai!B155="","",Mai!B155)</f>
        <v/>
      </c>
      <c r="D154" t="str">
        <f>IF(Mai!C155="","",Mai!C155)</f>
        <v/>
      </c>
      <c r="E154" t="str">
        <f>IF(Mai!K155="","",Mai!K155)</f>
        <v/>
      </c>
      <c r="F154" t="str">
        <f>IF(Mai!D155="","",Mai!D155)</f>
        <v/>
      </c>
      <c r="G154" t="str">
        <f>IF(Mai!E155="","",Mai!E155)</f>
        <v/>
      </c>
      <c r="H154" t="str">
        <f>IF(Mai!F155="","",Mai!F155)</f>
        <v/>
      </c>
      <c r="I154" t="str">
        <f>IF(Mai!N155="","",Mai!N155)</f>
        <v/>
      </c>
    </row>
    <row r="155" spans="1:9" x14ac:dyDescent="0.25">
      <c r="A155" t="str">
        <f>IF(Mai!A156="","",Mai!A156)</f>
        <v/>
      </c>
      <c r="C155" t="str">
        <f>IF(Mai!B156="","",Mai!B156)</f>
        <v/>
      </c>
      <c r="D155" t="str">
        <f>IF(Mai!C156="","",Mai!C156)</f>
        <v/>
      </c>
      <c r="E155" t="str">
        <f>IF(Mai!K156="","",Mai!K156)</f>
        <v/>
      </c>
      <c r="F155" t="str">
        <f>IF(Mai!D156="","",Mai!D156)</f>
        <v/>
      </c>
      <c r="G155" t="str">
        <f>IF(Mai!E156="","",Mai!E156)</f>
        <v/>
      </c>
      <c r="H155" t="str">
        <f>IF(Mai!F156="","",Mai!F156)</f>
        <v/>
      </c>
      <c r="I155" t="str">
        <f>IF(Mai!N156="","",Mai!N156)</f>
        <v/>
      </c>
    </row>
    <row r="156" spans="1:9" x14ac:dyDescent="0.25">
      <c r="A156" t="str">
        <f>IF(Mai!A157="","",Mai!A157)</f>
        <v/>
      </c>
      <c r="C156" t="str">
        <f>IF(Mai!B157="","",Mai!B157)</f>
        <v/>
      </c>
      <c r="D156" t="str">
        <f>IF(Mai!C157="","",Mai!C157)</f>
        <v/>
      </c>
      <c r="E156" t="str">
        <f>IF(Mai!K157="","",Mai!K157)</f>
        <v/>
      </c>
      <c r="F156" t="str">
        <f>IF(Mai!D157="","",Mai!D157)</f>
        <v/>
      </c>
      <c r="G156" t="str">
        <f>IF(Mai!E157="","",Mai!E157)</f>
        <v/>
      </c>
      <c r="H156" t="str">
        <f>IF(Mai!F157="","",Mai!F157)</f>
        <v/>
      </c>
      <c r="I156" t="str">
        <f>IF(Mai!N157="","",Mai!N157)</f>
        <v/>
      </c>
    </row>
    <row r="157" spans="1:9" x14ac:dyDescent="0.25">
      <c r="A157" t="str">
        <f>IF(Mai!A158="","",Mai!A158)</f>
        <v/>
      </c>
      <c r="C157" t="str">
        <f>IF(Mai!B158="","",Mai!B158)</f>
        <v/>
      </c>
      <c r="D157" t="str">
        <f>IF(Mai!C158="","",Mai!C158)</f>
        <v/>
      </c>
      <c r="E157" t="str">
        <f>IF(Mai!K158="","",Mai!K158)</f>
        <v/>
      </c>
      <c r="F157" t="str">
        <f>IF(Mai!D158="","",Mai!D158)</f>
        <v/>
      </c>
      <c r="G157" t="str">
        <f>IF(Mai!E158="","",Mai!E158)</f>
        <v/>
      </c>
      <c r="H157" t="str">
        <f>IF(Mai!F158="","",Mai!F158)</f>
        <v/>
      </c>
      <c r="I157" t="str">
        <f>IF(Mai!N158="","",Mai!N158)</f>
        <v/>
      </c>
    </row>
    <row r="158" spans="1:9" x14ac:dyDescent="0.25">
      <c r="A158" t="str">
        <f>IF(Mai!A159="","",Mai!A159)</f>
        <v/>
      </c>
      <c r="C158" t="str">
        <f>IF(Mai!B159="","",Mai!B159)</f>
        <v/>
      </c>
      <c r="D158" t="str">
        <f>IF(Mai!C159="","",Mai!C159)</f>
        <v/>
      </c>
      <c r="E158" t="str">
        <f>IF(Mai!K159="","",Mai!K159)</f>
        <v/>
      </c>
      <c r="F158" t="str">
        <f>IF(Mai!D159="","",Mai!D159)</f>
        <v/>
      </c>
      <c r="G158" t="str">
        <f>IF(Mai!E159="","",Mai!E159)</f>
        <v/>
      </c>
      <c r="H158" t="str">
        <f>IF(Mai!F159="","",Mai!F159)</f>
        <v/>
      </c>
      <c r="I158" t="str">
        <f>IF(Mai!N159="","",Mai!N159)</f>
        <v/>
      </c>
    </row>
    <row r="159" spans="1:9" x14ac:dyDescent="0.25">
      <c r="A159" t="str">
        <f>IF(Mai!A160="","",Mai!A160)</f>
        <v/>
      </c>
      <c r="C159" t="str">
        <f>IF(Mai!B160="","",Mai!B160)</f>
        <v/>
      </c>
      <c r="D159" t="str">
        <f>IF(Mai!C160="","",Mai!C160)</f>
        <v/>
      </c>
      <c r="E159" t="str">
        <f>IF(Mai!K160="","",Mai!K160)</f>
        <v/>
      </c>
      <c r="F159" t="str">
        <f>IF(Mai!D160="","",Mai!D160)</f>
        <v/>
      </c>
      <c r="G159" t="str">
        <f>IF(Mai!E160="","",Mai!E160)</f>
        <v/>
      </c>
      <c r="H159" t="str">
        <f>IF(Mai!F160="","",Mai!F160)</f>
        <v/>
      </c>
      <c r="I159" t="str">
        <f>IF(Mai!N160="","",Mai!N160)</f>
        <v/>
      </c>
    </row>
    <row r="160" spans="1:9" x14ac:dyDescent="0.25">
      <c r="A160" t="str">
        <f>IF(Mai!A161="","",Mai!A161)</f>
        <v/>
      </c>
      <c r="C160" t="str">
        <f>IF(Mai!B161="","",Mai!B161)</f>
        <v/>
      </c>
      <c r="D160" t="str">
        <f>IF(Mai!C161="","",Mai!C161)</f>
        <v/>
      </c>
      <c r="E160" t="str">
        <f>IF(Mai!K161="","",Mai!K161)</f>
        <v/>
      </c>
      <c r="F160" t="str">
        <f>IF(Mai!D161="","",Mai!D161)</f>
        <v/>
      </c>
      <c r="G160" t="str">
        <f>IF(Mai!E161="","",Mai!E161)</f>
        <v/>
      </c>
      <c r="H160" t="str">
        <f>IF(Mai!F161="","",Mai!F161)</f>
        <v/>
      </c>
      <c r="I160" t="str">
        <f>IF(Mai!N161="","",Mai!N161)</f>
        <v/>
      </c>
    </row>
    <row r="161" spans="1:9" x14ac:dyDescent="0.25">
      <c r="A161" t="str">
        <f>IF(Mai!A162="","",Mai!A162)</f>
        <v/>
      </c>
      <c r="C161" t="str">
        <f>IF(Mai!B162="","",Mai!B162)</f>
        <v/>
      </c>
      <c r="D161" t="str">
        <f>IF(Mai!C162="","",Mai!C162)</f>
        <v/>
      </c>
      <c r="E161" t="str">
        <f>IF(Mai!K162="","",Mai!K162)</f>
        <v/>
      </c>
      <c r="F161" t="str">
        <f>IF(Mai!D162="","",Mai!D162)</f>
        <v/>
      </c>
      <c r="G161" t="str">
        <f>IF(Mai!E162="","",Mai!E162)</f>
        <v/>
      </c>
      <c r="H161" t="str">
        <f>IF(Mai!F162="","",Mai!F162)</f>
        <v/>
      </c>
      <c r="I161" t="str">
        <f>IF(Mai!N162="","",Mai!N162)</f>
        <v/>
      </c>
    </row>
    <row r="162" spans="1:9" x14ac:dyDescent="0.25">
      <c r="A162" t="str">
        <f>IF(Mai!A163="","",Mai!A163)</f>
        <v/>
      </c>
      <c r="C162" t="str">
        <f>IF(Mai!B163="","",Mai!B163)</f>
        <v/>
      </c>
      <c r="D162" t="str">
        <f>IF(Mai!C163="","",Mai!C163)</f>
        <v/>
      </c>
      <c r="E162" t="str">
        <f>IF(Mai!K163="","",Mai!K163)</f>
        <v/>
      </c>
      <c r="F162" t="str">
        <f>IF(Mai!D163="","",Mai!D163)</f>
        <v/>
      </c>
      <c r="G162" t="str">
        <f>IF(Mai!E163="","",Mai!E163)</f>
        <v/>
      </c>
      <c r="H162" t="str">
        <f>IF(Mai!F163="","",Mai!F163)</f>
        <v/>
      </c>
      <c r="I162" t="str">
        <f>IF(Mai!N163="","",Mai!N163)</f>
        <v/>
      </c>
    </row>
    <row r="163" spans="1:9" x14ac:dyDescent="0.25">
      <c r="A163" t="str">
        <f>IF(Mai!A164="","",Mai!A164)</f>
        <v/>
      </c>
      <c r="C163" t="str">
        <f>IF(Mai!B164="","",Mai!B164)</f>
        <v/>
      </c>
      <c r="D163" t="str">
        <f>IF(Mai!C164="","",Mai!C164)</f>
        <v/>
      </c>
      <c r="E163" t="str">
        <f>IF(Mai!K164="","",Mai!K164)</f>
        <v/>
      </c>
      <c r="F163" t="str">
        <f>IF(Mai!D164="","",Mai!D164)</f>
        <v/>
      </c>
      <c r="G163" t="str">
        <f>IF(Mai!E164="","",Mai!E164)</f>
        <v/>
      </c>
      <c r="H163" t="str">
        <f>IF(Mai!F164="","",Mai!F164)</f>
        <v/>
      </c>
      <c r="I163" t="str">
        <f>IF(Mai!N164="","",Mai!N164)</f>
        <v/>
      </c>
    </row>
    <row r="164" spans="1:9" x14ac:dyDescent="0.25">
      <c r="A164" t="str">
        <f>IF(Mai!A165="","",Mai!A165)</f>
        <v/>
      </c>
      <c r="C164" t="str">
        <f>IF(Mai!B165="","",Mai!B165)</f>
        <v/>
      </c>
      <c r="D164" t="str">
        <f>IF(Mai!C165="","",Mai!C165)</f>
        <v/>
      </c>
      <c r="E164" t="str">
        <f>IF(Mai!K165="","",Mai!K165)</f>
        <v/>
      </c>
      <c r="F164" t="str">
        <f>IF(Mai!D165="","",Mai!D165)</f>
        <v/>
      </c>
      <c r="G164" t="str">
        <f>IF(Mai!E165="","",Mai!E165)</f>
        <v/>
      </c>
      <c r="H164" t="str">
        <f>IF(Mai!F165="","",Mai!F165)</f>
        <v/>
      </c>
      <c r="I164" t="str">
        <f>IF(Mai!N165="","",Mai!N165)</f>
        <v/>
      </c>
    </row>
    <row r="165" spans="1:9" x14ac:dyDescent="0.25">
      <c r="A165" t="str">
        <f>IF(Mai!A166="","",Mai!A166)</f>
        <v/>
      </c>
      <c r="C165" t="str">
        <f>IF(Mai!B166="","",Mai!B166)</f>
        <v/>
      </c>
      <c r="D165" t="str">
        <f>IF(Mai!C166="","",Mai!C166)</f>
        <v/>
      </c>
      <c r="E165" t="str">
        <f>IF(Mai!K166="","",Mai!K166)</f>
        <v/>
      </c>
      <c r="F165" t="str">
        <f>IF(Mai!D166="","",Mai!D166)</f>
        <v/>
      </c>
      <c r="G165" t="str">
        <f>IF(Mai!E166="","",Mai!E166)</f>
        <v/>
      </c>
      <c r="H165" t="str">
        <f>IF(Mai!F166="","",Mai!F166)</f>
        <v/>
      </c>
      <c r="I165" t="str">
        <f>IF(Mai!N166="","",Mai!N166)</f>
        <v/>
      </c>
    </row>
    <row r="166" spans="1:9" x14ac:dyDescent="0.25">
      <c r="A166" t="str">
        <f>IF(Mai!A167="","",Mai!A167)</f>
        <v/>
      </c>
      <c r="C166" t="str">
        <f>IF(Mai!B167="","",Mai!B167)</f>
        <v/>
      </c>
      <c r="D166" t="str">
        <f>IF(Mai!C167="","",Mai!C167)</f>
        <v/>
      </c>
      <c r="E166" t="str">
        <f>IF(Mai!K167="","",Mai!K167)</f>
        <v/>
      </c>
      <c r="F166" t="str">
        <f>IF(Mai!D167="","",Mai!D167)</f>
        <v/>
      </c>
      <c r="G166" t="str">
        <f>IF(Mai!E167="","",Mai!E167)</f>
        <v/>
      </c>
      <c r="H166" t="str">
        <f>IF(Mai!F167="","",Mai!F167)</f>
        <v/>
      </c>
      <c r="I166" t="str">
        <f>IF(Mai!N167="","",Mai!N167)</f>
        <v/>
      </c>
    </row>
    <row r="167" spans="1:9" x14ac:dyDescent="0.25">
      <c r="A167" t="str">
        <f>IF(Mai!A168="","",Mai!A168)</f>
        <v/>
      </c>
      <c r="C167" t="str">
        <f>IF(Mai!B168="","",Mai!B168)</f>
        <v/>
      </c>
      <c r="D167" t="str">
        <f>IF(Mai!C168="","",Mai!C168)</f>
        <v/>
      </c>
      <c r="E167" t="str">
        <f>IF(Mai!K168="","",Mai!K168)</f>
        <v/>
      </c>
      <c r="F167" t="str">
        <f>IF(Mai!D168="","",Mai!D168)</f>
        <v/>
      </c>
      <c r="G167" t="str">
        <f>IF(Mai!E168="","",Mai!E168)</f>
        <v/>
      </c>
      <c r="H167" t="str">
        <f>IF(Mai!F168="","",Mai!F168)</f>
        <v/>
      </c>
      <c r="I167" t="str">
        <f>IF(Mai!N168="","",Mai!N168)</f>
        <v/>
      </c>
    </row>
    <row r="168" spans="1:9" x14ac:dyDescent="0.25">
      <c r="A168" t="str">
        <f>IF(Mai!A169="","",Mai!A169)</f>
        <v/>
      </c>
      <c r="C168" t="str">
        <f>IF(Mai!B169="","",Mai!B169)</f>
        <v/>
      </c>
      <c r="D168" t="str">
        <f>IF(Mai!C169="","",Mai!C169)</f>
        <v/>
      </c>
      <c r="E168" t="str">
        <f>IF(Mai!K169="","",Mai!K169)</f>
        <v/>
      </c>
      <c r="F168" t="str">
        <f>IF(Mai!D169="","",Mai!D169)</f>
        <v/>
      </c>
      <c r="G168" t="str">
        <f>IF(Mai!E169="","",Mai!E169)</f>
        <v/>
      </c>
      <c r="H168" t="str">
        <f>IF(Mai!F169="","",Mai!F169)</f>
        <v/>
      </c>
      <c r="I168" t="str">
        <f>IF(Mai!N169="","",Mai!N169)</f>
        <v/>
      </c>
    </row>
    <row r="169" spans="1:9" x14ac:dyDescent="0.25">
      <c r="A169" t="str">
        <f>IF(Mai!A170="","",Mai!A170)</f>
        <v/>
      </c>
      <c r="C169" t="str">
        <f>IF(Mai!B170="","",Mai!B170)</f>
        <v/>
      </c>
      <c r="D169" t="str">
        <f>IF(Mai!C170="","",Mai!C170)</f>
        <v/>
      </c>
      <c r="E169" t="str">
        <f>IF(Mai!K170="","",Mai!K170)</f>
        <v/>
      </c>
      <c r="F169" t="str">
        <f>IF(Mai!D170="","",Mai!D170)</f>
        <v/>
      </c>
      <c r="G169" t="str">
        <f>IF(Mai!E170="","",Mai!E170)</f>
        <v/>
      </c>
      <c r="H169" t="str">
        <f>IF(Mai!F170="","",Mai!F170)</f>
        <v/>
      </c>
      <c r="I169" t="str">
        <f>IF(Mai!N170="","",Mai!N170)</f>
        <v/>
      </c>
    </row>
    <row r="170" spans="1:9" x14ac:dyDescent="0.25">
      <c r="A170" t="str">
        <f>IF(Mai!A171="","",Mai!A171)</f>
        <v/>
      </c>
      <c r="C170" t="str">
        <f>IF(Mai!B171="","",Mai!B171)</f>
        <v/>
      </c>
      <c r="D170" t="str">
        <f>IF(Mai!C171="","",Mai!C171)</f>
        <v/>
      </c>
      <c r="E170" t="str">
        <f>IF(Mai!K171="","",Mai!K171)</f>
        <v/>
      </c>
      <c r="F170" t="str">
        <f>IF(Mai!D171="","",Mai!D171)</f>
        <v/>
      </c>
      <c r="G170" t="str">
        <f>IF(Mai!E171="","",Mai!E171)</f>
        <v/>
      </c>
      <c r="H170" t="str">
        <f>IF(Mai!F171="","",Mai!F171)</f>
        <v/>
      </c>
      <c r="I170" t="str">
        <f>IF(Mai!N171="","",Mai!N171)</f>
        <v/>
      </c>
    </row>
    <row r="171" spans="1:9" x14ac:dyDescent="0.25">
      <c r="A171" t="str">
        <f>IF(Mai!A172="","",Mai!A172)</f>
        <v/>
      </c>
      <c r="C171" t="str">
        <f>IF(Mai!B172="","",Mai!B172)</f>
        <v/>
      </c>
      <c r="D171" t="str">
        <f>IF(Mai!C172="","",Mai!C172)</f>
        <v/>
      </c>
      <c r="E171" t="str">
        <f>IF(Mai!K172="","",Mai!K172)</f>
        <v/>
      </c>
      <c r="F171" t="str">
        <f>IF(Mai!D172="","",Mai!D172)</f>
        <v/>
      </c>
      <c r="G171" t="str">
        <f>IF(Mai!E172="","",Mai!E172)</f>
        <v/>
      </c>
      <c r="H171" t="str">
        <f>IF(Mai!F172="","",Mai!F172)</f>
        <v/>
      </c>
      <c r="I171" t="str">
        <f>IF(Mai!N172="","",Mai!N172)</f>
        <v/>
      </c>
    </row>
    <row r="172" spans="1:9" x14ac:dyDescent="0.25">
      <c r="A172" t="str">
        <f>IF(Mai!A173="","",Mai!A173)</f>
        <v/>
      </c>
      <c r="C172" t="str">
        <f>IF(Mai!B173="","",Mai!B173)</f>
        <v/>
      </c>
      <c r="D172" t="str">
        <f>IF(Mai!C173="","",Mai!C173)</f>
        <v/>
      </c>
      <c r="E172" t="str">
        <f>IF(Mai!K173="","",Mai!K173)</f>
        <v/>
      </c>
      <c r="F172" t="str">
        <f>IF(Mai!D173="","",Mai!D173)</f>
        <v/>
      </c>
      <c r="G172" t="str">
        <f>IF(Mai!E173="","",Mai!E173)</f>
        <v/>
      </c>
      <c r="H172" t="str">
        <f>IF(Mai!F173="","",Mai!F173)</f>
        <v/>
      </c>
      <c r="I172" t="str">
        <f>IF(Mai!N173="","",Mai!N173)</f>
        <v/>
      </c>
    </row>
    <row r="173" spans="1:9" x14ac:dyDescent="0.25">
      <c r="A173" t="str">
        <f>IF(Mai!A174="","",Mai!A174)</f>
        <v/>
      </c>
      <c r="C173" t="str">
        <f>IF(Mai!B174="","",Mai!B174)</f>
        <v/>
      </c>
      <c r="D173" t="str">
        <f>IF(Mai!C174="","",Mai!C174)</f>
        <v/>
      </c>
      <c r="E173" t="str">
        <f>IF(Mai!K174="","",Mai!K174)</f>
        <v/>
      </c>
      <c r="F173" t="str">
        <f>IF(Mai!D174="","",Mai!D174)</f>
        <v/>
      </c>
      <c r="G173" t="str">
        <f>IF(Mai!E174="","",Mai!E174)</f>
        <v/>
      </c>
      <c r="H173" t="str">
        <f>IF(Mai!F174="","",Mai!F174)</f>
        <v/>
      </c>
      <c r="I173" t="str">
        <f>IF(Mai!N174="","",Mai!N174)</f>
        <v/>
      </c>
    </row>
    <row r="174" spans="1:9" x14ac:dyDescent="0.25">
      <c r="A174" t="str">
        <f>IF(Mai!A175="","",Mai!A175)</f>
        <v/>
      </c>
      <c r="C174" t="str">
        <f>IF(Mai!B175="","",Mai!B175)</f>
        <v/>
      </c>
      <c r="D174" t="str">
        <f>IF(Mai!C175="","",Mai!C175)</f>
        <v/>
      </c>
      <c r="E174" t="str">
        <f>IF(Mai!K175="","",Mai!K175)</f>
        <v/>
      </c>
      <c r="F174" t="str">
        <f>IF(Mai!D175="","",Mai!D175)</f>
        <v/>
      </c>
      <c r="G174" t="str">
        <f>IF(Mai!E175="","",Mai!E175)</f>
        <v/>
      </c>
      <c r="H174" t="str">
        <f>IF(Mai!F175="","",Mai!F175)</f>
        <v/>
      </c>
      <c r="I174" t="str">
        <f>IF(Mai!N175="","",Mai!N175)</f>
        <v/>
      </c>
    </row>
    <row r="175" spans="1:9" x14ac:dyDescent="0.25">
      <c r="A175" t="str">
        <f>IF(Mai!A176="","",Mai!A176)</f>
        <v/>
      </c>
      <c r="C175" t="str">
        <f>IF(Mai!B176="","",Mai!B176)</f>
        <v/>
      </c>
      <c r="D175" t="str">
        <f>IF(Mai!C176="","",Mai!C176)</f>
        <v/>
      </c>
      <c r="E175" t="str">
        <f>IF(Mai!K176="","",Mai!K176)</f>
        <v/>
      </c>
      <c r="F175" t="str">
        <f>IF(Mai!D176="","",Mai!D176)</f>
        <v/>
      </c>
      <c r="G175" t="str">
        <f>IF(Mai!E176="","",Mai!E176)</f>
        <v/>
      </c>
      <c r="H175" t="str">
        <f>IF(Mai!F176="","",Mai!F176)</f>
        <v/>
      </c>
      <c r="I175" t="str">
        <f>IF(Mai!N176="","",Mai!N176)</f>
        <v/>
      </c>
    </row>
    <row r="176" spans="1:9" x14ac:dyDescent="0.25">
      <c r="A176" t="str">
        <f>IF(Mai!A177="","",Mai!A177)</f>
        <v/>
      </c>
      <c r="C176" t="str">
        <f>IF(Mai!B177="","",Mai!B177)</f>
        <v/>
      </c>
      <c r="D176" t="str">
        <f>IF(Mai!C177="","",Mai!C177)</f>
        <v/>
      </c>
      <c r="E176" t="str">
        <f>IF(Mai!K177="","",Mai!K177)</f>
        <v/>
      </c>
      <c r="F176" t="str">
        <f>IF(Mai!D177="","",Mai!D177)</f>
        <v/>
      </c>
      <c r="G176" t="str">
        <f>IF(Mai!E177="","",Mai!E177)</f>
        <v/>
      </c>
      <c r="H176" t="str">
        <f>IF(Mai!F177="","",Mai!F177)</f>
        <v/>
      </c>
      <c r="I176" t="str">
        <f>IF(Mai!N177="","",Mai!N177)</f>
        <v/>
      </c>
    </row>
    <row r="177" spans="1:9" x14ac:dyDescent="0.25">
      <c r="A177" t="str">
        <f>IF(Mai!A178="","",Mai!A178)</f>
        <v/>
      </c>
      <c r="C177" t="str">
        <f>IF(Mai!B178="","",Mai!B178)</f>
        <v/>
      </c>
      <c r="D177" t="str">
        <f>IF(Mai!C178="","",Mai!C178)</f>
        <v/>
      </c>
      <c r="E177" t="str">
        <f>IF(Mai!K178="","",Mai!K178)</f>
        <v/>
      </c>
      <c r="F177" t="str">
        <f>IF(Mai!D178="","",Mai!D178)</f>
        <v/>
      </c>
      <c r="G177" t="str">
        <f>IF(Mai!E178="","",Mai!E178)</f>
        <v/>
      </c>
      <c r="H177" t="str">
        <f>IF(Mai!F178="","",Mai!F178)</f>
        <v/>
      </c>
      <c r="I177" t="str">
        <f>IF(Mai!N178="","",Mai!N178)</f>
        <v/>
      </c>
    </row>
    <row r="178" spans="1:9" x14ac:dyDescent="0.25">
      <c r="A178" t="str">
        <f>IF(Mai!A179="","",Mai!A179)</f>
        <v/>
      </c>
      <c r="C178" t="str">
        <f>IF(Mai!B179="","",Mai!B179)</f>
        <v/>
      </c>
      <c r="D178" t="str">
        <f>IF(Mai!C179="","",Mai!C179)</f>
        <v/>
      </c>
      <c r="E178" t="str">
        <f>IF(Mai!K179="","",Mai!K179)</f>
        <v/>
      </c>
      <c r="F178" t="str">
        <f>IF(Mai!D179="","",Mai!D179)</f>
        <v/>
      </c>
      <c r="G178" t="str">
        <f>IF(Mai!E179="","",Mai!E179)</f>
        <v/>
      </c>
      <c r="H178" t="str">
        <f>IF(Mai!F179="","",Mai!F179)</f>
        <v/>
      </c>
      <c r="I178" t="str">
        <f>IF(Mai!N179="","",Mai!N179)</f>
        <v/>
      </c>
    </row>
    <row r="179" spans="1:9" x14ac:dyDescent="0.25">
      <c r="A179" t="str">
        <f>IF(Mai!A180="","",Mai!A180)</f>
        <v/>
      </c>
      <c r="C179" t="str">
        <f>IF(Mai!B180="","",Mai!B180)</f>
        <v/>
      </c>
      <c r="D179" t="str">
        <f>IF(Mai!C180="","",Mai!C180)</f>
        <v/>
      </c>
      <c r="E179" t="str">
        <f>IF(Mai!K180="","",Mai!K180)</f>
        <v/>
      </c>
      <c r="F179" t="str">
        <f>IF(Mai!D180="","",Mai!D180)</f>
        <v/>
      </c>
      <c r="G179" t="str">
        <f>IF(Mai!E180="","",Mai!E180)</f>
        <v/>
      </c>
      <c r="H179" t="str">
        <f>IF(Mai!F180="","",Mai!F180)</f>
        <v/>
      </c>
      <c r="I179" t="str">
        <f>IF(Mai!N180="","",Mai!N180)</f>
        <v/>
      </c>
    </row>
    <row r="180" spans="1:9" x14ac:dyDescent="0.25">
      <c r="A180" t="str">
        <f>IF(Mai!A181="","",Mai!A181)</f>
        <v/>
      </c>
      <c r="C180" t="str">
        <f>IF(Mai!B181="","",Mai!B181)</f>
        <v/>
      </c>
      <c r="D180" t="str">
        <f>IF(Mai!C181="","",Mai!C181)</f>
        <v/>
      </c>
      <c r="E180" t="str">
        <f>IF(Mai!K181="","",Mai!K181)</f>
        <v/>
      </c>
      <c r="F180" t="str">
        <f>IF(Mai!D181="","",Mai!D181)</f>
        <v/>
      </c>
      <c r="G180" t="str">
        <f>IF(Mai!E181="","",Mai!E181)</f>
        <v/>
      </c>
      <c r="H180" t="str">
        <f>IF(Mai!F181="","",Mai!F181)</f>
        <v/>
      </c>
      <c r="I180" t="str">
        <f>IF(Mai!N181="","",Mai!N181)</f>
        <v/>
      </c>
    </row>
    <row r="181" spans="1:9" x14ac:dyDescent="0.25">
      <c r="A181" t="str">
        <f>IF(Mai!A182="","",Mai!A182)</f>
        <v/>
      </c>
      <c r="C181" t="str">
        <f>IF(Mai!B182="","",Mai!B182)</f>
        <v/>
      </c>
      <c r="D181" t="str">
        <f>IF(Mai!C182="","",Mai!C182)</f>
        <v/>
      </c>
      <c r="E181" t="str">
        <f>IF(Mai!K182="","",Mai!K182)</f>
        <v/>
      </c>
      <c r="F181" t="str">
        <f>IF(Mai!D182="","",Mai!D182)</f>
        <v/>
      </c>
      <c r="G181" t="str">
        <f>IF(Mai!E182="","",Mai!E182)</f>
        <v/>
      </c>
      <c r="H181" t="str">
        <f>IF(Mai!F182="","",Mai!F182)</f>
        <v/>
      </c>
      <c r="I181" t="str">
        <f>IF(Mai!N182="","",Mai!N182)</f>
        <v/>
      </c>
    </row>
    <row r="182" spans="1:9" x14ac:dyDescent="0.25">
      <c r="A182" t="str">
        <f>IF(Mai!A183="","",Mai!A183)</f>
        <v/>
      </c>
      <c r="C182" t="str">
        <f>IF(Mai!B183="","",Mai!B183)</f>
        <v/>
      </c>
      <c r="D182" t="str">
        <f>IF(Mai!C183="","",Mai!C183)</f>
        <v/>
      </c>
      <c r="E182" t="str">
        <f>IF(Mai!K183="","",Mai!K183)</f>
        <v/>
      </c>
      <c r="F182" t="str">
        <f>IF(Mai!D183="","",Mai!D183)</f>
        <v/>
      </c>
      <c r="G182" t="str">
        <f>IF(Mai!E183="","",Mai!E183)</f>
        <v/>
      </c>
      <c r="H182" t="str">
        <f>IF(Mai!F183="","",Mai!F183)</f>
        <v/>
      </c>
      <c r="I182" t="str">
        <f>IF(Mai!N183="","",Mai!N183)</f>
        <v/>
      </c>
    </row>
    <row r="183" spans="1:9" x14ac:dyDescent="0.25">
      <c r="A183" t="str">
        <f>IF(Mai!A184="","",Mai!A184)</f>
        <v/>
      </c>
      <c r="C183" t="str">
        <f>IF(Mai!B184="","",Mai!B184)</f>
        <v/>
      </c>
      <c r="D183" t="str">
        <f>IF(Mai!C184="","",Mai!C184)</f>
        <v/>
      </c>
      <c r="E183" t="str">
        <f>IF(Mai!K184="","",Mai!K184)</f>
        <v/>
      </c>
      <c r="F183" t="str">
        <f>IF(Mai!D184="","",Mai!D184)</f>
        <v/>
      </c>
      <c r="G183" t="str">
        <f>IF(Mai!E184="","",Mai!E184)</f>
        <v/>
      </c>
      <c r="H183" t="str">
        <f>IF(Mai!F184="","",Mai!F184)</f>
        <v/>
      </c>
      <c r="I183" t="str">
        <f>IF(Mai!N184="","",Mai!N184)</f>
        <v/>
      </c>
    </row>
    <row r="184" spans="1:9" x14ac:dyDescent="0.25">
      <c r="A184" t="str">
        <f>IF(Mai!A185="","",Mai!A185)</f>
        <v/>
      </c>
      <c r="C184" t="str">
        <f>IF(Mai!B185="","",Mai!B185)</f>
        <v/>
      </c>
      <c r="D184" t="str">
        <f>IF(Mai!C185="","",Mai!C185)</f>
        <v/>
      </c>
      <c r="E184" t="str">
        <f>IF(Mai!K185="","",Mai!K185)</f>
        <v/>
      </c>
      <c r="F184" t="str">
        <f>IF(Mai!D185="","",Mai!D185)</f>
        <v/>
      </c>
      <c r="G184" t="str">
        <f>IF(Mai!E185="","",Mai!E185)</f>
        <v/>
      </c>
      <c r="H184" t="str">
        <f>IF(Mai!F185="","",Mai!F185)</f>
        <v/>
      </c>
      <c r="I184" t="str">
        <f>IF(Mai!N185="","",Mai!N185)</f>
        <v/>
      </c>
    </row>
    <row r="185" spans="1:9" x14ac:dyDescent="0.25">
      <c r="A185" t="str">
        <f>IF(Mai!A186="","",Mai!A186)</f>
        <v/>
      </c>
      <c r="C185" t="str">
        <f>IF(Mai!B186="","",Mai!B186)</f>
        <v/>
      </c>
      <c r="D185" t="str">
        <f>IF(Mai!C186="","",Mai!C186)</f>
        <v/>
      </c>
      <c r="E185" t="str">
        <f>IF(Mai!K186="","",Mai!K186)</f>
        <v/>
      </c>
      <c r="F185" t="str">
        <f>IF(Mai!D186="","",Mai!D186)</f>
        <v/>
      </c>
      <c r="G185" t="str">
        <f>IF(Mai!E186="","",Mai!E186)</f>
        <v/>
      </c>
      <c r="H185" t="str">
        <f>IF(Mai!F186="","",Mai!F186)</f>
        <v/>
      </c>
      <c r="I185" t="str">
        <f>IF(Mai!N186="","",Mai!N186)</f>
        <v/>
      </c>
    </row>
    <row r="186" spans="1:9" x14ac:dyDescent="0.25">
      <c r="A186" t="str">
        <f>IF(Mai!A187="","",Mai!A187)</f>
        <v/>
      </c>
      <c r="C186" t="str">
        <f>IF(Mai!B187="","",Mai!B187)</f>
        <v/>
      </c>
      <c r="D186" t="str">
        <f>IF(Mai!C187="","",Mai!C187)</f>
        <v/>
      </c>
      <c r="E186" t="str">
        <f>IF(Mai!K187="","",Mai!K187)</f>
        <v/>
      </c>
      <c r="F186" t="str">
        <f>IF(Mai!D187="","",Mai!D187)</f>
        <v/>
      </c>
      <c r="G186" t="str">
        <f>IF(Mai!E187="","",Mai!E187)</f>
        <v/>
      </c>
      <c r="H186" t="str">
        <f>IF(Mai!F187="","",Mai!F187)</f>
        <v/>
      </c>
      <c r="I186" t="str">
        <f>IF(Mai!N187="","",Mai!N187)</f>
        <v/>
      </c>
    </row>
    <row r="187" spans="1:9" x14ac:dyDescent="0.25">
      <c r="A187" t="str">
        <f>IF(Mai!A188="","",Mai!A188)</f>
        <v/>
      </c>
      <c r="C187" t="str">
        <f>IF(Mai!B188="","",Mai!B188)</f>
        <v/>
      </c>
      <c r="D187" t="str">
        <f>IF(Mai!C188="","",Mai!C188)</f>
        <v/>
      </c>
      <c r="E187" t="str">
        <f>IF(Mai!K188="","",Mai!K188)</f>
        <v/>
      </c>
      <c r="F187" t="str">
        <f>IF(Mai!D188="","",Mai!D188)</f>
        <v/>
      </c>
      <c r="G187" t="str">
        <f>IF(Mai!E188="","",Mai!E188)</f>
        <v/>
      </c>
      <c r="H187" t="str">
        <f>IF(Mai!F188="","",Mai!F188)</f>
        <v/>
      </c>
      <c r="I187" t="str">
        <f>IF(Mai!N188="","",Mai!N188)</f>
        <v/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</vt:lpstr>
      <vt:lpstr>Synthèse commandes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Administraif GOULIBEUR</dc:creator>
  <cp:lastModifiedBy>Administraif GOULIBEUR</cp:lastModifiedBy>
  <dcterms:created xsi:type="dcterms:W3CDTF">2017-05-03T13:03:35Z</dcterms:created>
  <dcterms:modified xsi:type="dcterms:W3CDTF">2017-05-10T07:59:28Z</dcterms:modified>
</cp:coreProperties>
</file>