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 codeName="{DF908ECD-C663-F43C-BE37-009161E9072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olivi\Documents\Stage_Chosal\test\"/>
    </mc:Choice>
  </mc:AlternateContent>
  <bookViews>
    <workbookView xWindow="0" yWindow="0" windowWidth="19200" windowHeight="8325" tabRatio="500"/>
  </bookViews>
  <sheets>
    <sheet name="saisie" sheetId="2" r:id="rId1"/>
    <sheet name="recap" sheetId="3" r:id="rId2"/>
  </sheets>
  <definedNames>
    <definedName name="_xlnm._FilterDatabase" localSheetId="1" hidden="1">recap!$A$1:$F$1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6" i="2" l="1"/>
  <c r="S6" i="2"/>
  <c r="R7" i="2"/>
  <c r="S7" i="2"/>
  <c r="R8" i="2"/>
  <c r="S8" i="2"/>
  <c r="R9" i="2"/>
  <c r="S9" i="2"/>
  <c r="R10" i="2"/>
  <c r="S10" i="2"/>
  <c r="R11" i="2"/>
  <c r="S11" i="2"/>
  <c r="Q7" i="2"/>
  <c r="Q8" i="2"/>
  <c r="Q9" i="2"/>
  <c r="Q10" i="2"/>
  <c r="Q11" i="2"/>
  <c r="Q6" i="2"/>
  <c r="B4" i="2"/>
  <c r="B13" i="2"/>
  <c r="B22" i="2"/>
  <c r="B31" i="2"/>
  <c r="B40" i="2"/>
  <c r="B39" i="2"/>
  <c r="B30" i="2"/>
  <c r="B21" i="2"/>
  <c r="B12" i="2"/>
  <c r="B3" i="2"/>
  <c r="E4" i="2"/>
  <c r="H4" i="2"/>
  <c r="K4" i="2"/>
  <c r="N4" i="2"/>
  <c r="N13" i="2"/>
  <c r="N22" i="2"/>
  <c r="N31" i="2"/>
  <c r="N40" i="2"/>
  <c r="K13" i="2"/>
  <c r="K22" i="2"/>
  <c r="K31" i="2"/>
  <c r="K40" i="2"/>
  <c r="H13" i="2"/>
  <c r="H22" i="2"/>
  <c r="H31" i="2"/>
  <c r="H40" i="2"/>
  <c r="E13" i="2"/>
  <c r="E22" i="2"/>
  <c r="E31" i="2"/>
  <c r="E40" i="2"/>
</calcChain>
</file>

<file path=xl/sharedStrings.xml><?xml version="1.0" encoding="utf-8"?>
<sst xmlns="http://schemas.openxmlformats.org/spreadsheetml/2006/main" count="198" uniqueCount="23">
  <si>
    <t>Préparation de plateau</t>
  </si>
  <si>
    <t>Semis</t>
  </si>
  <si>
    <t>Autres</t>
  </si>
  <si>
    <t>rempotage</t>
  </si>
  <si>
    <t>TOTAL</t>
  </si>
  <si>
    <t>Activités</t>
  </si>
  <si>
    <t>Ph</t>
  </si>
  <si>
    <t>Fl</t>
  </si>
  <si>
    <t>G</t>
  </si>
  <si>
    <t>Préparation commandes</t>
  </si>
  <si>
    <t>entretien (désherbage, arrosage…)</t>
  </si>
  <si>
    <t xml:space="preserve"> 
Mois :
</t>
  </si>
  <si>
    <t>Année :</t>
  </si>
  <si>
    <t>Relevé de temps horticulture</t>
  </si>
  <si>
    <t>Nom salarié :</t>
  </si>
  <si>
    <t>produit</t>
  </si>
  <si>
    <t>activité</t>
  </si>
  <si>
    <t>temps</t>
  </si>
  <si>
    <t>salarié</t>
  </si>
  <si>
    <t>TEST</t>
  </si>
  <si>
    <t>Mois</t>
  </si>
  <si>
    <t>Année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</si>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</sst>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\ dd\-mmm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  <font>
      <sz val="18"/>
      <color rgb="FF006100"/>
      <name val="Calibri"/>
      <scheme val="minor"/>
    </font>
    <font>
      <sz val="16"/>
      <color rgb="FF006100"/>
      <name val="Calibri"/>
      <scheme val="minor"/>
    </font>
    <font>
      <b/>
      <sz val="18"/>
      <color theme="1"/>
      <name val="Calibri"/>
      <family val="2"/>
      <scheme val="minor"/>
    </font>
    <font>
      <sz val="18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5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8" fillId="2" borderId="1" xfId="1" applyFont="1" applyBorder="1" applyAlignment="1">
      <alignment horizontal="right" vertical="center" wrapText="1"/>
    </xf>
    <xf numFmtId="0" fontId="9" fillId="2" borderId="1" xfId="1" applyFont="1" applyBorder="1" applyAlignment="1">
      <alignment vertical="center"/>
    </xf>
    <xf numFmtId="0" fontId="9" fillId="2" borderId="1" xfId="1" applyFont="1" applyBorder="1" applyAlignment="1">
      <alignment vertical="center" wrapText="1"/>
    </xf>
    <xf numFmtId="0" fontId="8" fillId="2" borderId="1" xfId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3" borderId="1" xfId="22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2" borderId="1" xfId="1" applyFont="1" applyBorder="1" applyAlignment="1">
      <alignment vertical="center"/>
    </xf>
    <xf numFmtId="0" fontId="8" fillId="0" borderId="2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7" fillId="0" borderId="0" xfId="22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2" borderId="1" xfId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2" borderId="1" xfId="1" applyFont="1" applyBorder="1" applyAlignment="1">
      <alignment horizontal="center" vertical="center"/>
    </xf>
    <xf numFmtId="164" fontId="8" fillId="2" borderId="1" xfId="1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" fontId="0" fillId="0" borderId="0" xfId="0" applyNumberFormat="1"/>
    <xf numFmtId="0" fontId="0" fillId="0" borderId="0" xfId="0" applyNumberFormat="1"/>
  </cellXfs>
  <cellStyles count="47">
    <cellStyle name="40 % - Accent3" xfId="22" builtinId="39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/>
    <cellStyle name="Satisfaisant" xfId="1" builtinId="26"/>
  </cellStyles>
  <dxfs count="1">
    <dxf>
      <font>
        <color theme="0" tint="-0.14996795556505021"/>
      </font>
    </dxf>
  </dxfs>
  <tableStyles count="0" defaultTableStyle="TableStyleMedium9" defaultPivotStyle="PivotStyleMedium4"/>
  <colors>
    <mruColors>
      <color rgb="FF7AB8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146050</xdr:colOff>
      <xdr:row>0</xdr:row>
      <xdr:rowOff>101600</xdr:rowOff>
    </xdr:from>
    <xdr:ext cx="559897" cy="264560"/>
    <xdr:sp macro="[0]!recap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210050" y="101600"/>
          <a:ext cx="559897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RECAP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47"/>
  <sheetViews>
    <sheetView tabSelected="1" zoomScale="80" zoomScaleNormal="80" workbookViewId="0">
      <selection activeCell="B1" sqref="B1"/>
    </sheetView>
  </sheetViews>
  <sheetFormatPr baseColWidth="10" defaultColWidth="11" defaultRowHeight="15.75" x14ac:dyDescent="0.25"/>
  <cols>
    <col min="1" max="1" width="28.5" style="6" bestFit="1" customWidth="1"/>
    <col min="2" max="2" width="9.375" style="6" customWidth="1"/>
    <col min="3" max="3" width="11" style="6" bestFit="1" customWidth="1"/>
    <col min="4" max="19" width="9.125" style="6" customWidth="1"/>
    <col min="20" max="16384" width="11" style="6"/>
  </cols>
  <sheetData>
    <row r="1" spans="1:19" ht="29.1" customHeight="1" x14ac:dyDescent="0.25">
      <c r="A1" s="1" t="s">
        <v>11</v>
      </c>
      <c r="B1" s="14" t="s">
        <v>22</v>
      </c>
      <c r="C1" s="4" t="s">
        <v>12</v>
      </c>
      <c r="D1" s="14">
        <v>2017</v>
      </c>
      <c r="E1" s="18" t="s">
        <v>13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5"/>
      <c r="R1" s="5"/>
      <c r="S1" s="5"/>
    </row>
    <row r="2" spans="1:19" ht="29.1" customHeight="1" x14ac:dyDescent="0.25">
      <c r="A2" s="17" t="s">
        <v>14</v>
      </c>
      <c r="B2" s="25" t="s">
        <v>19</v>
      </c>
      <c r="C2" s="26"/>
      <c r="D2" s="26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  <c r="Q2" s="5"/>
      <c r="R2" s="5"/>
      <c r="S2" s="5"/>
    </row>
    <row r="3" spans="1:19" ht="29.1" customHeight="1" x14ac:dyDescent="0.25">
      <c r="A3" s="9"/>
      <c r="B3" s="20" t="e">
        <f>"semaine: " &amp; _xlfn.ISOWEEKNUM(B4)</f>
        <v>#VALUE!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19" t="s">
        <v>4</v>
      </c>
      <c r="R3" s="19"/>
      <c r="S3" s="19"/>
    </row>
    <row r="4" spans="1:19" ht="29.1" customHeight="1" x14ac:dyDescent="0.25">
      <c r="A4" s="23" t="s">
        <v>5</v>
      </c>
      <c r="B4" s="24" t="e">
        <f>DATE(D1,B1,1)-WEEKDAY(DATE(D1,B1,1),2)+1</f>
        <v>#VALUE!</v>
      </c>
      <c r="C4" s="24"/>
      <c r="D4" s="24"/>
      <c r="E4" s="24" t="e">
        <f>B4+1</f>
        <v>#VALUE!</v>
      </c>
      <c r="F4" s="24"/>
      <c r="G4" s="24"/>
      <c r="H4" s="24" t="e">
        <f t="shared" ref="H4" si="0">E4+1</f>
        <v>#VALUE!</v>
      </c>
      <c r="I4" s="24"/>
      <c r="J4" s="24"/>
      <c r="K4" s="24" t="e">
        <f t="shared" ref="K4" si="1">H4+1</f>
        <v>#VALUE!</v>
      </c>
      <c r="L4" s="24"/>
      <c r="M4" s="24"/>
      <c r="N4" s="24" t="e">
        <f t="shared" ref="N4" si="2">K4+1</f>
        <v>#VALUE!</v>
      </c>
      <c r="O4" s="24"/>
      <c r="P4" s="24"/>
      <c r="Q4" s="19"/>
      <c r="R4" s="19"/>
      <c r="S4" s="19"/>
    </row>
    <row r="5" spans="1:19" ht="29.1" customHeight="1" x14ac:dyDescent="0.25">
      <c r="A5" s="23"/>
      <c r="B5" s="7" t="s">
        <v>6</v>
      </c>
      <c r="C5" s="7" t="s">
        <v>7</v>
      </c>
      <c r="D5" s="7" t="s">
        <v>8</v>
      </c>
      <c r="E5" s="7" t="s">
        <v>6</v>
      </c>
      <c r="F5" s="7" t="s">
        <v>7</v>
      </c>
      <c r="G5" s="7" t="s">
        <v>8</v>
      </c>
      <c r="H5" s="7" t="s">
        <v>6</v>
      </c>
      <c r="I5" s="7" t="s">
        <v>7</v>
      </c>
      <c r="J5" s="7" t="s">
        <v>8</v>
      </c>
      <c r="K5" s="7" t="s">
        <v>6</v>
      </c>
      <c r="L5" s="7" t="s">
        <v>7</v>
      </c>
      <c r="M5" s="7" t="s">
        <v>8</v>
      </c>
      <c r="N5" s="7" t="s">
        <v>6</v>
      </c>
      <c r="O5" s="7" t="s">
        <v>7</v>
      </c>
      <c r="P5" s="7" t="s">
        <v>8</v>
      </c>
      <c r="Q5" s="7" t="s">
        <v>6</v>
      </c>
      <c r="R5" s="7" t="s">
        <v>7</v>
      </c>
      <c r="S5" s="7" t="s">
        <v>8</v>
      </c>
    </row>
    <row r="6" spans="1:19" ht="35.1" customHeight="1" x14ac:dyDescent="0.25">
      <c r="A6" s="2" t="s">
        <v>0</v>
      </c>
      <c r="B6" s="8">
        <v>1.6</v>
      </c>
      <c r="C6" s="8">
        <v>2</v>
      </c>
      <c r="D6" s="8">
        <v>1.3</v>
      </c>
      <c r="E6" s="8">
        <v>0.9</v>
      </c>
      <c r="F6" s="8">
        <v>1.4</v>
      </c>
      <c r="G6" s="8">
        <v>1.6</v>
      </c>
      <c r="H6" s="8">
        <v>1.1000000000000001</v>
      </c>
      <c r="I6" s="8">
        <v>0.4</v>
      </c>
      <c r="J6" s="8">
        <v>1</v>
      </c>
      <c r="K6" s="8">
        <v>0.3</v>
      </c>
      <c r="L6" s="8">
        <v>1.9</v>
      </c>
      <c r="M6" s="8">
        <v>0.3</v>
      </c>
      <c r="N6" s="8">
        <v>1.2</v>
      </c>
      <c r="O6" s="8">
        <v>0</v>
      </c>
      <c r="P6" s="8">
        <v>0.3</v>
      </c>
      <c r="Q6" s="8">
        <f>B6+E6+H6+K6+N6+B15+E15+H15+K15+N15+B24+E24+H24+K24+N24+B33+E33+H33+K33+N33+B42+E42+H42+K42+N42</f>
        <v>25.400000000000002</v>
      </c>
      <c r="R6" s="8">
        <f t="shared" ref="R6:S11" si="3">C6+F6+I6+L6+O6+C15+F15+I15+L15+O15+C24+F24+I24+L24+O24+C33+F33+I33+L33+O33+C42+F42+I42+L42+O42</f>
        <v>22.8</v>
      </c>
      <c r="S6" s="8">
        <f t="shared" si="3"/>
        <v>26.299999999999997</v>
      </c>
    </row>
    <row r="7" spans="1:19" ht="35.1" customHeight="1" x14ac:dyDescent="0.25">
      <c r="A7" s="2" t="s">
        <v>1</v>
      </c>
      <c r="B7" s="8">
        <v>0.8</v>
      </c>
      <c r="C7" s="8">
        <v>1.8</v>
      </c>
      <c r="D7" s="8">
        <v>0</v>
      </c>
      <c r="E7" s="8">
        <v>1.2</v>
      </c>
      <c r="F7" s="8">
        <v>0.9</v>
      </c>
      <c r="G7" s="8">
        <v>1.2</v>
      </c>
      <c r="H7" s="8">
        <v>1.7</v>
      </c>
      <c r="I7" s="8">
        <v>1</v>
      </c>
      <c r="J7" s="8">
        <v>1.9</v>
      </c>
      <c r="K7" s="8">
        <v>0.9</v>
      </c>
      <c r="L7" s="8">
        <v>0.1</v>
      </c>
      <c r="M7" s="8">
        <v>2</v>
      </c>
      <c r="N7" s="8">
        <v>1.8</v>
      </c>
      <c r="O7" s="8">
        <v>0.5</v>
      </c>
      <c r="P7" s="8">
        <v>1.7</v>
      </c>
      <c r="Q7" s="8">
        <f t="shared" ref="Q7:Q11" si="4">B7+E7+H7+K7+N7+B16+E16+H16+K16+N16+B25+E25+H25+K25+N25+B34+E34+H34+K34+N34+B43+E43+H43+K43+N43</f>
        <v>25.9</v>
      </c>
      <c r="R7" s="8">
        <f t="shared" si="3"/>
        <v>24.4</v>
      </c>
      <c r="S7" s="8">
        <f t="shared" si="3"/>
        <v>31.9</v>
      </c>
    </row>
    <row r="8" spans="1:19" ht="42" x14ac:dyDescent="0.25">
      <c r="A8" s="3" t="s">
        <v>10</v>
      </c>
      <c r="B8" s="8">
        <v>2</v>
      </c>
      <c r="C8" s="8">
        <v>0.6</v>
      </c>
      <c r="D8" s="8">
        <v>0.5</v>
      </c>
      <c r="E8" s="8">
        <v>1.5</v>
      </c>
      <c r="F8" s="8">
        <v>1.8</v>
      </c>
      <c r="G8" s="8">
        <v>0</v>
      </c>
      <c r="H8" s="8">
        <v>1</v>
      </c>
      <c r="I8" s="8">
        <v>1.5</v>
      </c>
      <c r="J8" s="8">
        <v>2</v>
      </c>
      <c r="K8" s="8">
        <v>1.8</v>
      </c>
      <c r="L8" s="8">
        <v>0.5</v>
      </c>
      <c r="M8" s="8">
        <v>1.6</v>
      </c>
      <c r="N8" s="8">
        <v>0.2</v>
      </c>
      <c r="O8" s="8">
        <v>1.6</v>
      </c>
      <c r="P8" s="8">
        <v>1.7</v>
      </c>
      <c r="Q8" s="8">
        <f t="shared" si="4"/>
        <v>26.099999999999994</v>
      </c>
      <c r="R8" s="8">
        <f t="shared" si="3"/>
        <v>27.300000000000004</v>
      </c>
      <c r="S8" s="8">
        <f t="shared" si="3"/>
        <v>28.199999999999996</v>
      </c>
    </row>
    <row r="9" spans="1:19" ht="35.1" customHeight="1" x14ac:dyDescent="0.25">
      <c r="A9" s="2" t="s">
        <v>3</v>
      </c>
      <c r="B9" s="8">
        <v>0.5</v>
      </c>
      <c r="C9" s="8">
        <v>0.7</v>
      </c>
      <c r="D9" s="8">
        <v>1.2</v>
      </c>
      <c r="E9" s="8">
        <v>0.9</v>
      </c>
      <c r="F9" s="8">
        <v>1.7</v>
      </c>
      <c r="G9" s="8">
        <v>1.7</v>
      </c>
      <c r="H9" s="8">
        <v>0</v>
      </c>
      <c r="I9" s="8">
        <v>0.9</v>
      </c>
      <c r="J9" s="8">
        <v>0.3</v>
      </c>
      <c r="K9" s="8">
        <v>0</v>
      </c>
      <c r="L9" s="8">
        <v>0.5</v>
      </c>
      <c r="M9" s="8">
        <v>0.2</v>
      </c>
      <c r="N9" s="8">
        <v>1.5</v>
      </c>
      <c r="O9" s="8">
        <v>0.8</v>
      </c>
      <c r="P9" s="8">
        <v>1.4</v>
      </c>
      <c r="Q9" s="8">
        <f t="shared" si="4"/>
        <v>21.6</v>
      </c>
      <c r="R9" s="8">
        <f t="shared" si="3"/>
        <v>28.8</v>
      </c>
      <c r="S9" s="8">
        <f t="shared" si="3"/>
        <v>23.9</v>
      </c>
    </row>
    <row r="10" spans="1:19" ht="35.1" customHeight="1" x14ac:dyDescent="0.25">
      <c r="A10" s="2" t="s">
        <v>9</v>
      </c>
      <c r="B10" s="8">
        <v>1.7</v>
      </c>
      <c r="C10" s="8">
        <v>0.8</v>
      </c>
      <c r="D10" s="8">
        <v>1.7</v>
      </c>
      <c r="E10" s="8">
        <v>1.7</v>
      </c>
      <c r="F10" s="8">
        <v>2</v>
      </c>
      <c r="G10" s="8">
        <v>1.7</v>
      </c>
      <c r="H10" s="8">
        <v>1.1000000000000001</v>
      </c>
      <c r="I10" s="8">
        <v>0.6</v>
      </c>
      <c r="J10" s="8">
        <v>0.8</v>
      </c>
      <c r="K10" s="8">
        <v>1.2</v>
      </c>
      <c r="L10" s="8">
        <v>2</v>
      </c>
      <c r="M10" s="8">
        <v>0.9</v>
      </c>
      <c r="N10" s="8">
        <v>0.2</v>
      </c>
      <c r="O10" s="8">
        <v>0.5</v>
      </c>
      <c r="P10" s="8">
        <v>0.4</v>
      </c>
      <c r="Q10" s="8">
        <f t="shared" si="4"/>
        <v>23.900000000000006</v>
      </c>
      <c r="R10" s="8">
        <f t="shared" si="3"/>
        <v>23.799999999999997</v>
      </c>
      <c r="S10" s="8">
        <f t="shared" si="3"/>
        <v>24.3</v>
      </c>
    </row>
    <row r="11" spans="1:19" ht="35.1" customHeight="1" x14ac:dyDescent="0.25">
      <c r="A11" s="2" t="s">
        <v>2</v>
      </c>
      <c r="B11" s="8">
        <v>0.1</v>
      </c>
      <c r="C11" s="8">
        <v>0.6</v>
      </c>
      <c r="D11" s="8">
        <v>2</v>
      </c>
      <c r="E11" s="8">
        <v>1.7</v>
      </c>
      <c r="F11" s="8">
        <v>1.6</v>
      </c>
      <c r="G11" s="8">
        <v>0.8</v>
      </c>
      <c r="H11" s="8">
        <v>0.8</v>
      </c>
      <c r="I11" s="8">
        <v>0.4</v>
      </c>
      <c r="J11" s="8">
        <v>0.3</v>
      </c>
      <c r="K11" s="8">
        <v>0</v>
      </c>
      <c r="L11" s="8">
        <v>0.3</v>
      </c>
      <c r="M11" s="8">
        <v>1.3</v>
      </c>
      <c r="N11" s="8">
        <v>1.2</v>
      </c>
      <c r="O11" s="8">
        <v>0.2</v>
      </c>
      <c r="P11" s="8">
        <v>0.9</v>
      </c>
      <c r="Q11" s="8">
        <f t="shared" si="4"/>
        <v>25.3</v>
      </c>
      <c r="R11" s="8">
        <f t="shared" si="3"/>
        <v>20.200000000000003</v>
      </c>
      <c r="S11" s="8">
        <f t="shared" si="3"/>
        <v>30.8</v>
      </c>
    </row>
    <row r="12" spans="1:19" ht="29.1" customHeight="1" x14ac:dyDescent="0.25">
      <c r="A12" s="9"/>
      <c r="B12" s="20" t="e">
        <f>"semaine: " &amp; _xlfn.ISOWEEKNUM(B13)</f>
        <v>#VALUE!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10"/>
      <c r="R12" s="11"/>
      <c r="S12" s="11"/>
    </row>
    <row r="13" spans="1:19" ht="29.1" customHeight="1" x14ac:dyDescent="0.25">
      <c r="A13" s="23" t="s">
        <v>5</v>
      </c>
      <c r="B13" s="24" t="e">
        <f>B4+7</f>
        <v>#VALUE!</v>
      </c>
      <c r="C13" s="24"/>
      <c r="D13" s="24"/>
      <c r="E13" s="24" t="e">
        <f t="shared" ref="E13" si="5">E4+7</f>
        <v>#VALUE!</v>
      </c>
      <c r="F13" s="24"/>
      <c r="G13" s="24"/>
      <c r="H13" s="24" t="e">
        <f t="shared" ref="H13" si="6">H4+7</f>
        <v>#VALUE!</v>
      </c>
      <c r="I13" s="24"/>
      <c r="J13" s="24"/>
      <c r="K13" s="24" t="e">
        <f t="shared" ref="K13" si="7">K4+7</f>
        <v>#VALUE!</v>
      </c>
      <c r="L13" s="24"/>
      <c r="M13" s="24"/>
      <c r="N13" s="24" t="e">
        <f t="shared" ref="N13" si="8">N4+7</f>
        <v>#VALUE!</v>
      </c>
      <c r="O13" s="24"/>
      <c r="P13" s="24"/>
      <c r="Q13" s="10"/>
      <c r="R13" s="11"/>
      <c r="S13" s="11"/>
    </row>
    <row r="14" spans="1:19" ht="29.1" customHeight="1" x14ac:dyDescent="0.25">
      <c r="A14" s="23"/>
      <c r="B14" s="7" t="s">
        <v>6</v>
      </c>
      <c r="C14" s="7" t="s">
        <v>7</v>
      </c>
      <c r="D14" s="7" t="s">
        <v>8</v>
      </c>
      <c r="E14" s="7" t="s">
        <v>6</v>
      </c>
      <c r="F14" s="7" t="s">
        <v>7</v>
      </c>
      <c r="G14" s="7" t="s">
        <v>8</v>
      </c>
      <c r="H14" s="7" t="s">
        <v>6</v>
      </c>
      <c r="I14" s="7" t="s">
        <v>7</v>
      </c>
      <c r="J14" s="7" t="s">
        <v>8</v>
      </c>
      <c r="K14" s="7" t="s">
        <v>6</v>
      </c>
      <c r="L14" s="7" t="s">
        <v>7</v>
      </c>
      <c r="M14" s="7" t="s">
        <v>8</v>
      </c>
      <c r="N14" s="7" t="s">
        <v>6</v>
      </c>
      <c r="O14" s="7" t="s">
        <v>7</v>
      </c>
      <c r="P14" s="7" t="s">
        <v>8</v>
      </c>
      <c r="Q14" s="12"/>
      <c r="R14" s="12"/>
      <c r="S14" s="12"/>
    </row>
    <row r="15" spans="1:19" ht="35.1" customHeight="1" x14ac:dyDescent="0.25">
      <c r="A15" s="2" t="s">
        <v>0</v>
      </c>
      <c r="B15" s="8">
        <v>1</v>
      </c>
      <c r="C15" s="8">
        <v>0.8</v>
      </c>
      <c r="D15" s="8">
        <v>0.5</v>
      </c>
      <c r="E15" s="8">
        <v>0.4</v>
      </c>
      <c r="F15" s="8">
        <v>0.1</v>
      </c>
      <c r="G15" s="8">
        <v>1.4</v>
      </c>
      <c r="H15" s="8">
        <v>1.3</v>
      </c>
      <c r="I15" s="8">
        <v>1.5</v>
      </c>
      <c r="J15" s="8">
        <v>1.6</v>
      </c>
      <c r="K15" s="8">
        <v>0.2</v>
      </c>
      <c r="L15" s="8">
        <v>2</v>
      </c>
      <c r="M15" s="8">
        <v>1.7</v>
      </c>
      <c r="N15" s="8">
        <v>1.3</v>
      </c>
      <c r="O15" s="8">
        <v>0.3</v>
      </c>
      <c r="P15" s="8">
        <v>1.3</v>
      </c>
      <c r="Q15" s="13"/>
      <c r="R15" s="13"/>
      <c r="S15" s="13"/>
    </row>
    <row r="16" spans="1:19" ht="35.1" customHeight="1" x14ac:dyDescent="0.25">
      <c r="A16" s="2" t="s">
        <v>1</v>
      </c>
      <c r="B16" s="8">
        <v>1.7</v>
      </c>
      <c r="C16" s="8">
        <v>0.4</v>
      </c>
      <c r="D16" s="8">
        <v>0.9</v>
      </c>
      <c r="E16" s="8">
        <v>1.1000000000000001</v>
      </c>
      <c r="F16" s="8">
        <v>0.9</v>
      </c>
      <c r="G16" s="8">
        <v>2</v>
      </c>
      <c r="H16" s="8">
        <v>2</v>
      </c>
      <c r="I16" s="8">
        <v>1.8</v>
      </c>
      <c r="J16" s="8">
        <v>2</v>
      </c>
      <c r="K16" s="8">
        <v>0.3</v>
      </c>
      <c r="L16" s="8">
        <v>1.9</v>
      </c>
      <c r="M16" s="8">
        <v>1.8</v>
      </c>
      <c r="N16" s="8">
        <v>0.9</v>
      </c>
      <c r="O16" s="8">
        <v>0.6</v>
      </c>
      <c r="P16" s="8">
        <v>1.9</v>
      </c>
      <c r="Q16" s="13"/>
      <c r="R16" s="13"/>
      <c r="S16" s="13"/>
    </row>
    <row r="17" spans="1:19" ht="42" x14ac:dyDescent="0.25">
      <c r="A17" s="3" t="s">
        <v>10</v>
      </c>
      <c r="B17" s="8">
        <v>0</v>
      </c>
      <c r="C17" s="8">
        <v>0.9</v>
      </c>
      <c r="D17" s="8">
        <v>0.3</v>
      </c>
      <c r="E17" s="8">
        <v>0</v>
      </c>
      <c r="F17" s="8">
        <v>1.6</v>
      </c>
      <c r="G17" s="8">
        <v>0.2</v>
      </c>
      <c r="H17" s="8">
        <v>0</v>
      </c>
      <c r="I17" s="8">
        <v>1.2</v>
      </c>
      <c r="J17" s="8">
        <v>0.6</v>
      </c>
      <c r="K17" s="8">
        <v>1.4</v>
      </c>
      <c r="L17" s="8">
        <v>1.9</v>
      </c>
      <c r="M17" s="8">
        <v>1.8</v>
      </c>
      <c r="N17" s="8">
        <v>0.4</v>
      </c>
      <c r="O17" s="8">
        <v>0.3</v>
      </c>
      <c r="P17" s="8">
        <v>0.4</v>
      </c>
      <c r="Q17" s="13"/>
      <c r="R17" s="13"/>
      <c r="S17" s="13"/>
    </row>
    <row r="18" spans="1:19" ht="35.1" customHeight="1" x14ac:dyDescent="0.25">
      <c r="A18" s="2" t="s">
        <v>3</v>
      </c>
      <c r="B18" s="8">
        <v>0.1</v>
      </c>
      <c r="C18" s="8">
        <v>1.4</v>
      </c>
      <c r="D18" s="8">
        <v>0.7</v>
      </c>
      <c r="E18" s="8">
        <v>1</v>
      </c>
      <c r="F18" s="8">
        <v>1.1000000000000001</v>
      </c>
      <c r="G18" s="8">
        <v>2</v>
      </c>
      <c r="H18" s="8">
        <v>1.9</v>
      </c>
      <c r="I18" s="8">
        <v>0.8</v>
      </c>
      <c r="J18" s="8">
        <v>0.1</v>
      </c>
      <c r="K18" s="8">
        <v>1.4</v>
      </c>
      <c r="L18" s="8">
        <v>0.5</v>
      </c>
      <c r="M18" s="8">
        <v>1.5</v>
      </c>
      <c r="N18" s="8">
        <v>1.1000000000000001</v>
      </c>
      <c r="O18" s="8">
        <v>1.5</v>
      </c>
      <c r="P18" s="8">
        <v>0.9</v>
      </c>
      <c r="Q18" s="13"/>
      <c r="R18" s="13"/>
      <c r="S18" s="13"/>
    </row>
    <row r="19" spans="1:19" ht="35.1" customHeight="1" x14ac:dyDescent="0.25">
      <c r="A19" s="2" t="s">
        <v>9</v>
      </c>
      <c r="B19" s="8">
        <v>0.8</v>
      </c>
      <c r="C19" s="8">
        <v>1.8</v>
      </c>
      <c r="D19" s="8">
        <v>1.3</v>
      </c>
      <c r="E19" s="8">
        <v>0.1</v>
      </c>
      <c r="F19" s="8">
        <v>0.5</v>
      </c>
      <c r="G19" s="8">
        <v>1</v>
      </c>
      <c r="H19" s="8">
        <v>0.6</v>
      </c>
      <c r="I19" s="8">
        <v>0.2</v>
      </c>
      <c r="J19" s="8">
        <v>1.3</v>
      </c>
      <c r="K19" s="8">
        <v>1.7</v>
      </c>
      <c r="L19" s="8">
        <v>1.8</v>
      </c>
      <c r="M19" s="8">
        <v>0</v>
      </c>
      <c r="N19" s="8">
        <v>1.6</v>
      </c>
      <c r="O19" s="8">
        <v>0.2</v>
      </c>
      <c r="P19" s="8">
        <v>0.4</v>
      </c>
      <c r="Q19" s="13"/>
      <c r="R19" s="13"/>
      <c r="S19" s="13"/>
    </row>
    <row r="20" spans="1:19" ht="35.1" customHeight="1" x14ac:dyDescent="0.25">
      <c r="A20" s="2" t="s">
        <v>2</v>
      </c>
      <c r="B20" s="8">
        <v>1</v>
      </c>
      <c r="C20" s="8">
        <v>0.9</v>
      </c>
      <c r="D20" s="8">
        <v>1.4</v>
      </c>
      <c r="E20" s="8">
        <v>1.9</v>
      </c>
      <c r="F20" s="8">
        <v>0</v>
      </c>
      <c r="G20" s="8">
        <v>0.6</v>
      </c>
      <c r="H20" s="8">
        <v>0.8</v>
      </c>
      <c r="I20" s="8">
        <v>0</v>
      </c>
      <c r="J20" s="8">
        <v>1.5</v>
      </c>
      <c r="K20" s="8">
        <v>0.3</v>
      </c>
      <c r="L20" s="8">
        <v>1.2</v>
      </c>
      <c r="M20" s="8">
        <v>0.2</v>
      </c>
      <c r="N20" s="8">
        <v>1.3</v>
      </c>
      <c r="O20" s="8">
        <v>0.6</v>
      </c>
      <c r="P20" s="8">
        <v>1.4</v>
      </c>
      <c r="Q20" s="13"/>
      <c r="R20" s="13"/>
      <c r="S20" s="13"/>
    </row>
    <row r="21" spans="1:19" ht="23.25" x14ac:dyDescent="0.25">
      <c r="A21" s="9"/>
      <c r="B21" s="20" t="e">
        <f>"semaine: " &amp; _xlfn.ISOWEEKNUM(B22)</f>
        <v>#VALUE!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10"/>
      <c r="R21" s="11"/>
      <c r="S21" s="11"/>
    </row>
    <row r="22" spans="1:19" ht="23.25" x14ac:dyDescent="0.25">
      <c r="A22" s="23" t="s">
        <v>5</v>
      </c>
      <c r="B22" s="24" t="e">
        <f>B13+7</f>
        <v>#VALUE!</v>
      </c>
      <c r="C22" s="24"/>
      <c r="D22" s="24"/>
      <c r="E22" s="24" t="e">
        <f t="shared" ref="E22" si="9">E13+7</f>
        <v>#VALUE!</v>
      </c>
      <c r="F22" s="24"/>
      <c r="G22" s="24"/>
      <c r="H22" s="24" t="e">
        <f t="shared" ref="H22" si="10">H13+7</f>
        <v>#VALUE!</v>
      </c>
      <c r="I22" s="24"/>
      <c r="J22" s="24"/>
      <c r="K22" s="24" t="e">
        <f t="shared" ref="K22" si="11">K13+7</f>
        <v>#VALUE!</v>
      </c>
      <c r="L22" s="24"/>
      <c r="M22" s="24"/>
      <c r="N22" s="24" t="e">
        <f t="shared" ref="N22" si="12">N13+7</f>
        <v>#VALUE!</v>
      </c>
      <c r="O22" s="24"/>
      <c r="P22" s="24"/>
      <c r="Q22" s="10"/>
      <c r="R22" s="11"/>
      <c r="S22" s="11"/>
    </row>
    <row r="23" spans="1:19" ht="23.25" x14ac:dyDescent="0.25">
      <c r="A23" s="23"/>
      <c r="B23" s="7" t="s">
        <v>6</v>
      </c>
      <c r="C23" s="7" t="s">
        <v>7</v>
      </c>
      <c r="D23" s="7" t="s">
        <v>8</v>
      </c>
      <c r="E23" s="7" t="s">
        <v>6</v>
      </c>
      <c r="F23" s="7" t="s">
        <v>7</v>
      </c>
      <c r="G23" s="7" t="s">
        <v>8</v>
      </c>
      <c r="H23" s="7" t="s">
        <v>6</v>
      </c>
      <c r="I23" s="7" t="s">
        <v>7</v>
      </c>
      <c r="J23" s="7" t="s">
        <v>8</v>
      </c>
      <c r="K23" s="7" t="s">
        <v>6</v>
      </c>
      <c r="L23" s="7" t="s">
        <v>7</v>
      </c>
      <c r="M23" s="7" t="s">
        <v>8</v>
      </c>
      <c r="N23" s="7" t="s">
        <v>6</v>
      </c>
      <c r="O23" s="7" t="s">
        <v>7</v>
      </c>
      <c r="P23" s="7" t="s">
        <v>8</v>
      </c>
      <c r="Q23" s="12"/>
      <c r="R23" s="12"/>
      <c r="S23" s="12"/>
    </row>
    <row r="24" spans="1:19" ht="35.1" customHeight="1" x14ac:dyDescent="0.25">
      <c r="A24" s="2" t="s">
        <v>0</v>
      </c>
      <c r="B24" s="8">
        <v>0.3</v>
      </c>
      <c r="C24" s="8">
        <v>1</v>
      </c>
      <c r="D24" s="8">
        <v>1.9</v>
      </c>
      <c r="E24" s="8">
        <v>0.8</v>
      </c>
      <c r="F24" s="8">
        <v>0.9</v>
      </c>
      <c r="G24" s="8">
        <v>1.5</v>
      </c>
      <c r="H24" s="8">
        <v>1.4</v>
      </c>
      <c r="I24" s="8">
        <v>0.5</v>
      </c>
      <c r="J24" s="8">
        <v>0.2</v>
      </c>
      <c r="K24" s="8">
        <v>0.2</v>
      </c>
      <c r="L24" s="8">
        <v>1</v>
      </c>
      <c r="M24" s="8">
        <v>2</v>
      </c>
      <c r="N24" s="8">
        <v>1</v>
      </c>
      <c r="O24" s="8">
        <v>0.1</v>
      </c>
      <c r="P24" s="8">
        <v>0.9</v>
      </c>
      <c r="Q24" s="13"/>
      <c r="R24" s="13"/>
      <c r="S24" s="13"/>
    </row>
    <row r="25" spans="1:19" ht="35.1" customHeight="1" x14ac:dyDescent="0.25">
      <c r="A25" s="2" t="s">
        <v>1</v>
      </c>
      <c r="B25" s="8">
        <v>0.4</v>
      </c>
      <c r="C25" s="8">
        <v>1.1000000000000001</v>
      </c>
      <c r="D25" s="8">
        <v>2</v>
      </c>
      <c r="E25" s="8">
        <v>0.9</v>
      </c>
      <c r="F25" s="8">
        <v>0.6</v>
      </c>
      <c r="G25" s="8">
        <v>1.3</v>
      </c>
      <c r="H25" s="8">
        <v>0.3</v>
      </c>
      <c r="I25" s="8">
        <v>0.8</v>
      </c>
      <c r="J25" s="8">
        <v>0.2</v>
      </c>
      <c r="K25" s="8">
        <v>0.4</v>
      </c>
      <c r="L25" s="8">
        <v>0</v>
      </c>
      <c r="M25" s="8">
        <v>1.8</v>
      </c>
      <c r="N25" s="8">
        <v>0.3</v>
      </c>
      <c r="O25" s="8">
        <v>0.8</v>
      </c>
      <c r="P25" s="8">
        <v>1.7</v>
      </c>
      <c r="Q25" s="13"/>
      <c r="R25" s="13"/>
      <c r="S25" s="13"/>
    </row>
    <row r="26" spans="1:19" ht="35.1" customHeight="1" x14ac:dyDescent="0.25">
      <c r="A26" s="3" t="s">
        <v>10</v>
      </c>
      <c r="B26" s="8">
        <v>0.6</v>
      </c>
      <c r="C26" s="8">
        <v>1.4</v>
      </c>
      <c r="D26" s="8">
        <v>1.8</v>
      </c>
      <c r="E26" s="8">
        <v>0.9</v>
      </c>
      <c r="F26" s="8">
        <v>0.9</v>
      </c>
      <c r="G26" s="8">
        <v>2</v>
      </c>
      <c r="H26" s="8">
        <v>1.9</v>
      </c>
      <c r="I26" s="8">
        <v>1</v>
      </c>
      <c r="J26" s="8">
        <v>1.9</v>
      </c>
      <c r="K26" s="8">
        <v>0.3</v>
      </c>
      <c r="L26" s="8">
        <v>2</v>
      </c>
      <c r="M26" s="8">
        <v>1.4</v>
      </c>
      <c r="N26" s="8">
        <v>1</v>
      </c>
      <c r="O26" s="8">
        <v>1.5</v>
      </c>
      <c r="P26" s="8">
        <v>0.1</v>
      </c>
      <c r="Q26" s="13"/>
      <c r="R26" s="13"/>
      <c r="S26" s="13"/>
    </row>
    <row r="27" spans="1:19" ht="35.1" customHeight="1" x14ac:dyDescent="0.25">
      <c r="A27" s="2" t="s">
        <v>3</v>
      </c>
      <c r="B27" s="8">
        <v>1.6</v>
      </c>
      <c r="C27" s="8">
        <v>1.8</v>
      </c>
      <c r="D27" s="8">
        <v>1.3</v>
      </c>
      <c r="E27" s="8">
        <v>1.1000000000000001</v>
      </c>
      <c r="F27" s="8">
        <v>0.7</v>
      </c>
      <c r="G27" s="8">
        <v>1.2</v>
      </c>
      <c r="H27" s="8">
        <v>0.5</v>
      </c>
      <c r="I27" s="8">
        <v>1.3</v>
      </c>
      <c r="J27" s="8">
        <v>0.5</v>
      </c>
      <c r="K27" s="8">
        <v>0.4</v>
      </c>
      <c r="L27" s="8">
        <v>0.8</v>
      </c>
      <c r="M27" s="8">
        <v>0.7</v>
      </c>
      <c r="N27" s="8">
        <v>0.6</v>
      </c>
      <c r="O27" s="8">
        <v>1.5</v>
      </c>
      <c r="P27" s="8">
        <v>0</v>
      </c>
      <c r="Q27" s="13"/>
      <c r="R27" s="13"/>
      <c r="S27" s="13"/>
    </row>
    <row r="28" spans="1:19" ht="35.1" customHeight="1" x14ac:dyDescent="0.25">
      <c r="A28" s="2" t="s">
        <v>9</v>
      </c>
      <c r="B28" s="8">
        <v>1.4</v>
      </c>
      <c r="C28" s="8">
        <v>1.7</v>
      </c>
      <c r="D28" s="8">
        <v>0.4</v>
      </c>
      <c r="E28" s="8">
        <v>0.4</v>
      </c>
      <c r="F28" s="8">
        <v>0.8</v>
      </c>
      <c r="G28" s="8">
        <v>0.6</v>
      </c>
      <c r="H28" s="8">
        <v>1.9</v>
      </c>
      <c r="I28" s="8">
        <v>0.4</v>
      </c>
      <c r="J28" s="8">
        <v>0.1</v>
      </c>
      <c r="K28" s="8">
        <v>0.9</v>
      </c>
      <c r="L28" s="8">
        <v>0.6</v>
      </c>
      <c r="M28" s="8">
        <v>0.8</v>
      </c>
      <c r="N28" s="8">
        <v>0.1</v>
      </c>
      <c r="O28" s="8">
        <v>1.2</v>
      </c>
      <c r="P28" s="8">
        <v>2</v>
      </c>
      <c r="Q28" s="13"/>
      <c r="R28" s="13"/>
      <c r="S28" s="13"/>
    </row>
    <row r="29" spans="1:19" ht="35.1" customHeight="1" x14ac:dyDescent="0.25">
      <c r="A29" s="2" t="s">
        <v>2</v>
      </c>
      <c r="B29" s="8">
        <v>1.2</v>
      </c>
      <c r="C29" s="8">
        <v>1.9</v>
      </c>
      <c r="D29" s="8">
        <v>0.8</v>
      </c>
      <c r="E29" s="8">
        <v>0.3</v>
      </c>
      <c r="F29" s="8">
        <v>1.4</v>
      </c>
      <c r="G29" s="8">
        <v>1.9</v>
      </c>
      <c r="H29" s="8">
        <v>1.2</v>
      </c>
      <c r="I29" s="8">
        <v>1.4</v>
      </c>
      <c r="J29" s="8">
        <v>1.9</v>
      </c>
      <c r="K29" s="8">
        <v>1.4</v>
      </c>
      <c r="L29" s="8">
        <v>0.5</v>
      </c>
      <c r="M29" s="8">
        <v>1.4</v>
      </c>
      <c r="N29" s="8">
        <v>0.7</v>
      </c>
      <c r="O29" s="8">
        <v>0.5</v>
      </c>
      <c r="P29" s="8">
        <v>1.3</v>
      </c>
      <c r="Q29" s="13"/>
      <c r="R29" s="13"/>
      <c r="S29" s="13"/>
    </row>
    <row r="30" spans="1:19" ht="35.1" customHeight="1" x14ac:dyDescent="0.25">
      <c r="A30" s="9"/>
      <c r="B30" s="20" t="e">
        <f>"semaine: " &amp; _xlfn.ISOWEEKNUM(B31)</f>
        <v>#VALUE!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10"/>
      <c r="R30" s="11"/>
      <c r="S30" s="11"/>
    </row>
    <row r="31" spans="1:19" ht="23.25" x14ac:dyDescent="0.25">
      <c r="A31" s="23" t="s">
        <v>5</v>
      </c>
      <c r="B31" s="24" t="e">
        <f>B22+7</f>
        <v>#VALUE!</v>
      </c>
      <c r="C31" s="24"/>
      <c r="D31" s="24"/>
      <c r="E31" s="24" t="e">
        <f t="shared" ref="E31" si="13">E22+7</f>
        <v>#VALUE!</v>
      </c>
      <c r="F31" s="24"/>
      <c r="G31" s="24"/>
      <c r="H31" s="24" t="e">
        <f t="shared" ref="H31" si="14">H22+7</f>
        <v>#VALUE!</v>
      </c>
      <c r="I31" s="24"/>
      <c r="J31" s="24"/>
      <c r="K31" s="24" t="e">
        <f t="shared" ref="K31" si="15">K22+7</f>
        <v>#VALUE!</v>
      </c>
      <c r="L31" s="24"/>
      <c r="M31" s="24"/>
      <c r="N31" s="24" t="e">
        <f t="shared" ref="N31" si="16">N22+7</f>
        <v>#VALUE!</v>
      </c>
      <c r="O31" s="24"/>
      <c r="P31" s="24"/>
      <c r="Q31" s="10"/>
      <c r="R31" s="11"/>
      <c r="S31" s="11"/>
    </row>
    <row r="32" spans="1:19" ht="23.25" x14ac:dyDescent="0.25">
      <c r="A32" s="23"/>
      <c r="B32" s="7" t="s">
        <v>6</v>
      </c>
      <c r="C32" s="7" t="s">
        <v>7</v>
      </c>
      <c r="D32" s="7" t="s">
        <v>8</v>
      </c>
      <c r="E32" s="7" t="s">
        <v>6</v>
      </c>
      <c r="F32" s="7" t="s">
        <v>7</v>
      </c>
      <c r="G32" s="7" t="s">
        <v>8</v>
      </c>
      <c r="H32" s="7" t="s">
        <v>6</v>
      </c>
      <c r="I32" s="7" t="s">
        <v>7</v>
      </c>
      <c r="J32" s="7" t="s">
        <v>8</v>
      </c>
      <c r="K32" s="7" t="s">
        <v>6</v>
      </c>
      <c r="L32" s="7" t="s">
        <v>7</v>
      </c>
      <c r="M32" s="7" t="s">
        <v>8</v>
      </c>
      <c r="N32" s="7" t="s">
        <v>6</v>
      </c>
      <c r="O32" s="7" t="s">
        <v>7</v>
      </c>
      <c r="P32" s="7" t="s">
        <v>8</v>
      </c>
      <c r="Q32" s="12"/>
      <c r="R32" s="12"/>
      <c r="S32" s="12"/>
    </row>
    <row r="33" spans="1:19" ht="35.1" customHeight="1" x14ac:dyDescent="0.25">
      <c r="A33" s="2" t="s">
        <v>0</v>
      </c>
      <c r="B33" s="8">
        <v>2</v>
      </c>
      <c r="C33" s="8">
        <v>0.5</v>
      </c>
      <c r="D33" s="8">
        <v>0</v>
      </c>
      <c r="E33" s="8">
        <v>0.8</v>
      </c>
      <c r="F33" s="8">
        <v>0.3</v>
      </c>
      <c r="G33" s="8">
        <v>0</v>
      </c>
      <c r="H33" s="8">
        <v>1.3</v>
      </c>
      <c r="I33" s="8">
        <v>1.1000000000000001</v>
      </c>
      <c r="J33" s="8">
        <v>0.4</v>
      </c>
      <c r="K33" s="8">
        <v>1.5</v>
      </c>
      <c r="L33" s="8">
        <v>1.4</v>
      </c>
      <c r="M33" s="8">
        <v>1.5</v>
      </c>
      <c r="N33" s="8">
        <v>1.4</v>
      </c>
      <c r="O33" s="8">
        <v>1</v>
      </c>
      <c r="P33" s="8">
        <v>0.6</v>
      </c>
      <c r="Q33" s="13"/>
      <c r="R33" s="13"/>
      <c r="S33" s="13"/>
    </row>
    <row r="34" spans="1:19" ht="35.1" customHeight="1" x14ac:dyDescent="0.25">
      <c r="A34" s="2" t="s">
        <v>1</v>
      </c>
      <c r="B34" s="8">
        <v>0.2</v>
      </c>
      <c r="C34" s="8">
        <v>1.6</v>
      </c>
      <c r="D34" s="8">
        <v>0.5</v>
      </c>
      <c r="E34" s="8">
        <v>0.7</v>
      </c>
      <c r="F34" s="8">
        <v>1.4</v>
      </c>
      <c r="G34" s="8">
        <v>1.5</v>
      </c>
      <c r="H34" s="8">
        <v>0.9</v>
      </c>
      <c r="I34" s="8">
        <v>0.8</v>
      </c>
      <c r="J34" s="8">
        <v>0.5</v>
      </c>
      <c r="K34" s="8">
        <v>1.8</v>
      </c>
      <c r="L34" s="8">
        <v>1.3</v>
      </c>
      <c r="M34" s="8">
        <v>1.9</v>
      </c>
      <c r="N34" s="8">
        <v>1.9</v>
      </c>
      <c r="O34" s="8">
        <v>0.7</v>
      </c>
      <c r="P34" s="8">
        <v>1.3</v>
      </c>
      <c r="Q34" s="13"/>
      <c r="R34" s="13"/>
      <c r="S34" s="13"/>
    </row>
    <row r="35" spans="1:19" ht="35.1" customHeight="1" x14ac:dyDescent="0.25">
      <c r="A35" s="3" t="s">
        <v>10</v>
      </c>
      <c r="B35" s="8">
        <v>1.1000000000000001</v>
      </c>
      <c r="C35" s="8">
        <v>0.3</v>
      </c>
      <c r="D35" s="8">
        <v>0.4</v>
      </c>
      <c r="E35" s="8">
        <v>1.4</v>
      </c>
      <c r="F35" s="8">
        <v>1.3</v>
      </c>
      <c r="G35" s="8">
        <v>1.9</v>
      </c>
      <c r="H35" s="8">
        <v>1.5</v>
      </c>
      <c r="I35" s="8">
        <v>2</v>
      </c>
      <c r="J35" s="8">
        <v>0.9</v>
      </c>
      <c r="K35" s="8">
        <v>0.7</v>
      </c>
      <c r="L35" s="8">
        <v>0.9</v>
      </c>
      <c r="M35" s="8">
        <v>1.7</v>
      </c>
      <c r="N35" s="8">
        <v>1.9</v>
      </c>
      <c r="O35" s="8">
        <v>0.8</v>
      </c>
      <c r="P35" s="8">
        <v>1.5</v>
      </c>
      <c r="Q35" s="13"/>
      <c r="R35" s="13"/>
      <c r="S35" s="13"/>
    </row>
    <row r="36" spans="1:19" ht="35.1" customHeight="1" x14ac:dyDescent="0.25">
      <c r="A36" s="2" t="s">
        <v>3</v>
      </c>
      <c r="B36" s="8">
        <v>0.1</v>
      </c>
      <c r="C36" s="8">
        <v>1.7</v>
      </c>
      <c r="D36" s="8">
        <v>0.9</v>
      </c>
      <c r="E36" s="8">
        <v>0.3</v>
      </c>
      <c r="F36" s="8">
        <v>1.3</v>
      </c>
      <c r="G36" s="8">
        <v>0.7</v>
      </c>
      <c r="H36" s="8">
        <v>1.2</v>
      </c>
      <c r="I36" s="8">
        <v>2</v>
      </c>
      <c r="J36" s="8">
        <v>1.5</v>
      </c>
      <c r="K36" s="8">
        <v>0.4</v>
      </c>
      <c r="L36" s="8">
        <v>1.2</v>
      </c>
      <c r="M36" s="8">
        <v>1</v>
      </c>
      <c r="N36" s="8">
        <v>0.6</v>
      </c>
      <c r="O36" s="8">
        <v>1.2</v>
      </c>
      <c r="P36" s="8">
        <v>1.1000000000000001</v>
      </c>
      <c r="Q36" s="13"/>
      <c r="R36" s="13"/>
      <c r="S36" s="13"/>
    </row>
    <row r="37" spans="1:19" ht="35.1" customHeight="1" x14ac:dyDescent="0.25">
      <c r="A37" s="2" t="s">
        <v>9</v>
      </c>
      <c r="B37" s="8">
        <v>0.3</v>
      </c>
      <c r="C37" s="8">
        <v>1.1000000000000001</v>
      </c>
      <c r="D37" s="8">
        <v>1.8</v>
      </c>
      <c r="E37" s="8">
        <v>1</v>
      </c>
      <c r="F37" s="8">
        <v>0.2</v>
      </c>
      <c r="G37" s="8">
        <v>1.8</v>
      </c>
      <c r="H37" s="8">
        <v>0.3</v>
      </c>
      <c r="I37" s="8">
        <v>0</v>
      </c>
      <c r="J37" s="8">
        <v>0.1</v>
      </c>
      <c r="K37" s="8">
        <v>1.1000000000000001</v>
      </c>
      <c r="L37" s="8">
        <v>0.5</v>
      </c>
      <c r="M37" s="8">
        <v>0.9</v>
      </c>
      <c r="N37" s="8">
        <v>0.1</v>
      </c>
      <c r="O37" s="8">
        <v>1.4</v>
      </c>
      <c r="P37" s="8">
        <v>1.9</v>
      </c>
      <c r="Q37" s="13"/>
      <c r="R37" s="13"/>
      <c r="S37" s="13"/>
    </row>
    <row r="38" spans="1:19" ht="35.1" customHeight="1" x14ac:dyDescent="0.25">
      <c r="A38" s="2" t="s">
        <v>2</v>
      </c>
      <c r="B38" s="8">
        <v>2</v>
      </c>
      <c r="C38" s="8">
        <v>0.3</v>
      </c>
      <c r="D38" s="8">
        <v>2</v>
      </c>
      <c r="E38" s="8">
        <v>0.3</v>
      </c>
      <c r="F38" s="8">
        <v>0.9</v>
      </c>
      <c r="G38" s="8">
        <v>1.7</v>
      </c>
      <c r="H38" s="8">
        <v>1.1000000000000001</v>
      </c>
      <c r="I38" s="8">
        <v>1.5</v>
      </c>
      <c r="J38" s="8">
        <v>1.8</v>
      </c>
      <c r="K38" s="8">
        <v>0</v>
      </c>
      <c r="L38" s="8">
        <v>1.3</v>
      </c>
      <c r="M38" s="8">
        <v>1.7</v>
      </c>
      <c r="N38" s="8">
        <v>1.8</v>
      </c>
      <c r="O38" s="8">
        <v>1.1000000000000001</v>
      </c>
      <c r="P38" s="8">
        <v>1.3</v>
      </c>
      <c r="Q38" s="13"/>
      <c r="R38" s="13"/>
      <c r="S38" s="13"/>
    </row>
    <row r="39" spans="1:19" ht="35.1" customHeight="1" x14ac:dyDescent="0.25">
      <c r="A39" s="9"/>
      <c r="B39" s="20" t="e">
        <f>"semaine: " &amp; _xlfn.ISOWEEKNUM(B40)</f>
        <v>#VALUE!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10"/>
      <c r="R39" s="11"/>
      <c r="S39" s="11"/>
    </row>
    <row r="40" spans="1:19" ht="23.25" x14ac:dyDescent="0.25">
      <c r="A40" s="23" t="s">
        <v>5</v>
      </c>
      <c r="B40" s="24" t="e">
        <f>B31+7</f>
        <v>#VALUE!</v>
      </c>
      <c r="C40" s="24"/>
      <c r="D40" s="24"/>
      <c r="E40" s="24" t="e">
        <f t="shared" ref="E40" si="17">E31+7</f>
        <v>#VALUE!</v>
      </c>
      <c r="F40" s="24"/>
      <c r="G40" s="24"/>
      <c r="H40" s="24" t="e">
        <f t="shared" ref="H40" si="18">H31+7</f>
        <v>#VALUE!</v>
      </c>
      <c r="I40" s="24"/>
      <c r="J40" s="24"/>
      <c r="K40" s="24" t="e">
        <f t="shared" ref="K40" si="19">K31+7</f>
        <v>#VALUE!</v>
      </c>
      <c r="L40" s="24"/>
      <c r="M40" s="24"/>
      <c r="N40" s="24" t="e">
        <f t="shared" ref="N40" si="20">N31+7</f>
        <v>#VALUE!</v>
      </c>
      <c r="O40" s="24"/>
      <c r="P40" s="24"/>
      <c r="Q40" s="10"/>
      <c r="R40" s="11"/>
      <c r="S40" s="11"/>
    </row>
    <row r="41" spans="1:19" ht="23.25" x14ac:dyDescent="0.25">
      <c r="A41" s="23"/>
      <c r="B41" s="7" t="s">
        <v>6</v>
      </c>
      <c r="C41" s="7" t="s">
        <v>7</v>
      </c>
      <c r="D41" s="7" t="s">
        <v>8</v>
      </c>
      <c r="E41" s="7" t="s">
        <v>6</v>
      </c>
      <c r="F41" s="7" t="s">
        <v>7</v>
      </c>
      <c r="G41" s="7" t="s">
        <v>8</v>
      </c>
      <c r="H41" s="7" t="s">
        <v>6</v>
      </c>
      <c r="I41" s="7" t="s">
        <v>7</v>
      </c>
      <c r="J41" s="7" t="s">
        <v>8</v>
      </c>
      <c r="K41" s="7" t="s">
        <v>6</v>
      </c>
      <c r="L41" s="7" t="s">
        <v>7</v>
      </c>
      <c r="M41" s="7" t="s">
        <v>8</v>
      </c>
      <c r="N41" s="7" t="s">
        <v>6</v>
      </c>
      <c r="O41" s="7" t="s">
        <v>7</v>
      </c>
      <c r="P41" s="7" t="s">
        <v>8</v>
      </c>
      <c r="Q41" s="12"/>
      <c r="R41" s="12"/>
      <c r="S41" s="12"/>
    </row>
    <row r="42" spans="1:19" ht="35.1" customHeight="1" x14ac:dyDescent="0.25">
      <c r="A42" s="2" t="s">
        <v>0</v>
      </c>
      <c r="B42" s="8">
        <v>0.6</v>
      </c>
      <c r="C42" s="8">
        <v>1</v>
      </c>
      <c r="D42" s="8">
        <v>1.2</v>
      </c>
      <c r="E42" s="8">
        <v>1.1000000000000001</v>
      </c>
      <c r="F42" s="8">
        <v>0.2</v>
      </c>
      <c r="G42" s="8">
        <v>1.7</v>
      </c>
      <c r="H42" s="8">
        <v>0.7</v>
      </c>
      <c r="I42" s="8">
        <v>1.1000000000000001</v>
      </c>
      <c r="J42" s="8">
        <v>1.9</v>
      </c>
      <c r="K42" s="8">
        <v>1.7</v>
      </c>
      <c r="L42" s="8">
        <v>1.1000000000000001</v>
      </c>
      <c r="M42" s="8">
        <v>1.3</v>
      </c>
      <c r="N42" s="8">
        <v>1.3</v>
      </c>
      <c r="O42" s="8">
        <v>1.2</v>
      </c>
      <c r="P42" s="8">
        <v>0.2</v>
      </c>
      <c r="Q42" s="13"/>
      <c r="R42" s="13"/>
      <c r="S42" s="13"/>
    </row>
    <row r="43" spans="1:19" ht="35.1" customHeight="1" x14ac:dyDescent="0.25">
      <c r="A43" s="2" t="s">
        <v>1</v>
      </c>
      <c r="B43" s="8">
        <v>1</v>
      </c>
      <c r="C43" s="8">
        <v>0.2</v>
      </c>
      <c r="D43" s="8">
        <v>0</v>
      </c>
      <c r="E43" s="8">
        <v>1.9</v>
      </c>
      <c r="F43" s="8">
        <v>1.9</v>
      </c>
      <c r="G43" s="8">
        <v>1.3</v>
      </c>
      <c r="H43" s="8">
        <v>0.9</v>
      </c>
      <c r="I43" s="8">
        <v>0.2</v>
      </c>
      <c r="J43" s="8">
        <v>1.3</v>
      </c>
      <c r="K43" s="8">
        <v>1.3</v>
      </c>
      <c r="L43" s="8">
        <v>1.8</v>
      </c>
      <c r="M43" s="8">
        <v>0.4</v>
      </c>
      <c r="N43" s="8">
        <v>0.6</v>
      </c>
      <c r="O43" s="8">
        <v>1.3</v>
      </c>
      <c r="P43" s="8">
        <v>0.8</v>
      </c>
      <c r="Q43" s="13"/>
      <c r="R43" s="13"/>
      <c r="S43" s="13"/>
    </row>
    <row r="44" spans="1:19" ht="35.1" customHeight="1" x14ac:dyDescent="0.25">
      <c r="A44" s="3" t="s">
        <v>10</v>
      </c>
      <c r="B44" s="8">
        <v>0.4</v>
      </c>
      <c r="C44" s="8">
        <v>0.9</v>
      </c>
      <c r="D44" s="8">
        <v>2</v>
      </c>
      <c r="E44" s="8">
        <v>1.2</v>
      </c>
      <c r="F44" s="8">
        <v>0.3</v>
      </c>
      <c r="G44" s="8">
        <v>1.3</v>
      </c>
      <c r="H44" s="8">
        <v>1.9</v>
      </c>
      <c r="I44" s="8">
        <v>0.1</v>
      </c>
      <c r="J44" s="8">
        <v>0.3</v>
      </c>
      <c r="K44" s="8">
        <v>1.6</v>
      </c>
      <c r="L44" s="8">
        <v>0</v>
      </c>
      <c r="M44" s="8">
        <v>0</v>
      </c>
      <c r="N44" s="8">
        <v>1.4</v>
      </c>
      <c r="O44" s="8">
        <v>2</v>
      </c>
      <c r="P44" s="8">
        <v>1.9</v>
      </c>
      <c r="Q44" s="13"/>
      <c r="R44" s="13"/>
      <c r="S44" s="13"/>
    </row>
    <row r="45" spans="1:19" ht="35.1" customHeight="1" x14ac:dyDescent="0.25">
      <c r="A45" s="2" t="s">
        <v>3</v>
      </c>
      <c r="B45" s="8">
        <v>2</v>
      </c>
      <c r="C45" s="8">
        <v>0.3</v>
      </c>
      <c r="D45" s="8">
        <v>1.4</v>
      </c>
      <c r="E45" s="8">
        <v>1.5</v>
      </c>
      <c r="F45" s="8">
        <v>1.1000000000000001</v>
      </c>
      <c r="G45" s="8">
        <v>1.1000000000000001</v>
      </c>
      <c r="H45" s="8">
        <v>0.8</v>
      </c>
      <c r="I45" s="8">
        <v>1.6</v>
      </c>
      <c r="J45" s="8">
        <v>0</v>
      </c>
      <c r="K45" s="8">
        <v>0.6</v>
      </c>
      <c r="L45" s="8">
        <v>1.7</v>
      </c>
      <c r="M45" s="8">
        <v>1.1000000000000001</v>
      </c>
      <c r="N45" s="8">
        <v>1.5</v>
      </c>
      <c r="O45" s="8">
        <v>0.7</v>
      </c>
      <c r="P45" s="8">
        <v>1.4</v>
      </c>
      <c r="Q45" s="13"/>
      <c r="R45" s="13"/>
      <c r="S45" s="13"/>
    </row>
    <row r="46" spans="1:19" ht="35.1" customHeight="1" x14ac:dyDescent="0.25">
      <c r="A46" s="2" t="s">
        <v>9</v>
      </c>
      <c r="B46" s="8">
        <v>0.6</v>
      </c>
      <c r="C46" s="8">
        <v>1.5</v>
      </c>
      <c r="D46" s="8">
        <v>0.4</v>
      </c>
      <c r="E46" s="8">
        <v>1.3</v>
      </c>
      <c r="F46" s="8">
        <v>0.7</v>
      </c>
      <c r="G46" s="8">
        <v>0.3</v>
      </c>
      <c r="H46" s="8">
        <v>0</v>
      </c>
      <c r="I46" s="8">
        <v>0.5</v>
      </c>
      <c r="J46" s="8">
        <v>0.5</v>
      </c>
      <c r="K46" s="8">
        <v>1.9</v>
      </c>
      <c r="L46" s="8">
        <v>1.8</v>
      </c>
      <c r="M46" s="8">
        <v>2</v>
      </c>
      <c r="N46" s="8">
        <v>1.9</v>
      </c>
      <c r="O46" s="8">
        <v>1</v>
      </c>
      <c r="P46" s="8">
        <v>1.2</v>
      </c>
      <c r="Q46" s="13"/>
      <c r="R46" s="13"/>
      <c r="S46" s="13"/>
    </row>
    <row r="47" spans="1:19" ht="35.1" customHeight="1" x14ac:dyDescent="0.25">
      <c r="A47" s="2" t="s">
        <v>2</v>
      </c>
      <c r="B47" s="8">
        <v>1.9</v>
      </c>
      <c r="C47" s="8">
        <v>1.8</v>
      </c>
      <c r="D47" s="8">
        <v>0.8</v>
      </c>
      <c r="E47" s="8">
        <v>1.4</v>
      </c>
      <c r="F47" s="8">
        <v>0.1</v>
      </c>
      <c r="G47" s="8">
        <v>1</v>
      </c>
      <c r="H47" s="8">
        <v>1.6</v>
      </c>
      <c r="I47" s="8">
        <v>0.8</v>
      </c>
      <c r="J47" s="8">
        <v>0.7</v>
      </c>
      <c r="K47" s="8">
        <v>1.2</v>
      </c>
      <c r="L47" s="8">
        <v>0.4</v>
      </c>
      <c r="M47" s="8">
        <v>0.1</v>
      </c>
      <c r="N47" s="8">
        <v>0.1</v>
      </c>
      <c r="O47" s="8">
        <v>0.5</v>
      </c>
      <c r="P47" s="8">
        <v>2</v>
      </c>
      <c r="Q47" s="13"/>
      <c r="R47" s="13"/>
      <c r="S47" s="13"/>
    </row>
  </sheetData>
  <mergeCells count="38">
    <mergeCell ref="B2:D2"/>
    <mergeCell ref="B3:P3"/>
    <mergeCell ref="B39:P39"/>
    <mergeCell ref="A40:A41"/>
    <mergeCell ref="B40:D40"/>
    <mergeCell ref="E40:G40"/>
    <mergeCell ref="H40:J40"/>
    <mergeCell ref="K40:M40"/>
    <mergeCell ref="N40:P40"/>
    <mergeCell ref="N4:P4"/>
    <mergeCell ref="B4:D4"/>
    <mergeCell ref="A4:A5"/>
    <mergeCell ref="E4:G4"/>
    <mergeCell ref="H4:J4"/>
    <mergeCell ref="K4:M4"/>
    <mergeCell ref="A13:A14"/>
    <mergeCell ref="B12:P12"/>
    <mergeCell ref="B13:D13"/>
    <mergeCell ref="E13:G13"/>
    <mergeCell ref="H13:J13"/>
    <mergeCell ref="K13:M13"/>
    <mergeCell ref="N13:P13"/>
    <mergeCell ref="E1:P1"/>
    <mergeCell ref="Q3:S4"/>
    <mergeCell ref="B30:P30"/>
    <mergeCell ref="A31:A32"/>
    <mergeCell ref="B31:D31"/>
    <mergeCell ref="E31:G31"/>
    <mergeCell ref="H31:J31"/>
    <mergeCell ref="K31:M31"/>
    <mergeCell ref="N31:P31"/>
    <mergeCell ref="A22:A23"/>
    <mergeCell ref="B22:D22"/>
    <mergeCell ref="E22:G22"/>
    <mergeCell ref="H22:J22"/>
    <mergeCell ref="K22:M22"/>
    <mergeCell ref="N22:P22"/>
    <mergeCell ref="B21:P21"/>
  </mergeCells>
  <phoneticPr fontId="6" type="noConversion"/>
  <conditionalFormatting sqref="B4:P4 B13:P13 B22:P22 B31:P31 B40:P40">
    <cfRule type="expression" dxfId="0" priority="1">
      <formula>MONTH(B4)&lt;&gt;$B$1</formula>
    </cfRule>
  </conditionalFormatting>
  <pageMargins left="0.04" right="0.04" top="0.2" bottom="0.2" header="0.5" footer="0.5"/>
  <pageSetup paperSize="9" scale="67" orientation="landscape" horizontalDpi="4294967292" verticalDpi="4294967292" r:id="rId1"/>
  <colBreaks count="1" manualBreakCount="1">
    <brk id="18" max="1048575" man="1"/>
  </colBreaks>
  <extLst>
    <ext xmlns:mx="http://schemas.microsoft.com/office/mac/excel/2008/main" uri="{64002731-A6B0-56B0-2670-7721B7C09600}">
      <mx:PLV Mode="0" OnePage="0" WScale="32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9"/>
  <sheetViews>
    <sheetView zoomScale="80" zoomScaleNormal="80" workbookViewId="0">
      <pane ySplit="1" topLeftCell="A2" activePane="bottomLeft" state="frozen"/>
      <selection pane="bottomLeft" activeCell="A2" sqref="A2:XFD451"/>
    </sheetView>
  </sheetViews>
  <sheetFormatPr baseColWidth="10" defaultRowHeight="15.75" x14ac:dyDescent="0.25"/>
  <cols>
    <col min="1" max="1" width="16" customWidth="1"/>
    <col min="2" max="2" width="16" style="28" customWidth="1"/>
    <col min="3" max="3" width="10.625" style="27"/>
    <col min="5" max="5" width="29.25" bestFit="1" customWidth="1"/>
  </cols>
  <sheetData>
    <row r="1" spans="1:6" ht="39" customHeight="1" x14ac:dyDescent="0.25">
      <c r="A1" t="s">
        <v>18</v>
      </c>
      <c r="B1" s="28" t="s">
        <v>20</v>
      </c>
      <c r="C1" s="27" t="s">
        <v>21</v>
      </c>
      <c r="D1" t="s">
        <v>15</v>
      </c>
      <c r="E1" t="s">
        <v>16</v>
      </c>
      <c r="F1" t="s">
        <v>17</v>
      </c>
    </row>
    <row r="2" spans="1:6" x14ac:dyDescent="0.25">
      <c r="A2" t="s">
        <v>19</v>
      </c>
      <c r="B2" s="28" t="s">
        <v>22</v>
      </c>
      <c r="C2" s="27">
        <v>2017</v>
      </c>
      <c r="D2" t="s">
        <v>6</v>
      </c>
      <c r="E2" t="s">
        <v>0</v>
      </c>
      <c r="F2">
        <v>25.400000000000002</v>
      </c>
    </row>
    <row r="3" spans="1:6" x14ac:dyDescent="0.25">
      <c r="A3" t="s">
        <v>19</v>
      </c>
      <c r="B3" s="28" t="s">
        <v>22</v>
      </c>
      <c r="C3" s="27">
        <v>2017</v>
      </c>
      <c r="D3" t="s">
        <v>7</v>
      </c>
      <c r="E3" t="s">
        <v>0</v>
      </c>
      <c r="F3">
        <v>22.8</v>
      </c>
    </row>
    <row r="4" spans="1:6" x14ac:dyDescent="0.25">
      <c r="A4" t="s">
        <v>19</v>
      </c>
      <c r="B4" s="28" t="s">
        <v>22</v>
      </c>
      <c r="C4" s="27">
        <v>2017</v>
      </c>
      <c r="D4" t="s">
        <v>8</v>
      </c>
      <c r="E4" t="s">
        <v>0</v>
      </c>
      <c r="F4">
        <v>26.299999999999997</v>
      </c>
    </row>
    <row r="5" spans="1:6" x14ac:dyDescent="0.25">
      <c r="A5" t="s">
        <v>19</v>
      </c>
      <c r="B5" s="28" t="s">
        <v>22</v>
      </c>
      <c r="C5" s="27">
        <v>2017</v>
      </c>
      <c r="D5" t="s">
        <v>6</v>
      </c>
      <c r="E5" t="s">
        <v>1</v>
      </c>
      <c r="F5">
        <v>25.9</v>
      </c>
    </row>
    <row r="6" spans="1:6" x14ac:dyDescent="0.25">
      <c r="A6" t="s">
        <v>19</v>
      </c>
      <c r="B6" s="28" t="s">
        <v>22</v>
      </c>
      <c r="C6" s="27">
        <v>2017</v>
      </c>
      <c r="D6" t="s">
        <v>7</v>
      </c>
      <c r="E6" t="s">
        <v>1</v>
      </c>
      <c r="F6">
        <v>24.4</v>
      </c>
    </row>
    <row r="7" spans="1:6" x14ac:dyDescent="0.25">
      <c r="A7" t="s">
        <v>19</v>
      </c>
      <c r="B7" s="28" t="s">
        <v>22</v>
      </c>
      <c r="C7" s="27">
        <v>2017</v>
      </c>
      <c r="D7" t="s">
        <v>8</v>
      </c>
      <c r="E7" t="s">
        <v>1</v>
      </c>
      <c r="F7">
        <v>31.9</v>
      </c>
    </row>
    <row r="8" spans="1:6" x14ac:dyDescent="0.25">
      <c r="A8" t="s">
        <v>19</v>
      </c>
      <c r="B8" s="28" t="s">
        <v>22</v>
      </c>
      <c r="C8" s="27">
        <v>2017</v>
      </c>
      <c r="D8" t="s">
        <v>6</v>
      </c>
      <c r="E8" t="s">
        <v>10</v>
      </c>
      <c r="F8">
        <v>26.099999999999994</v>
      </c>
    </row>
    <row r="9" spans="1:6" x14ac:dyDescent="0.25">
      <c r="A9" t="s">
        <v>19</v>
      </c>
      <c r="B9" s="28" t="s">
        <v>22</v>
      </c>
      <c r="C9" s="27">
        <v>2017</v>
      </c>
      <c r="D9" t="s">
        <v>7</v>
      </c>
      <c r="E9" t="s">
        <v>10</v>
      </c>
      <c r="F9">
        <v>27.300000000000004</v>
      </c>
    </row>
    <row r="10" spans="1:6" x14ac:dyDescent="0.25">
      <c r="A10" t="s">
        <v>19</v>
      </c>
      <c r="B10" s="28" t="s">
        <v>22</v>
      </c>
      <c r="C10" s="27">
        <v>2017</v>
      </c>
      <c r="D10" t="s">
        <v>8</v>
      </c>
      <c r="E10" t="s">
        <v>10</v>
      </c>
      <c r="F10">
        <v>28.199999999999996</v>
      </c>
    </row>
    <row r="11" spans="1:6" x14ac:dyDescent="0.25">
      <c r="A11" t="s">
        <v>19</v>
      </c>
      <c r="B11" s="28" t="s">
        <v>22</v>
      </c>
      <c r="C11" s="27">
        <v>2017</v>
      </c>
      <c r="D11" t="s">
        <v>6</v>
      </c>
      <c r="E11" t="s">
        <v>3</v>
      </c>
      <c r="F11">
        <v>21.6</v>
      </c>
    </row>
    <row r="12" spans="1:6" x14ac:dyDescent="0.25">
      <c r="A12" t="s">
        <v>19</v>
      </c>
      <c r="B12" s="28" t="s">
        <v>22</v>
      </c>
      <c r="C12" s="27">
        <v>2017</v>
      </c>
      <c r="D12" t="s">
        <v>7</v>
      </c>
      <c r="E12" t="s">
        <v>3</v>
      </c>
      <c r="F12">
        <v>28.8</v>
      </c>
    </row>
    <row r="13" spans="1:6" x14ac:dyDescent="0.25">
      <c r="A13" t="s">
        <v>19</v>
      </c>
      <c r="B13" s="28" t="s">
        <v>22</v>
      </c>
      <c r="C13" s="27">
        <v>2017</v>
      </c>
      <c r="D13" t="s">
        <v>8</v>
      </c>
      <c r="E13" t="s">
        <v>3</v>
      </c>
      <c r="F13">
        <v>23.9</v>
      </c>
    </row>
    <row r="14" spans="1:6" x14ac:dyDescent="0.25">
      <c r="A14" t="s">
        <v>19</v>
      </c>
      <c r="B14" s="28" t="s">
        <v>22</v>
      </c>
      <c r="C14" s="27">
        <v>2017</v>
      </c>
      <c r="D14" t="s">
        <v>6</v>
      </c>
      <c r="E14" t="s">
        <v>9</v>
      </c>
      <c r="F14">
        <v>23.900000000000006</v>
      </c>
    </row>
    <row r="15" spans="1:6" x14ac:dyDescent="0.25">
      <c r="A15" t="s">
        <v>19</v>
      </c>
      <c r="B15" s="28" t="s">
        <v>22</v>
      </c>
      <c r="C15" s="27">
        <v>2017</v>
      </c>
      <c r="D15" t="s">
        <v>7</v>
      </c>
      <c r="E15" t="s">
        <v>9</v>
      </c>
      <c r="F15">
        <v>23.799999999999997</v>
      </c>
    </row>
    <row r="16" spans="1:6" x14ac:dyDescent="0.25">
      <c r="A16" t="s">
        <v>19</v>
      </c>
      <c r="B16" s="28" t="s">
        <v>22</v>
      </c>
      <c r="C16" s="27">
        <v>2017</v>
      </c>
      <c r="D16" t="s">
        <v>8</v>
      </c>
      <c r="E16" t="s">
        <v>9</v>
      </c>
      <c r="F16">
        <v>24.3</v>
      </c>
    </row>
    <row r="17" spans="1:6" x14ac:dyDescent="0.25">
      <c r="A17" t="s">
        <v>19</v>
      </c>
      <c r="B17" s="28" t="s">
        <v>22</v>
      </c>
      <c r="C17" s="27">
        <v>2017</v>
      </c>
      <c r="D17" t="s">
        <v>6</v>
      </c>
      <c r="E17" t="s">
        <v>2</v>
      </c>
      <c r="F17">
        <v>25.3</v>
      </c>
    </row>
    <row r="18" spans="1:6" x14ac:dyDescent="0.25">
      <c r="A18" t="s">
        <v>19</v>
      </c>
      <c r="B18" s="28" t="s">
        <v>22</v>
      </c>
      <c r="C18" s="27">
        <v>2017</v>
      </c>
      <c r="D18" t="s">
        <v>7</v>
      </c>
      <c r="E18" t="s">
        <v>2</v>
      </c>
      <c r="F18">
        <v>20.200000000000003</v>
      </c>
    </row>
    <row r="19" spans="1:6" x14ac:dyDescent="0.25">
      <c r="A19" t="s">
        <v>19</v>
      </c>
      <c r="B19" s="28" t="s">
        <v>22</v>
      </c>
      <c r="C19" s="27">
        <v>2017</v>
      </c>
      <c r="D19" t="s">
        <v>8</v>
      </c>
      <c r="E19" t="s">
        <v>2</v>
      </c>
      <c r="F19">
        <v>30.8</v>
      </c>
    </row>
  </sheetData>
  <autoFilter ref="A1:F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olivier fumex</cp:lastModifiedBy>
  <cp:lastPrinted>2017-05-04T09:58:10Z</cp:lastPrinted>
  <dcterms:created xsi:type="dcterms:W3CDTF">2017-04-19T12:12:48Z</dcterms:created>
  <dcterms:modified xsi:type="dcterms:W3CDTF">2017-05-05T09:38:57Z</dcterms:modified>
</cp:coreProperties>
</file>