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1325"/>
  </bookViews>
  <sheets>
    <sheet name="Barême d'hono transac portrait" sheetId="3" r:id="rId1"/>
    <sheet name="Barême d'honos loc portrait" sheetId="11" r:id="rId2"/>
    <sheet name="Feuil2" sheetId="12" r:id="rId3"/>
  </sheets>
  <calcPr calcId="125725"/>
</workbook>
</file>

<file path=xl/calcChain.xml><?xml version="1.0" encoding="utf-8"?>
<calcChain xmlns="http://schemas.openxmlformats.org/spreadsheetml/2006/main">
  <c r="F8" i="3"/>
  <c r="H8" s="1"/>
  <c r="J8"/>
  <c r="L8" s="1"/>
  <c r="N8"/>
  <c r="F9"/>
  <c r="J9"/>
  <c r="L9" s="1"/>
  <c r="N9"/>
  <c r="F10"/>
  <c r="H10"/>
  <c r="J10"/>
  <c r="L10"/>
  <c r="N10"/>
  <c r="F11"/>
  <c r="H11" s="1"/>
  <c r="J11"/>
  <c r="L11" s="1"/>
  <c r="N11"/>
  <c r="F12"/>
  <c r="H12"/>
  <c r="J12"/>
  <c r="N12"/>
  <c r="F13"/>
  <c r="H13"/>
  <c r="J13"/>
  <c r="L13" s="1"/>
  <c r="N13"/>
  <c r="F14"/>
  <c r="H14" s="1"/>
  <c r="J14"/>
  <c r="L14" s="1"/>
  <c r="N14"/>
  <c r="F15"/>
  <c r="H15"/>
  <c r="J15"/>
  <c r="L15"/>
  <c r="N15"/>
  <c r="F16"/>
  <c r="H16" s="1"/>
  <c r="J16"/>
  <c r="L16" s="1"/>
  <c r="N16"/>
  <c r="F17"/>
  <c r="H17"/>
  <c r="J17"/>
  <c r="L17"/>
  <c r="N17"/>
  <c r="F18"/>
  <c r="H18" s="1"/>
  <c r="J18"/>
  <c r="L18" s="1"/>
  <c r="N18"/>
  <c r="F19"/>
  <c r="N19"/>
  <c r="F20"/>
  <c r="H20" s="1"/>
  <c r="J20"/>
  <c r="L20" s="1"/>
  <c r="N20"/>
  <c r="F21"/>
  <c r="H21" s="1"/>
  <c r="J21"/>
  <c r="L21" s="1"/>
  <c r="N21"/>
  <c r="F22"/>
  <c r="H22" s="1"/>
  <c r="J22"/>
  <c r="L22" s="1"/>
  <c r="N22"/>
  <c r="F23"/>
  <c r="H23" s="1"/>
  <c r="J23"/>
  <c r="L23" s="1"/>
  <c r="N23"/>
  <c r="F24"/>
  <c r="J24"/>
  <c r="L24" s="1"/>
  <c r="N24"/>
  <c r="F25"/>
  <c r="H25" s="1"/>
  <c r="J25"/>
  <c r="L25" s="1"/>
  <c r="N25"/>
  <c r="F26"/>
  <c r="H26" s="1"/>
  <c r="J26"/>
  <c r="L26" s="1"/>
  <c r="N26"/>
  <c r="F27"/>
  <c r="H27" s="1"/>
  <c r="J27"/>
  <c r="L27" s="1"/>
  <c r="N27"/>
  <c r="F28"/>
  <c r="H28" s="1"/>
  <c r="J28"/>
  <c r="L28" s="1"/>
  <c r="N28"/>
  <c r="F29"/>
  <c r="H29" s="1"/>
  <c r="J29"/>
  <c r="L29" s="1"/>
  <c r="N29"/>
  <c r="F30"/>
  <c r="H30" s="1"/>
  <c r="J30"/>
  <c r="L30" s="1"/>
  <c r="N30"/>
  <c r="F31"/>
  <c r="J31"/>
  <c r="L31" s="1"/>
  <c r="N31"/>
  <c r="F32"/>
  <c r="H32" s="1"/>
  <c r="J32"/>
  <c r="L32"/>
  <c r="N32"/>
  <c r="F33"/>
  <c r="H33" s="1"/>
  <c r="J33"/>
  <c r="L33" s="1"/>
  <c r="N33"/>
  <c r="F34"/>
  <c r="H34"/>
  <c r="J34"/>
  <c r="L34"/>
  <c r="N34"/>
  <c r="F35"/>
  <c r="H35" s="1"/>
  <c r="J35"/>
  <c r="L35" s="1"/>
  <c r="N35"/>
  <c r="F36"/>
  <c r="H36"/>
  <c r="J36"/>
  <c r="N36"/>
  <c r="F37"/>
  <c r="H37"/>
  <c r="J37"/>
  <c r="L37"/>
  <c r="N37"/>
  <c r="F38"/>
  <c r="H38" s="1"/>
  <c r="J38"/>
  <c r="N38"/>
  <c r="F39"/>
  <c r="H39" s="1"/>
  <c r="J39"/>
  <c r="L39" s="1"/>
  <c r="N39"/>
  <c r="F40"/>
  <c r="H40" s="1"/>
  <c r="J40"/>
  <c r="L40"/>
  <c r="N40"/>
  <c r="F41"/>
  <c r="H41" s="1"/>
  <c r="J41"/>
  <c r="L41" s="1"/>
  <c r="N41"/>
  <c r="F42"/>
  <c r="H42" s="1"/>
  <c r="J42"/>
  <c r="L42" s="1"/>
  <c r="N42"/>
  <c r="F43"/>
  <c r="J43"/>
  <c r="L43" s="1"/>
  <c r="N43"/>
  <c r="F44"/>
  <c r="H44" s="1"/>
  <c r="J44"/>
  <c r="L44" s="1"/>
  <c r="N44"/>
  <c r="F45"/>
  <c r="H45" s="1"/>
  <c r="J45"/>
  <c r="L45" s="1"/>
  <c r="N45"/>
  <c r="F46"/>
  <c r="H46" s="1"/>
  <c r="J46"/>
  <c r="L46"/>
  <c r="N46"/>
  <c r="F47"/>
  <c r="H47" s="1"/>
  <c r="J47"/>
  <c r="L47" s="1"/>
  <c r="N47"/>
  <c r="F48"/>
  <c r="H48" s="1"/>
  <c r="J48"/>
  <c r="L48"/>
  <c r="N48"/>
  <c r="F49"/>
  <c r="H49" s="1"/>
  <c r="J49"/>
  <c r="L49" s="1"/>
  <c r="N49"/>
  <c r="F50"/>
  <c r="H50"/>
  <c r="J50"/>
  <c r="L50"/>
  <c r="N50"/>
  <c r="F51"/>
  <c r="H51" s="1"/>
  <c r="J51"/>
  <c r="N51"/>
  <c r="F52"/>
  <c r="H52" s="1"/>
  <c r="J52"/>
  <c r="L52" s="1"/>
  <c r="N52"/>
  <c r="F53"/>
  <c r="J53"/>
  <c r="L53" s="1"/>
  <c r="N53"/>
  <c r="F54"/>
  <c r="H54" s="1"/>
  <c r="J54"/>
  <c r="L54" s="1"/>
  <c r="N54"/>
  <c r="F55"/>
  <c r="J55"/>
  <c r="L55" s="1"/>
  <c r="N55"/>
  <c r="F56"/>
  <c r="H56"/>
  <c r="J56"/>
  <c r="L56"/>
  <c r="N56"/>
  <c r="F57"/>
  <c r="H57" s="1"/>
  <c r="J57"/>
  <c r="N57"/>
  <c r="F58"/>
  <c r="H58" s="1"/>
  <c r="J58"/>
  <c r="L58" s="1"/>
  <c r="N58"/>
  <c r="F59"/>
  <c r="H59"/>
  <c r="J59"/>
  <c r="L59"/>
  <c r="N59"/>
  <c r="F60"/>
  <c r="H60" s="1"/>
  <c r="J60"/>
  <c r="N60"/>
  <c r="F61"/>
  <c r="H61"/>
  <c r="J61"/>
  <c r="L61"/>
  <c r="N61"/>
  <c r="F62"/>
  <c r="H62" s="1"/>
  <c r="J62"/>
  <c r="L62" s="1"/>
  <c r="N62"/>
  <c r="F63"/>
  <c r="H63" s="1"/>
  <c r="J63"/>
  <c r="L63" s="1"/>
  <c r="N63"/>
  <c r="F64"/>
  <c r="H64" s="1"/>
  <c r="J64"/>
  <c r="L64" s="1"/>
  <c r="N64"/>
  <c r="F65"/>
  <c r="H65" s="1"/>
  <c r="J65"/>
  <c r="L65" s="1"/>
  <c r="N65"/>
  <c r="F66"/>
  <c r="H66" s="1"/>
  <c r="J66"/>
  <c r="L66" s="1"/>
  <c r="N66"/>
  <c r="F67"/>
  <c r="J67"/>
  <c r="L67" s="1"/>
  <c r="N67"/>
  <c r="F68"/>
  <c r="H68"/>
  <c r="J68"/>
  <c r="L68"/>
  <c r="N68"/>
  <c r="F69"/>
  <c r="J69"/>
  <c r="L69" s="1"/>
  <c r="N69"/>
  <c r="F70"/>
  <c r="H70" s="1"/>
  <c r="J70"/>
  <c r="N70"/>
  <c r="F71"/>
  <c r="H71" s="1"/>
  <c r="J71"/>
  <c r="L71" s="1"/>
  <c r="N71"/>
  <c r="F72"/>
  <c r="H72" s="1"/>
  <c r="J72"/>
  <c r="L72" s="1"/>
  <c r="N72"/>
  <c r="F73"/>
  <c r="H73" s="1"/>
  <c r="J73"/>
  <c r="L73" s="1"/>
  <c r="N73"/>
  <c r="F74"/>
  <c r="H74"/>
  <c r="J74"/>
  <c r="L74" s="1"/>
  <c r="N74"/>
  <c r="F75"/>
  <c r="H75"/>
  <c r="J75"/>
  <c r="L75" s="1"/>
  <c r="N75"/>
  <c r="F76"/>
  <c r="H76" s="1"/>
  <c r="J76"/>
  <c r="L76" s="1"/>
  <c r="N76"/>
  <c r="F77"/>
  <c r="H77" s="1"/>
  <c r="J77"/>
  <c r="L77"/>
  <c r="N77"/>
  <c r="F78"/>
  <c r="H78" s="1"/>
  <c r="J78"/>
  <c r="L78" s="1"/>
  <c r="N78"/>
  <c r="F79"/>
  <c r="J79"/>
  <c r="L79" s="1"/>
  <c r="N79"/>
  <c r="F80"/>
  <c r="H80" s="1"/>
  <c r="J80"/>
  <c r="L80"/>
  <c r="N80"/>
  <c r="F81"/>
  <c r="H81" s="1"/>
  <c r="J81"/>
  <c r="L81" s="1"/>
  <c r="N81"/>
  <c r="F82"/>
  <c r="H82"/>
  <c r="J82"/>
  <c r="L82" s="1"/>
  <c r="N82"/>
  <c r="F83"/>
  <c r="H83" s="1"/>
  <c r="J83"/>
  <c r="L83" s="1"/>
  <c r="N83"/>
  <c r="F84"/>
  <c r="J84"/>
  <c r="N84"/>
  <c r="F85"/>
  <c r="H85" s="1"/>
  <c r="J85"/>
  <c r="L85" s="1"/>
  <c r="N85"/>
  <c r="F86"/>
  <c r="H86" s="1"/>
  <c r="J86"/>
  <c r="L86" s="1"/>
  <c r="N86"/>
  <c r="P8"/>
  <c r="R8"/>
  <c r="T8"/>
  <c r="V8"/>
  <c r="P9"/>
  <c r="R9"/>
  <c r="T9"/>
  <c r="V9"/>
  <c r="X9"/>
  <c r="P10"/>
  <c r="R10"/>
  <c r="T10" s="1"/>
  <c r="V10"/>
  <c r="X10"/>
  <c r="P11"/>
  <c r="R11"/>
  <c r="T11" s="1"/>
  <c r="V11"/>
  <c r="X11"/>
  <c r="P12"/>
  <c r="R12"/>
  <c r="T12" s="1"/>
  <c r="V12"/>
  <c r="X12" s="1"/>
  <c r="P13"/>
  <c r="R13"/>
  <c r="T13" s="1"/>
  <c r="V13"/>
  <c r="X13" s="1"/>
  <c r="P14"/>
  <c r="R14"/>
  <c r="T14" s="1"/>
  <c r="V14"/>
  <c r="X14" s="1"/>
  <c r="P15"/>
  <c r="R15"/>
  <c r="T15" s="1"/>
  <c r="V15"/>
  <c r="X15" s="1"/>
  <c r="P16"/>
  <c r="R16"/>
  <c r="T16" s="1"/>
  <c r="V16"/>
  <c r="X16" s="1"/>
  <c r="R17"/>
  <c r="T17" s="1"/>
  <c r="V17"/>
  <c r="X17" s="1"/>
  <c r="P18"/>
  <c r="R18"/>
  <c r="T18" s="1"/>
  <c r="V18"/>
  <c r="X18"/>
  <c r="P19"/>
  <c r="R19"/>
  <c r="T19" s="1"/>
  <c r="V19"/>
  <c r="X19"/>
  <c r="P20"/>
  <c r="R20"/>
  <c r="T20" s="1"/>
  <c r="V20"/>
  <c r="X20"/>
  <c r="P21"/>
  <c r="R21"/>
  <c r="T21" s="1"/>
  <c r="V21"/>
  <c r="X21"/>
  <c r="R22"/>
  <c r="T22"/>
  <c r="V22"/>
  <c r="X22"/>
  <c r="P23"/>
  <c r="R23"/>
  <c r="T23" s="1"/>
  <c r="V23"/>
  <c r="X23" s="1"/>
  <c r="P24"/>
  <c r="R24"/>
  <c r="T24"/>
  <c r="V24"/>
  <c r="X24"/>
  <c r="P25"/>
  <c r="R25"/>
  <c r="T25" s="1"/>
  <c r="V25"/>
  <c r="X25"/>
  <c r="R26"/>
  <c r="T26" s="1"/>
  <c r="V26"/>
  <c r="X26" s="1"/>
  <c r="P27"/>
  <c r="R27"/>
  <c r="V27"/>
  <c r="X27" s="1"/>
  <c r="P28"/>
  <c r="R28"/>
  <c r="T28" s="1"/>
  <c r="V28"/>
  <c r="X28" s="1"/>
  <c r="R29"/>
  <c r="T29" s="1"/>
  <c r="V29"/>
  <c r="X29"/>
  <c r="P30"/>
  <c r="R30"/>
  <c r="T30" s="1"/>
  <c r="V30"/>
  <c r="X30" s="1"/>
  <c r="R31"/>
  <c r="T31" s="1"/>
  <c r="V31"/>
  <c r="X31" s="1"/>
  <c r="P32"/>
  <c r="R32"/>
  <c r="T32"/>
  <c r="V32"/>
  <c r="X32"/>
  <c r="P33"/>
  <c r="R33"/>
  <c r="T33" s="1"/>
  <c r="V33"/>
  <c r="X33"/>
  <c r="P34"/>
  <c r="R34"/>
  <c r="T34" s="1"/>
  <c r="V34"/>
  <c r="X34"/>
  <c r="P35"/>
  <c r="R35"/>
  <c r="T35" s="1"/>
  <c r="V35"/>
  <c r="X35" s="1"/>
  <c r="P36"/>
  <c r="R36"/>
  <c r="T36"/>
  <c r="V36"/>
  <c r="X36"/>
  <c r="P37"/>
  <c r="R37"/>
  <c r="T37" s="1"/>
  <c r="V37"/>
  <c r="P38"/>
  <c r="R38"/>
  <c r="T38" s="1"/>
  <c r="V38"/>
  <c r="X38" s="1"/>
  <c r="P39"/>
  <c r="R39"/>
  <c r="T39" s="1"/>
  <c r="V39"/>
  <c r="X39" s="1"/>
  <c r="P40"/>
  <c r="R40"/>
  <c r="T40" s="1"/>
  <c r="V40"/>
  <c r="X40" s="1"/>
  <c r="R41"/>
  <c r="T41"/>
  <c r="V41"/>
  <c r="X41"/>
  <c r="P42"/>
  <c r="R42"/>
  <c r="T42" s="1"/>
  <c r="V42"/>
  <c r="X42"/>
  <c r="P43"/>
  <c r="R43"/>
  <c r="T43" s="1"/>
  <c r="V43"/>
  <c r="X43"/>
  <c r="P44"/>
  <c r="R44"/>
  <c r="T44" s="1"/>
  <c r="V44"/>
  <c r="X44" s="1"/>
  <c r="P45"/>
  <c r="R45"/>
  <c r="T45" s="1"/>
  <c r="V45"/>
  <c r="X45" s="1"/>
  <c r="P46"/>
  <c r="R46"/>
  <c r="T46" s="1"/>
  <c r="V46"/>
  <c r="X46"/>
  <c r="R47"/>
  <c r="T47" s="1"/>
  <c r="V47"/>
  <c r="X47" s="1"/>
  <c r="P48"/>
  <c r="R48"/>
  <c r="T48" s="1"/>
  <c r="V48"/>
  <c r="X48" s="1"/>
  <c r="P49"/>
  <c r="R49"/>
  <c r="T49" s="1"/>
  <c r="V49"/>
  <c r="X49" s="1"/>
  <c r="R50"/>
  <c r="T50" s="1"/>
  <c r="V50"/>
  <c r="X50"/>
  <c r="P51"/>
  <c r="R51"/>
  <c r="T51" s="1"/>
  <c r="V51"/>
  <c r="X51" s="1"/>
  <c r="P52"/>
  <c r="R52"/>
  <c r="T52" s="1"/>
  <c r="V52"/>
  <c r="X52" s="1"/>
  <c r="R53"/>
  <c r="T53" s="1"/>
  <c r="V53"/>
  <c r="X53" s="1"/>
  <c r="P54"/>
  <c r="R54"/>
  <c r="T54" s="1"/>
  <c r="V54"/>
  <c r="X54" s="1"/>
  <c r="P55"/>
  <c r="R55"/>
  <c r="T55"/>
  <c r="V55"/>
  <c r="X55"/>
  <c r="P56"/>
  <c r="R56"/>
  <c r="T56" s="1"/>
  <c r="V56"/>
  <c r="X56" s="1"/>
  <c r="P57"/>
  <c r="R57"/>
  <c r="T57"/>
  <c r="V57"/>
  <c r="X57"/>
  <c r="P58"/>
  <c r="R58"/>
  <c r="T58" s="1"/>
  <c r="V58"/>
  <c r="X58" s="1"/>
  <c r="P59"/>
  <c r="R59"/>
  <c r="T59"/>
  <c r="V59"/>
  <c r="X59"/>
  <c r="P60"/>
  <c r="R60"/>
  <c r="T60" s="1"/>
  <c r="V60"/>
  <c r="X60" s="1"/>
  <c r="P61"/>
  <c r="R61"/>
  <c r="T61"/>
  <c r="V61"/>
  <c r="X61" s="1"/>
  <c r="P62"/>
  <c r="R62"/>
  <c r="T62" s="1"/>
  <c r="V62"/>
  <c r="X62" s="1"/>
  <c r="P63"/>
  <c r="R63"/>
  <c r="T63" s="1"/>
  <c r="V63"/>
  <c r="X63" s="1"/>
  <c r="P64"/>
  <c r="R64"/>
  <c r="T64"/>
  <c r="V64"/>
  <c r="X64" s="1"/>
  <c r="P65"/>
  <c r="R65"/>
  <c r="T65" s="1"/>
  <c r="V65"/>
  <c r="X65"/>
  <c r="P66"/>
  <c r="R66"/>
  <c r="T66" s="1"/>
  <c r="V66"/>
  <c r="X66" s="1"/>
  <c r="P67"/>
  <c r="R67"/>
  <c r="T67" s="1"/>
  <c r="V67"/>
  <c r="X67"/>
  <c r="P68"/>
  <c r="R68"/>
  <c r="T68" s="1"/>
  <c r="V68"/>
  <c r="X68" s="1"/>
  <c r="P69"/>
  <c r="R69"/>
  <c r="T69" s="1"/>
  <c r="V69"/>
  <c r="X69"/>
  <c r="P70"/>
  <c r="R70"/>
  <c r="T70" s="1"/>
  <c r="V70"/>
  <c r="X70" s="1"/>
  <c r="P71"/>
  <c r="R71"/>
  <c r="T71"/>
  <c r="V71"/>
  <c r="X71"/>
  <c r="P72"/>
  <c r="R72"/>
  <c r="T72" s="1"/>
  <c r="V72"/>
  <c r="X72" s="1"/>
  <c r="P73"/>
  <c r="R73"/>
  <c r="T73" s="1"/>
  <c r="V73"/>
  <c r="X73" s="1"/>
  <c r="P74"/>
  <c r="R74"/>
  <c r="T74" s="1"/>
  <c r="V74"/>
  <c r="X74" s="1"/>
  <c r="R75"/>
  <c r="T75" s="1"/>
  <c r="V75"/>
  <c r="X75" s="1"/>
  <c r="P76"/>
  <c r="R76"/>
  <c r="T76" s="1"/>
  <c r="V76"/>
  <c r="X76" s="1"/>
  <c r="P77"/>
  <c r="R77"/>
  <c r="T77" s="1"/>
  <c r="V77"/>
  <c r="X77" s="1"/>
  <c r="P78"/>
  <c r="R78"/>
  <c r="T78" s="1"/>
  <c r="V78"/>
  <c r="X78" s="1"/>
  <c r="P79"/>
  <c r="R79"/>
  <c r="T79" s="1"/>
  <c r="V79"/>
  <c r="X79" s="1"/>
  <c r="P80"/>
  <c r="R80"/>
  <c r="T80" s="1"/>
  <c r="V80"/>
  <c r="X80" s="1"/>
  <c r="P81"/>
  <c r="R81"/>
  <c r="T81" s="1"/>
  <c r="V81"/>
  <c r="X81" s="1"/>
  <c r="P82"/>
  <c r="R82"/>
  <c r="T82" s="1"/>
  <c r="V82"/>
  <c r="X82" s="1"/>
  <c r="P83"/>
  <c r="R83"/>
  <c r="T83" s="1"/>
  <c r="V83"/>
  <c r="X83" s="1"/>
  <c r="P84"/>
  <c r="R84"/>
  <c r="T84" s="1"/>
  <c r="P85"/>
  <c r="R85"/>
  <c r="T85" s="1"/>
  <c r="P86"/>
  <c r="R86"/>
  <c r="T86"/>
  <c r="B86"/>
  <c r="B85"/>
  <c r="D85" s="1"/>
  <c r="B84"/>
  <c r="D84" s="1"/>
  <c r="B83"/>
  <c r="D83" s="1"/>
  <c r="B82"/>
  <c r="D82" s="1"/>
  <c r="B81"/>
  <c r="D81" s="1"/>
  <c r="B80"/>
  <c r="D80" s="1"/>
  <c r="B79"/>
  <c r="D79" s="1"/>
  <c r="B78"/>
  <c r="D78" s="1"/>
  <c r="B77"/>
  <c r="D77" s="1"/>
  <c r="B76"/>
  <c r="D76" s="1"/>
  <c r="B75"/>
  <c r="D75" s="1"/>
  <c r="B74"/>
  <c r="B73"/>
  <c r="D73" s="1"/>
  <c r="B72"/>
  <c r="B71"/>
  <c r="D71" s="1"/>
  <c r="B70"/>
  <c r="D70" s="1"/>
  <c r="B69"/>
  <c r="D69" s="1"/>
  <c r="B68"/>
  <c r="D68" s="1"/>
  <c r="B67"/>
  <c r="D67" s="1"/>
  <c r="B66"/>
  <c r="D66" s="1"/>
  <c r="B65"/>
  <c r="D65" s="1"/>
  <c r="B64"/>
  <c r="D64" s="1"/>
  <c r="B63"/>
  <c r="D63" s="1"/>
  <c r="B62"/>
  <c r="B61"/>
  <c r="D61" s="1"/>
  <c r="B60"/>
  <c r="D60" s="1"/>
  <c r="B59"/>
  <c r="D59" s="1"/>
  <c r="B58"/>
  <c r="D58" s="1"/>
  <c r="B57"/>
  <c r="B56"/>
  <c r="D56" s="1"/>
  <c r="B55"/>
  <c r="B54"/>
  <c r="D54" s="1"/>
  <c r="B53"/>
  <c r="D53" s="1"/>
  <c r="B52"/>
  <c r="B51"/>
  <c r="D51" s="1"/>
  <c r="B50"/>
  <c r="B49"/>
  <c r="D49" s="1"/>
  <c r="B48"/>
  <c r="B47"/>
  <c r="D47" s="1"/>
  <c r="B46"/>
  <c r="D46" s="1"/>
  <c r="B45"/>
  <c r="B44"/>
  <c r="D44" s="1"/>
  <c r="B43"/>
  <c r="D43" s="1"/>
  <c r="B42"/>
  <c r="D42" s="1"/>
  <c r="B41"/>
  <c r="D41" s="1"/>
  <c r="B40"/>
  <c r="B39"/>
  <c r="D39" s="1"/>
  <c r="B38"/>
  <c r="B37"/>
  <c r="D37" s="1"/>
  <c r="B36"/>
  <c r="B35"/>
  <c r="D35" s="1"/>
  <c r="B34"/>
  <c r="D34" s="1"/>
  <c r="B33"/>
  <c r="B32"/>
  <c r="D32" s="1"/>
  <c r="B31"/>
  <c r="B30"/>
  <c r="D30" s="1"/>
  <c r="B29"/>
  <c r="D29" s="1"/>
  <c r="B28"/>
  <c r="B27"/>
  <c r="D27" s="1"/>
  <c r="B26"/>
  <c r="B25"/>
  <c r="D25" s="1"/>
  <c r="B24"/>
  <c r="B23"/>
  <c r="D23" s="1"/>
  <c r="B22"/>
  <c r="D22" s="1"/>
  <c r="B21"/>
  <c r="B20"/>
  <c r="D20" s="1"/>
  <c r="B19"/>
  <c r="B18"/>
  <c r="D18" s="1"/>
  <c r="B17"/>
  <c r="D17" s="1"/>
  <c r="B16"/>
  <c r="B15"/>
  <c r="D15" s="1"/>
  <c r="B14"/>
  <c r="B13"/>
  <c r="D13" s="1"/>
  <c r="B12"/>
  <c r="B11"/>
  <c r="D11" s="1"/>
  <c r="B10"/>
  <c r="D10" s="1"/>
  <c r="B9"/>
  <c r="B8"/>
  <c r="D8" s="1"/>
</calcChain>
</file>

<file path=xl/sharedStrings.xml><?xml version="1.0" encoding="utf-8"?>
<sst xmlns="http://schemas.openxmlformats.org/spreadsheetml/2006/main" count="109" uniqueCount="43">
  <si>
    <t>de 452500 à 500000</t>
  </si>
  <si>
    <t>&gt;501000</t>
  </si>
  <si>
    <t xml:space="preserve">PRIX DE VENTE </t>
  </si>
  <si>
    <t>HONORAIRES TTC</t>
  </si>
  <si>
    <t>PRIX NET</t>
  </si>
  <si>
    <t>€</t>
  </si>
  <si>
    <t>%</t>
  </si>
  <si>
    <t>(Le calcul par pourcentage se fait sur le prix de vente)</t>
  </si>
  <si>
    <t>BAREME DES HONORAIRES TRANSACTIONS AU 18/04/2017</t>
  </si>
  <si>
    <t>15 rue de la Figairasse - 34070 Montpellier</t>
  </si>
  <si>
    <t>04 67 45 38 78</t>
  </si>
  <si>
    <t>10 €/m²</t>
  </si>
  <si>
    <t>3 €/m²</t>
  </si>
  <si>
    <t>Répartition des honoraires de location</t>
  </si>
  <si>
    <t>Bailleur TTC</t>
  </si>
  <si>
    <t>Locataire TTC</t>
  </si>
  <si>
    <t>1- Constitution du dossier de mise en location</t>
  </si>
  <si>
    <t>▪ Fiche de renseignement du bien (récolte de l'ensemble des pièces d'ordre juridique et technique)</t>
  </si>
  <si>
    <t>▪ Evaluation du montant du loyer</t>
  </si>
  <si>
    <t>▪ Conseil au bailleur</t>
  </si>
  <si>
    <t>▪ Carte d'identité du bien à destination du locataire</t>
  </si>
  <si>
    <t>▪ Publicité</t>
  </si>
  <si>
    <t>2- *</t>
  </si>
  <si>
    <t>▪ Visites aux candidats locataires</t>
  </si>
  <si>
    <t>▪ Constitution du dossier</t>
  </si>
  <si>
    <t>▪ Rédaction du bail</t>
  </si>
  <si>
    <t>3- *</t>
  </si>
  <si>
    <t>▪ Etat des lieux</t>
  </si>
  <si>
    <t>Honoraires de gestion locative courante</t>
  </si>
  <si>
    <t>Suivi des travaux</t>
  </si>
  <si>
    <t>Honoraires de garantie loyers impayés</t>
  </si>
  <si>
    <t>Prestations en gestion administrative - comptable - juridique de votre bien</t>
  </si>
  <si>
    <t>Garantie de 100% des loyers impayés à partir du 1er impayé (dans les limites du contrat)</t>
  </si>
  <si>
    <r>
      <rPr>
        <b/>
        <sz val="12"/>
        <color rgb="FF000000"/>
        <rFont val="Calibri"/>
        <family val="2"/>
        <scheme val="minor"/>
      </rPr>
      <t>7,5% sur loyers encaissés charges comprises</t>
    </r>
    <r>
      <rPr>
        <sz val="12"/>
        <color rgb="FF000000"/>
        <rFont val="Calibri"/>
        <family val="2"/>
        <scheme val="minor"/>
      </rPr>
      <t xml:space="preserve">        (soit 6,25% HT +TVA au taux en vigueur)</t>
    </r>
  </si>
  <si>
    <r>
      <rPr>
        <b/>
        <sz val="12"/>
        <color rgb="FF000000"/>
        <rFont val="Calibri"/>
        <family val="2"/>
        <scheme val="minor"/>
      </rPr>
      <t xml:space="preserve">2,3% sur loyers encaissés charges comprises </t>
    </r>
    <r>
      <rPr>
        <sz val="12"/>
        <color rgb="FF000000"/>
        <rFont val="Calibri"/>
        <family val="2"/>
        <scheme val="minor"/>
      </rPr>
      <t xml:space="preserve">         (soit 1,92% HT +TVA au taux en vigueur)</t>
    </r>
  </si>
  <si>
    <t xml:space="preserve">Plafonné à 120€ pour chaque partie </t>
  </si>
  <si>
    <t>* *2+3 : plafonnement à 1 mois de loyer hors charges quelle que soit la superficie du bien</t>
  </si>
  <si>
    <t xml:space="preserve">                                BAREME DES HONORAIRES LOCATIONS AU 18/04/2017</t>
  </si>
  <si>
    <t xml:space="preserve"> BAREME DES HONORAIRES LOCATIONS AU 18/04/2017</t>
  </si>
  <si>
    <r>
      <rPr>
        <b/>
        <sz val="12"/>
        <color rgb="FF000000"/>
        <rFont val="Calibri"/>
        <family val="2"/>
        <scheme val="minor"/>
      </rPr>
      <t>7,5% sur loyers encaissés charges comprises</t>
    </r>
    <r>
      <rPr>
        <sz val="12"/>
        <color rgb="FF000000"/>
        <rFont val="Calibri"/>
        <family val="2"/>
        <scheme val="minor"/>
      </rPr>
      <t xml:space="preserve">        </t>
    </r>
  </si>
  <si>
    <t>(soit 6,25% HT +TVA au taux en vigueur)</t>
  </si>
  <si>
    <r>
      <rPr>
        <b/>
        <sz val="12"/>
        <color rgb="FF000000"/>
        <rFont val="Calibri"/>
        <family val="2"/>
        <scheme val="minor"/>
      </rPr>
      <t xml:space="preserve">2,3% sur loyers encaissés charges comprises </t>
    </r>
    <r>
      <rPr>
        <sz val="12"/>
        <color rgb="FF000000"/>
        <rFont val="Calibri"/>
        <family val="2"/>
        <scheme val="minor"/>
      </rPr>
      <t xml:space="preserve">        </t>
    </r>
  </si>
  <si>
    <t>(soit 1,92% HT +TVA au taux en vigueur)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</si>
</sst>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#,##0\ _€"/>
    <numFmt numFmtId="165" formatCode="#,##0.00\ _€"/>
  </numFmts>
  <fonts count="15">
    <font>
      <sz val="10"/>
      <color rgb="FF000000"/>
      <name val="Times New Roman"/>
      <charset val="204"/>
    </font>
    <font>
      <sz val="8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5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b/>
      <sz val="13.5"/>
      <color rgb="FF000000"/>
      <name val="Calibri"/>
      <family val="2"/>
      <scheme val="minor"/>
    </font>
    <font>
      <sz val="9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3.5"/>
      <color rgb="FF000000"/>
      <name val="Times New Roman"/>
      <family val="1"/>
    </font>
    <font>
      <b/>
      <sz val="16"/>
      <color rgb="FF000000"/>
      <name val="Calibri"/>
      <family val="2"/>
      <scheme val="minor"/>
    </font>
    <font>
      <sz val="8"/>
      <color rgb="FF000000"/>
      <name val="Times New Roman"/>
      <family val="1"/>
    </font>
    <font>
      <i/>
      <sz val="8"/>
      <color rgb="FF000000"/>
      <name val="Times New Roman"/>
      <family val="1"/>
    </font>
    <font>
      <i/>
      <sz val="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66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 applyFill="1" applyBorder="1" applyAlignment="1">
      <alignment horizontal="left" vertical="top"/>
    </xf>
    <xf numFmtId="1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10" fontId="4" fillId="0" borderId="1" xfId="0" applyNumberFormat="1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0" fillId="0" borderId="9" xfId="0" applyFill="1" applyBorder="1" applyAlignment="1">
      <alignment horizontal="left" vertical="top"/>
    </xf>
    <xf numFmtId="0" fontId="9" fillId="0" borderId="11" xfId="0" applyFont="1" applyFill="1" applyBorder="1" applyAlignment="1">
      <alignment horizontal="left" vertical="top"/>
    </xf>
    <xf numFmtId="0" fontId="9" fillId="0" borderId="13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left" vertical="top"/>
    </xf>
    <xf numFmtId="0" fontId="9" fillId="0" borderId="17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6" fillId="3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top"/>
    </xf>
    <xf numFmtId="0" fontId="9" fillId="0" borderId="9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2" fontId="0" fillId="0" borderId="0" xfId="0" applyNumberForma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1" fontId="2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top"/>
    </xf>
    <xf numFmtId="0" fontId="3" fillId="4" borderId="0" xfId="0" applyFont="1" applyFill="1" applyBorder="1" applyAlignment="1">
      <alignment vertical="top"/>
    </xf>
    <xf numFmtId="0" fontId="12" fillId="0" borderId="0" xfId="0" applyFont="1" applyFill="1" applyBorder="1" applyAlignment="1">
      <alignment horizontal="center" vertical="top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top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top"/>
    </xf>
    <xf numFmtId="0" fontId="9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center"/>
    </xf>
    <xf numFmtId="6" fontId="9" fillId="0" borderId="1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top"/>
    </xf>
    <xf numFmtId="0" fontId="8" fillId="0" borderId="7" xfId="0" applyFont="1" applyFill="1" applyBorder="1" applyAlignment="1">
      <alignment horizontal="center" vertical="top"/>
    </xf>
    <xf numFmtId="0" fontId="8" fillId="0" borderId="1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/>
    </xf>
    <xf numFmtId="0" fontId="12" fillId="0" borderId="12" xfId="0" applyFont="1" applyFill="1" applyBorder="1" applyAlignment="1">
      <alignment horizontal="center" vertical="top"/>
    </xf>
    <xf numFmtId="1" fontId="2" fillId="4" borderId="3" xfId="0" applyNumberFormat="1" applyFont="1" applyFill="1" applyBorder="1" applyAlignment="1">
      <alignment horizontal="center" vertical="center" wrapText="1"/>
    </xf>
    <xf numFmtId="1" fontId="2" fillId="4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CC"/>
      <color rgb="FFFF00FF"/>
      <color rgb="FF0099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219076</xdr:colOff>
      <xdr:row>0</xdr:row>
      <xdr:rowOff>19051</xdr:rowOff>
    </xdr:from>
    <xdr:to>
      <xdr:col>4</xdr:col>
      <xdr:colOff>180975</xdr:colOff>
      <xdr:row>3</xdr:row>
      <xdr:rowOff>33624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6" y="19051"/>
          <a:ext cx="1009649" cy="50987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0</xdr:rowOff>
    </xdr:from>
    <xdr:to>
      <xdr:col>1</xdr:col>
      <xdr:colOff>1178742</xdr:colOff>
      <xdr:row>3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0"/>
          <a:ext cx="1188267" cy="600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1181100</xdr:colOff>
      <xdr:row>0</xdr:row>
      <xdr:rowOff>0</xdr:rowOff>
    </xdr:from>
    <xdr:to>
      <xdr:col>1</xdr:col>
      <xdr:colOff>1185863</xdr:colOff>
      <xdr:row>2</xdr:row>
      <xdr:rowOff>4763</xdr:rowOff>
    </xdr:to>
    <xdr:cxnSp macro="">
      <xdr:nvCxnSpPr>
        <xdr:cNvPr id="18" name="Connecteur droit 17"/>
        <xdr:cNvCxnSpPr/>
      </xdr:nvCxnSpPr>
      <xdr:spPr>
        <a:xfrm flipV="1">
          <a:off x="1485900" y="0"/>
          <a:ext cx="4763" cy="32861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781050</xdr:colOff>
      <xdr:row>4</xdr:row>
      <xdr:rowOff>114747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66850" cy="8195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70"/>
  <sheetViews>
    <sheetView tabSelected="1" zoomScale="140" zoomScaleNormal="140" workbookViewId="0">
      <selection activeCell="Z5" sqref="Z5"/>
    </sheetView>
  </sheetViews>
  <sheetFormatPr baseColWidth="10" defaultColWidth="9.33203125" defaultRowHeight="12.75"/>
  <cols>
    <col min="1" max="1" width="4.83203125" customWidth="1"/>
    <col min="2" max="2" width="4.5" customWidth="1"/>
    <col min="3" max="3" width="3.83203125" customWidth="1"/>
    <col min="4" max="4" width="5.1640625" customWidth="1"/>
    <col min="5" max="5" width="4.83203125" customWidth="1"/>
    <col min="6" max="6" width="4.5" customWidth="1"/>
    <col min="7" max="7" width="3.83203125" customWidth="1"/>
    <col min="8" max="8" width="5.1640625" customWidth="1"/>
    <col min="9" max="9" width="4.83203125" customWidth="1"/>
    <col min="10" max="10" width="4.5" customWidth="1"/>
    <col min="11" max="11" width="3.83203125" customWidth="1"/>
    <col min="12" max="12" width="5.1640625" customWidth="1"/>
    <col min="13" max="13" width="4.83203125" customWidth="1"/>
    <col min="14" max="14" width="4.5" customWidth="1"/>
    <col min="15" max="15" width="3.83203125" customWidth="1"/>
    <col min="16" max="16" width="4.6640625" customWidth="1"/>
    <col min="17" max="17" width="4.83203125" customWidth="1"/>
    <col min="18" max="18" width="4.5" customWidth="1"/>
    <col min="19" max="19" width="3.83203125" customWidth="1"/>
    <col min="20" max="20" width="4.6640625" customWidth="1"/>
    <col min="21" max="21" width="4.83203125" customWidth="1"/>
    <col min="22" max="22" width="4.5" customWidth="1"/>
    <col min="23" max="23" width="3.83203125" customWidth="1"/>
    <col min="24" max="24" width="4.6640625" customWidth="1"/>
  </cols>
  <sheetData>
    <row r="1" spans="1:24" ht="15.75" customHeight="1">
      <c r="A1" s="14"/>
      <c r="B1" s="14"/>
      <c r="C1" s="14"/>
      <c r="D1" s="14"/>
      <c r="E1" s="14"/>
      <c r="F1" s="14"/>
      <c r="G1" s="14"/>
      <c r="H1" s="61" t="s">
        <v>8</v>
      </c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3"/>
    </row>
    <row r="2" spans="1:24" ht="9" customHeight="1">
      <c r="A2" s="14"/>
      <c r="B2" s="14"/>
      <c r="C2" s="14"/>
      <c r="D2" s="14"/>
      <c r="E2" s="14"/>
      <c r="F2" s="14"/>
      <c r="G2" s="14"/>
      <c r="H2" s="64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6"/>
    </row>
    <row r="3" spans="1:24" ht="14.25" customHeight="1">
      <c r="A3" s="14"/>
      <c r="B3" s="14"/>
      <c r="C3" s="14"/>
      <c r="D3" s="14"/>
      <c r="E3" s="14"/>
      <c r="F3" s="14"/>
      <c r="G3" s="14"/>
      <c r="H3" s="60" t="s">
        <v>7</v>
      </c>
      <c r="I3" s="60"/>
      <c r="J3" s="60"/>
      <c r="K3" s="60"/>
      <c r="L3" s="60"/>
      <c r="M3" s="60"/>
      <c r="N3" s="60"/>
      <c r="O3" s="60"/>
      <c r="P3" s="108"/>
      <c r="Q3" s="108"/>
      <c r="R3" s="108"/>
      <c r="S3" s="108"/>
      <c r="T3" s="108"/>
      <c r="U3" s="108"/>
      <c r="V3" s="108"/>
      <c r="W3" s="108"/>
      <c r="X3" s="108"/>
    </row>
    <row r="4" spans="1:24" ht="12.75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</row>
    <row r="5" spans="1:24" ht="10.5" customHeight="1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24" ht="23.25" customHeight="1">
      <c r="A6" s="57" t="s">
        <v>2</v>
      </c>
      <c r="B6" s="71" t="s">
        <v>3</v>
      </c>
      <c r="C6" s="71"/>
      <c r="D6" s="57" t="s">
        <v>4</v>
      </c>
      <c r="E6" s="57" t="s">
        <v>2</v>
      </c>
      <c r="F6" s="109" t="s">
        <v>3</v>
      </c>
      <c r="G6" s="110"/>
      <c r="H6" s="57" t="s">
        <v>4</v>
      </c>
      <c r="I6" s="57" t="s">
        <v>2</v>
      </c>
      <c r="J6" s="109" t="s">
        <v>3</v>
      </c>
      <c r="K6" s="110"/>
      <c r="L6" s="57" t="s">
        <v>4</v>
      </c>
      <c r="M6" s="57" t="s">
        <v>2</v>
      </c>
      <c r="N6" s="109" t="s">
        <v>3</v>
      </c>
      <c r="O6" s="110"/>
      <c r="P6" s="57" t="s">
        <v>4</v>
      </c>
      <c r="Q6" s="57" t="s">
        <v>2</v>
      </c>
      <c r="R6" s="109" t="s">
        <v>3</v>
      </c>
      <c r="S6" s="110"/>
      <c r="T6" s="57" t="s">
        <v>4</v>
      </c>
      <c r="U6" s="57" t="s">
        <v>2</v>
      </c>
      <c r="V6" s="109" t="s">
        <v>3</v>
      </c>
      <c r="W6" s="110"/>
      <c r="X6" s="57" t="s">
        <v>4</v>
      </c>
    </row>
    <row r="7" spans="1:24" ht="9.1999999999999993" customHeight="1">
      <c r="A7" s="1" t="s">
        <v>5</v>
      </c>
      <c r="B7" s="1" t="s">
        <v>5</v>
      </c>
      <c r="C7" s="2" t="s">
        <v>6</v>
      </c>
      <c r="D7" s="19" t="s">
        <v>5</v>
      </c>
      <c r="E7" s="24" t="s">
        <v>5</v>
      </c>
      <c r="F7" s="1" t="s">
        <v>5</v>
      </c>
      <c r="G7" s="2" t="s">
        <v>6</v>
      </c>
      <c r="H7" s="19" t="s">
        <v>5</v>
      </c>
      <c r="I7" s="24" t="s">
        <v>5</v>
      </c>
      <c r="J7" s="1" t="s">
        <v>5</v>
      </c>
      <c r="K7" s="2" t="s">
        <v>6</v>
      </c>
      <c r="L7" s="19" t="s">
        <v>5</v>
      </c>
      <c r="M7" s="24" t="s">
        <v>5</v>
      </c>
      <c r="N7" s="1" t="s">
        <v>5</v>
      </c>
      <c r="O7" s="2" t="s">
        <v>6</v>
      </c>
      <c r="P7" s="19" t="s">
        <v>5</v>
      </c>
      <c r="Q7" s="24" t="s">
        <v>5</v>
      </c>
      <c r="R7" s="1" t="s">
        <v>5</v>
      </c>
      <c r="S7" s="2" t="s">
        <v>6</v>
      </c>
      <c r="T7" s="19" t="s">
        <v>5</v>
      </c>
      <c r="U7" s="24" t="s">
        <v>5</v>
      </c>
      <c r="V7" s="1" t="s">
        <v>5</v>
      </c>
      <c r="W7" s="2" t="s">
        <v>6</v>
      </c>
      <c r="X7" s="1" t="s">
        <v>5</v>
      </c>
    </row>
    <row r="8" spans="1:24" ht="9.1999999999999993" customHeight="1">
      <c r="A8" s="3">
        <v>60000</v>
      </c>
      <c r="B8" s="4">
        <f>A8*C8/100</f>
        <v>5910</v>
      </c>
      <c r="C8" s="3">
        <v>9.85</v>
      </c>
      <c r="D8" s="21">
        <f>A8-B8</f>
        <v>54090</v>
      </c>
      <c r="E8" s="25">
        <v>126000</v>
      </c>
      <c r="F8" s="6">
        <f t="shared" ref="F8:F39" si="0">E8*G8/100</f>
        <v>9891</v>
      </c>
      <c r="G8" s="8">
        <v>7.85</v>
      </c>
      <c r="H8" s="20">
        <f>E8-F8</f>
        <v>116109</v>
      </c>
      <c r="I8" s="25">
        <v>192000</v>
      </c>
      <c r="J8" s="6">
        <f>I8*K8/100</f>
        <v>13075.2</v>
      </c>
      <c r="K8" s="8">
        <v>6.81</v>
      </c>
      <c r="L8" s="20">
        <f>I8-J8</f>
        <v>178924.79999999999</v>
      </c>
      <c r="M8" s="25">
        <v>257500</v>
      </c>
      <c r="N8" s="6">
        <f t="shared" ref="N8:N32" si="1">M8*O8/100</f>
        <v>15939.25</v>
      </c>
      <c r="O8" s="11">
        <v>6.19</v>
      </c>
      <c r="P8" s="20">
        <f>M8-N8</f>
        <v>241560.75</v>
      </c>
      <c r="Q8" s="25">
        <v>323000</v>
      </c>
      <c r="R8" s="6">
        <f t="shared" ref="R8:R17" si="2">Q8*S8/100</f>
        <v>17797.3</v>
      </c>
      <c r="S8" s="8">
        <v>5.51</v>
      </c>
      <c r="T8" s="20">
        <f t="shared" ref="T8:T26" si="3">Q8-R8</f>
        <v>305202.7</v>
      </c>
      <c r="U8" s="25">
        <v>389000</v>
      </c>
      <c r="V8" s="6">
        <f t="shared" ref="V8:V52" si="4">U8*W8/100</f>
        <v>20422.5</v>
      </c>
      <c r="W8" s="8">
        <v>5.25</v>
      </c>
      <c r="X8" s="6">
        <v>368577</v>
      </c>
    </row>
    <row r="9" spans="1:24" ht="9.1999999999999993" customHeight="1">
      <c r="A9" s="5">
        <v>61000</v>
      </c>
      <c r="B9" s="6">
        <f>A9*C9/100</f>
        <v>6008.5</v>
      </c>
      <c r="C9" s="5">
        <v>9.85</v>
      </c>
      <c r="D9" s="20">
        <v>54991</v>
      </c>
      <c r="E9" s="25">
        <v>127000</v>
      </c>
      <c r="F9" s="6">
        <f t="shared" si="0"/>
        <v>9969.5</v>
      </c>
      <c r="G9" s="8">
        <v>7.85</v>
      </c>
      <c r="H9" s="20">
        <v>117030</v>
      </c>
      <c r="I9" s="25">
        <v>192500</v>
      </c>
      <c r="J9" s="6">
        <f>I9*K9/100</f>
        <v>13032.25</v>
      </c>
      <c r="K9" s="8">
        <v>6.77</v>
      </c>
      <c r="L9" s="20">
        <f>I9-J9</f>
        <v>179467.75</v>
      </c>
      <c r="M9" s="25">
        <v>258000</v>
      </c>
      <c r="N9" s="6">
        <f t="shared" si="1"/>
        <v>15970.2</v>
      </c>
      <c r="O9" s="11">
        <v>6.19</v>
      </c>
      <c r="P9" s="20">
        <f>M9-N9</f>
        <v>242029.8</v>
      </c>
      <c r="Q9" s="25">
        <v>324000</v>
      </c>
      <c r="R9" s="6">
        <f t="shared" si="2"/>
        <v>17852.400000000001</v>
      </c>
      <c r="S9" s="8">
        <v>5.51</v>
      </c>
      <c r="T9" s="20">
        <f t="shared" si="3"/>
        <v>306147.59999999998</v>
      </c>
      <c r="U9" s="34">
        <v>390000</v>
      </c>
      <c r="V9" s="32">
        <f t="shared" si="4"/>
        <v>20436</v>
      </c>
      <c r="W9" s="35">
        <v>5.24</v>
      </c>
      <c r="X9" s="32">
        <f>U9-V9</f>
        <v>369564</v>
      </c>
    </row>
    <row r="10" spans="1:24" ht="9.1999999999999993" customHeight="1">
      <c r="A10" s="5">
        <v>62000</v>
      </c>
      <c r="B10" s="6">
        <f t="shared" ref="B10:B73" si="5">A10*C10/100</f>
        <v>6107</v>
      </c>
      <c r="C10" s="5">
        <v>9.85</v>
      </c>
      <c r="D10" s="20">
        <f t="shared" ref="D10:D56" si="6">A10-B10</f>
        <v>55893</v>
      </c>
      <c r="E10" s="25">
        <v>127500</v>
      </c>
      <c r="F10" s="6">
        <f t="shared" si="0"/>
        <v>9957.75</v>
      </c>
      <c r="G10" s="8">
        <v>7.81</v>
      </c>
      <c r="H10" s="20">
        <f>E10-F10</f>
        <v>117542.25</v>
      </c>
      <c r="I10" s="25">
        <v>193000</v>
      </c>
      <c r="J10" s="6">
        <f>I10*K10/100</f>
        <v>13066.1</v>
      </c>
      <c r="K10" s="8">
        <v>6.77</v>
      </c>
      <c r="L10" s="20">
        <f>I10-J10</f>
        <v>179933.9</v>
      </c>
      <c r="M10" s="25">
        <v>259000</v>
      </c>
      <c r="N10" s="6">
        <f t="shared" si="1"/>
        <v>16032.1</v>
      </c>
      <c r="O10" s="11">
        <v>6.19</v>
      </c>
      <c r="P10" s="20">
        <f>M10-N10</f>
        <v>242967.9</v>
      </c>
      <c r="Q10" s="25">
        <v>325000</v>
      </c>
      <c r="R10" s="6">
        <f t="shared" si="2"/>
        <v>17875</v>
      </c>
      <c r="S10" s="8">
        <v>5.5</v>
      </c>
      <c r="T10" s="20">
        <f t="shared" si="3"/>
        <v>307125</v>
      </c>
      <c r="U10" s="25">
        <v>391000</v>
      </c>
      <c r="V10" s="6">
        <f t="shared" si="4"/>
        <v>20488.400000000001</v>
      </c>
      <c r="W10" s="8">
        <v>5.24</v>
      </c>
      <c r="X10" s="6">
        <f>U10-V10</f>
        <v>370511.6</v>
      </c>
    </row>
    <row r="11" spans="1:24" ht="9.1999999999999993" customHeight="1">
      <c r="A11" s="5">
        <v>62500</v>
      </c>
      <c r="B11" s="6">
        <f t="shared" si="5"/>
        <v>6093.75</v>
      </c>
      <c r="C11" s="5">
        <v>9.75</v>
      </c>
      <c r="D11" s="20">
        <f t="shared" si="6"/>
        <v>56406.25</v>
      </c>
      <c r="E11" s="25">
        <v>128000</v>
      </c>
      <c r="F11" s="6">
        <f t="shared" si="0"/>
        <v>9996.7999999999993</v>
      </c>
      <c r="G11" s="8">
        <v>7.81</v>
      </c>
      <c r="H11" s="20">
        <f>E11-F11</f>
        <v>118003.2</v>
      </c>
      <c r="I11" s="25">
        <v>194000</v>
      </c>
      <c r="J11" s="6">
        <f>I11*K11/100</f>
        <v>13133.8</v>
      </c>
      <c r="K11" s="8">
        <v>6.77</v>
      </c>
      <c r="L11" s="20">
        <f>I11-J11</f>
        <v>180866.2</v>
      </c>
      <c r="M11" s="34">
        <v>260000</v>
      </c>
      <c r="N11" s="32">
        <f t="shared" si="1"/>
        <v>16016</v>
      </c>
      <c r="O11" s="38">
        <v>6.16</v>
      </c>
      <c r="P11" s="33">
        <f>M11-N11</f>
        <v>243984</v>
      </c>
      <c r="Q11" s="25">
        <v>326000</v>
      </c>
      <c r="R11" s="6">
        <f t="shared" si="2"/>
        <v>17930</v>
      </c>
      <c r="S11" s="8">
        <v>5.5</v>
      </c>
      <c r="T11" s="20">
        <f t="shared" si="3"/>
        <v>308070</v>
      </c>
      <c r="U11" s="25">
        <v>392000</v>
      </c>
      <c r="V11" s="6">
        <f t="shared" si="4"/>
        <v>20540.8</v>
      </c>
      <c r="W11" s="8">
        <v>5.24</v>
      </c>
      <c r="X11" s="6">
        <f>U11-V11</f>
        <v>371459.2</v>
      </c>
    </row>
    <row r="12" spans="1:24" ht="9.1999999999999993" customHeight="1">
      <c r="A12" s="5">
        <v>63000</v>
      </c>
      <c r="B12" s="6">
        <f t="shared" si="5"/>
        <v>6142.5</v>
      </c>
      <c r="C12" s="5">
        <v>9.75</v>
      </c>
      <c r="D12" s="20">
        <v>56857</v>
      </c>
      <c r="E12" s="25">
        <v>129000</v>
      </c>
      <c r="F12" s="6">
        <f t="shared" si="0"/>
        <v>10074.9</v>
      </c>
      <c r="G12" s="8">
        <v>7.81</v>
      </c>
      <c r="H12" s="20">
        <f>E12-F12</f>
        <v>118925.1</v>
      </c>
      <c r="I12" s="25">
        <v>195000</v>
      </c>
      <c r="J12" s="6">
        <f>I12*K12/100</f>
        <v>13123.5</v>
      </c>
      <c r="K12" s="8">
        <v>6.73</v>
      </c>
      <c r="L12" s="20">
        <v>181876</v>
      </c>
      <c r="M12" s="25">
        <v>261000</v>
      </c>
      <c r="N12" s="6">
        <f t="shared" si="1"/>
        <v>16077.6</v>
      </c>
      <c r="O12" s="11">
        <v>6.16</v>
      </c>
      <c r="P12" s="20">
        <f>M12-N12</f>
        <v>244922.4</v>
      </c>
      <c r="Q12" s="25">
        <v>327000</v>
      </c>
      <c r="R12" s="6">
        <f t="shared" si="2"/>
        <v>17985</v>
      </c>
      <c r="S12" s="8">
        <v>5.5</v>
      </c>
      <c r="T12" s="20">
        <f t="shared" si="3"/>
        <v>309015</v>
      </c>
      <c r="U12" s="25">
        <v>392500</v>
      </c>
      <c r="V12" s="6">
        <f t="shared" si="4"/>
        <v>20527.750000000004</v>
      </c>
      <c r="W12" s="8">
        <v>5.23</v>
      </c>
      <c r="X12" s="6">
        <f>U12-V12</f>
        <v>371972.25</v>
      </c>
    </row>
    <row r="13" spans="1:24" ht="9.1999999999999993" customHeight="1">
      <c r="A13" s="5">
        <v>64000</v>
      </c>
      <c r="B13" s="6">
        <f t="shared" si="5"/>
        <v>6240</v>
      </c>
      <c r="C13" s="5">
        <v>9.75</v>
      </c>
      <c r="D13" s="20">
        <f t="shared" si="6"/>
        <v>57760</v>
      </c>
      <c r="E13" s="34">
        <v>130000</v>
      </c>
      <c r="F13" s="32">
        <f t="shared" si="0"/>
        <v>10101</v>
      </c>
      <c r="G13" s="35">
        <v>7.77</v>
      </c>
      <c r="H13" s="33">
        <f t="shared" ref="H13:H18" si="7">E13-F13</f>
        <v>119899</v>
      </c>
      <c r="I13" s="25">
        <v>196000</v>
      </c>
      <c r="J13" s="6">
        <f>I13*K13/100</f>
        <v>13190.8</v>
      </c>
      <c r="K13" s="8">
        <v>6.73</v>
      </c>
      <c r="L13" s="20">
        <f>I13-J13</f>
        <v>182809.2</v>
      </c>
      <c r="M13" s="25">
        <v>262000</v>
      </c>
      <c r="N13" s="6">
        <f t="shared" si="1"/>
        <v>16139.2</v>
      </c>
      <c r="O13" s="11">
        <v>6.16</v>
      </c>
      <c r="P13" s="20">
        <f>M13-N13</f>
        <v>245860.8</v>
      </c>
      <c r="Q13" s="25">
        <v>327500</v>
      </c>
      <c r="R13" s="6">
        <f t="shared" si="2"/>
        <v>17979.75</v>
      </c>
      <c r="S13" s="8">
        <v>5.49</v>
      </c>
      <c r="T13" s="20">
        <f t="shared" si="3"/>
        <v>309520.25</v>
      </c>
      <c r="U13" s="25">
        <v>393000</v>
      </c>
      <c r="V13" s="6">
        <f t="shared" si="4"/>
        <v>20553.900000000001</v>
      </c>
      <c r="W13" s="8">
        <v>5.23</v>
      </c>
      <c r="X13" s="6">
        <f t="shared" ref="X13:X36" si="8">U13-V13</f>
        <v>372446.1</v>
      </c>
    </row>
    <row r="14" spans="1:24" ht="9.1999999999999993" customHeight="1">
      <c r="A14" s="5">
        <v>65000</v>
      </c>
      <c r="B14" s="6">
        <f t="shared" si="5"/>
        <v>6272.5</v>
      </c>
      <c r="C14" s="5">
        <v>9.65</v>
      </c>
      <c r="D14" s="20">
        <v>58727</v>
      </c>
      <c r="E14" s="25">
        <v>131000</v>
      </c>
      <c r="F14" s="6">
        <f t="shared" si="0"/>
        <v>10178.700000000001</v>
      </c>
      <c r="G14" s="8">
        <v>7.77</v>
      </c>
      <c r="H14" s="20">
        <f t="shared" si="7"/>
        <v>120821.3</v>
      </c>
      <c r="I14" s="25">
        <v>197000</v>
      </c>
      <c r="J14" s="6">
        <f>I14*K14/100</f>
        <v>13258.1</v>
      </c>
      <c r="K14" s="8">
        <v>6.73</v>
      </c>
      <c r="L14" s="20">
        <f>I14-J14</f>
        <v>183741.9</v>
      </c>
      <c r="M14" s="25">
        <v>262500</v>
      </c>
      <c r="N14" s="6">
        <f t="shared" si="1"/>
        <v>16065</v>
      </c>
      <c r="O14" s="11">
        <v>6.12</v>
      </c>
      <c r="P14" s="20">
        <f>M14-N14</f>
        <v>246435</v>
      </c>
      <c r="Q14" s="25">
        <v>328000</v>
      </c>
      <c r="R14" s="6">
        <f t="shared" si="2"/>
        <v>18007.2</v>
      </c>
      <c r="S14" s="8">
        <v>5.49</v>
      </c>
      <c r="T14" s="20">
        <f t="shared" si="3"/>
        <v>309992.8</v>
      </c>
      <c r="U14" s="25">
        <v>394000</v>
      </c>
      <c r="V14" s="6">
        <f t="shared" si="4"/>
        <v>20606.2</v>
      </c>
      <c r="W14" s="8">
        <v>5.23</v>
      </c>
      <c r="X14" s="6">
        <f t="shared" si="8"/>
        <v>373393.8</v>
      </c>
    </row>
    <row r="15" spans="1:24" ht="9.1999999999999993" customHeight="1">
      <c r="A15" s="5">
        <v>66000</v>
      </c>
      <c r="B15" s="6">
        <f t="shared" si="5"/>
        <v>6369</v>
      </c>
      <c r="C15" s="5">
        <v>9.65</v>
      </c>
      <c r="D15" s="20">
        <f t="shared" si="6"/>
        <v>59631</v>
      </c>
      <c r="E15" s="25">
        <v>132000</v>
      </c>
      <c r="F15" s="6">
        <f t="shared" si="0"/>
        <v>10256.4</v>
      </c>
      <c r="G15" s="8">
        <v>7.77</v>
      </c>
      <c r="H15" s="20">
        <f t="shared" si="7"/>
        <v>121743.6</v>
      </c>
      <c r="I15" s="25">
        <v>197500</v>
      </c>
      <c r="J15" s="6">
        <f>I15*K15/100</f>
        <v>13212.75</v>
      </c>
      <c r="K15" s="8">
        <v>6.69</v>
      </c>
      <c r="L15" s="20">
        <f>I15-J15</f>
        <v>184287.25</v>
      </c>
      <c r="M15" s="25">
        <v>263000</v>
      </c>
      <c r="N15" s="6">
        <f t="shared" si="1"/>
        <v>16095.6</v>
      </c>
      <c r="O15" s="11">
        <v>6.12</v>
      </c>
      <c r="P15" s="20">
        <f>M15-N15</f>
        <v>246904.4</v>
      </c>
      <c r="Q15" s="25">
        <v>329000</v>
      </c>
      <c r="R15" s="6">
        <f t="shared" si="2"/>
        <v>18062.099999999999</v>
      </c>
      <c r="S15" s="8">
        <v>5.49</v>
      </c>
      <c r="T15" s="20">
        <f t="shared" si="3"/>
        <v>310937.90000000002</v>
      </c>
      <c r="U15" s="25">
        <v>395000</v>
      </c>
      <c r="V15" s="6">
        <f t="shared" si="4"/>
        <v>20619</v>
      </c>
      <c r="W15" s="8">
        <v>5.22</v>
      </c>
      <c r="X15" s="6">
        <f t="shared" si="8"/>
        <v>374381</v>
      </c>
    </row>
    <row r="16" spans="1:24" ht="9.1999999999999993" customHeight="1">
      <c r="A16" s="5">
        <v>67000</v>
      </c>
      <c r="B16" s="6">
        <f t="shared" si="5"/>
        <v>6465.5</v>
      </c>
      <c r="C16" s="5">
        <v>9.65</v>
      </c>
      <c r="D16" s="20">
        <v>60534</v>
      </c>
      <c r="E16" s="25">
        <v>132500</v>
      </c>
      <c r="F16" s="6">
        <f t="shared" si="0"/>
        <v>10242.25</v>
      </c>
      <c r="G16" s="8">
        <v>7.73</v>
      </c>
      <c r="H16" s="20">
        <f t="shared" si="7"/>
        <v>122257.75</v>
      </c>
      <c r="I16" s="25">
        <v>198000</v>
      </c>
      <c r="J16" s="6">
        <f>I16*K16/100</f>
        <v>13246.2</v>
      </c>
      <c r="K16" s="8">
        <v>6.69</v>
      </c>
      <c r="L16" s="20">
        <f>I16-J16</f>
        <v>184753.8</v>
      </c>
      <c r="M16" s="25">
        <v>264000</v>
      </c>
      <c r="N16" s="6">
        <f t="shared" si="1"/>
        <v>16156.8</v>
      </c>
      <c r="O16" s="11">
        <v>6.12</v>
      </c>
      <c r="P16" s="20">
        <f>M16-N16</f>
        <v>247843.20000000001</v>
      </c>
      <c r="Q16" s="34">
        <v>330000</v>
      </c>
      <c r="R16" s="32">
        <f t="shared" si="2"/>
        <v>18084.000000000004</v>
      </c>
      <c r="S16" s="35">
        <v>5.48</v>
      </c>
      <c r="T16" s="33">
        <f t="shared" si="3"/>
        <v>311916</v>
      </c>
      <c r="U16" s="25">
        <v>396000</v>
      </c>
      <c r="V16" s="6">
        <f t="shared" si="4"/>
        <v>20671.2</v>
      </c>
      <c r="W16" s="8">
        <v>5.22</v>
      </c>
      <c r="X16" s="6">
        <f t="shared" si="8"/>
        <v>375328.8</v>
      </c>
    </row>
    <row r="17" spans="1:24" ht="9.1999999999999993" customHeight="1">
      <c r="A17" s="5">
        <v>67500</v>
      </c>
      <c r="B17" s="6">
        <f t="shared" si="5"/>
        <v>6446.25</v>
      </c>
      <c r="C17" s="5">
        <v>9.5500000000000007</v>
      </c>
      <c r="D17" s="20">
        <f t="shared" si="6"/>
        <v>61053.75</v>
      </c>
      <c r="E17" s="25">
        <v>133000</v>
      </c>
      <c r="F17" s="6">
        <f t="shared" si="0"/>
        <v>10280.9</v>
      </c>
      <c r="G17" s="8">
        <v>7.73</v>
      </c>
      <c r="H17" s="20">
        <f t="shared" si="7"/>
        <v>122719.1</v>
      </c>
      <c r="I17" s="25">
        <v>199000</v>
      </c>
      <c r="J17" s="6">
        <f>I17*K17/100</f>
        <v>13313.1</v>
      </c>
      <c r="K17" s="8">
        <v>6.69</v>
      </c>
      <c r="L17" s="20">
        <f>I17-J17</f>
        <v>185686.9</v>
      </c>
      <c r="M17" s="25">
        <v>265000</v>
      </c>
      <c r="N17" s="6">
        <f t="shared" si="1"/>
        <v>16138.5</v>
      </c>
      <c r="O17" s="11">
        <v>6.09</v>
      </c>
      <c r="P17" s="20">
        <v>248861</v>
      </c>
      <c r="Q17" s="25">
        <v>331000</v>
      </c>
      <c r="R17" s="6">
        <f t="shared" si="2"/>
        <v>18138.800000000003</v>
      </c>
      <c r="S17" s="8">
        <v>5.48</v>
      </c>
      <c r="T17" s="20">
        <f t="shared" si="3"/>
        <v>312861.2</v>
      </c>
      <c r="U17" s="25">
        <v>397000</v>
      </c>
      <c r="V17" s="6">
        <f t="shared" si="4"/>
        <v>20723.400000000001</v>
      </c>
      <c r="W17" s="8">
        <v>5.22</v>
      </c>
      <c r="X17" s="6">
        <f t="shared" si="8"/>
        <v>376276.6</v>
      </c>
    </row>
    <row r="18" spans="1:24" ht="9.1999999999999993" customHeight="1">
      <c r="A18" s="5">
        <v>68000</v>
      </c>
      <c r="B18" s="6">
        <f t="shared" si="5"/>
        <v>6494</v>
      </c>
      <c r="C18" s="5">
        <v>9.5500000000000007</v>
      </c>
      <c r="D18" s="20">
        <f t="shared" si="6"/>
        <v>61506</v>
      </c>
      <c r="E18" s="25">
        <v>134000</v>
      </c>
      <c r="F18" s="6">
        <f t="shared" si="0"/>
        <v>10358.200000000001</v>
      </c>
      <c r="G18" s="8">
        <v>7.73</v>
      </c>
      <c r="H18" s="20">
        <f t="shared" si="7"/>
        <v>123641.8</v>
      </c>
      <c r="I18" s="34">
        <v>200000</v>
      </c>
      <c r="J18" s="32">
        <f>I18*K18/100</f>
        <v>13300</v>
      </c>
      <c r="K18" s="35">
        <v>6.65</v>
      </c>
      <c r="L18" s="33">
        <f>I18-J18</f>
        <v>186700</v>
      </c>
      <c r="M18" s="25">
        <v>266000</v>
      </c>
      <c r="N18" s="6">
        <f t="shared" si="1"/>
        <v>16199.4</v>
      </c>
      <c r="O18" s="11">
        <v>6.09</v>
      </c>
      <c r="P18" s="20">
        <f>M18-N18</f>
        <v>249800.6</v>
      </c>
      <c r="Q18" s="25">
        <v>332000</v>
      </c>
      <c r="R18" s="6">
        <f t="shared" ref="R18:R81" si="9">Q18*S18/100</f>
        <v>18193.600000000002</v>
      </c>
      <c r="S18" s="8">
        <v>5.48</v>
      </c>
      <c r="T18" s="20">
        <f t="shared" si="3"/>
        <v>313806.40000000002</v>
      </c>
      <c r="U18" s="25">
        <v>397500</v>
      </c>
      <c r="V18" s="6">
        <f t="shared" si="4"/>
        <v>20709.75</v>
      </c>
      <c r="W18" s="8">
        <v>5.21</v>
      </c>
      <c r="X18" s="6">
        <f t="shared" si="8"/>
        <v>376790.25</v>
      </c>
    </row>
    <row r="19" spans="1:24" ht="9.1999999999999993" customHeight="1">
      <c r="A19" s="5">
        <v>69000</v>
      </c>
      <c r="B19" s="6">
        <f t="shared" si="5"/>
        <v>6589.5</v>
      </c>
      <c r="C19" s="5">
        <v>9.5500000000000007</v>
      </c>
      <c r="D19" s="20">
        <v>62410</v>
      </c>
      <c r="E19" s="25">
        <v>135000</v>
      </c>
      <c r="F19" s="6">
        <f t="shared" si="0"/>
        <v>10381.5</v>
      </c>
      <c r="G19" s="8">
        <v>7.69</v>
      </c>
      <c r="H19" s="20">
        <v>124618</v>
      </c>
      <c r="I19" s="26">
        <v>201000</v>
      </c>
      <c r="J19" s="9">
        <v>13367</v>
      </c>
      <c r="K19" s="13">
        <v>6.65</v>
      </c>
      <c r="L19" s="22">
        <v>187633</v>
      </c>
      <c r="M19" s="25">
        <v>267000</v>
      </c>
      <c r="N19" s="6">
        <f t="shared" si="1"/>
        <v>16260.3</v>
      </c>
      <c r="O19" s="11">
        <v>6.09</v>
      </c>
      <c r="P19" s="20">
        <f>M19-N19</f>
        <v>250739.7</v>
      </c>
      <c r="Q19" s="25">
        <v>332500</v>
      </c>
      <c r="R19" s="6">
        <f t="shared" si="9"/>
        <v>18187.75</v>
      </c>
      <c r="S19" s="8">
        <v>5.47</v>
      </c>
      <c r="T19" s="20">
        <f t="shared" si="3"/>
        <v>314312.25</v>
      </c>
      <c r="U19" s="25">
        <v>398000</v>
      </c>
      <c r="V19" s="6">
        <f t="shared" si="4"/>
        <v>20735.8</v>
      </c>
      <c r="W19" s="8">
        <v>5.21</v>
      </c>
      <c r="X19" s="6">
        <f t="shared" si="8"/>
        <v>377264.2</v>
      </c>
    </row>
    <row r="20" spans="1:24" ht="9.1999999999999993" customHeight="1">
      <c r="A20" s="31">
        <v>70000</v>
      </c>
      <c r="B20" s="32">
        <f t="shared" si="5"/>
        <v>6615</v>
      </c>
      <c r="C20" s="31">
        <v>9.4499999999999993</v>
      </c>
      <c r="D20" s="33">
        <f t="shared" si="6"/>
        <v>63385</v>
      </c>
      <c r="E20" s="25">
        <v>136000</v>
      </c>
      <c r="F20" s="6">
        <f t="shared" si="0"/>
        <v>10458.4</v>
      </c>
      <c r="G20" s="8">
        <v>7.69</v>
      </c>
      <c r="H20" s="20">
        <f>E20-F20</f>
        <v>125541.6</v>
      </c>
      <c r="I20" s="27">
        <v>202000</v>
      </c>
      <c r="J20" s="10">
        <f>I20*K20/100</f>
        <v>13433</v>
      </c>
      <c r="K20" s="11">
        <v>6.65</v>
      </c>
      <c r="L20" s="23">
        <f>I20-J20</f>
        <v>188567</v>
      </c>
      <c r="M20" s="25">
        <v>267500</v>
      </c>
      <c r="N20" s="6">
        <f t="shared" si="1"/>
        <v>16183.75</v>
      </c>
      <c r="O20" s="11">
        <v>6.05</v>
      </c>
      <c r="P20" s="20">
        <f>M20-N20</f>
        <v>251316.25</v>
      </c>
      <c r="Q20" s="25">
        <v>333000</v>
      </c>
      <c r="R20" s="6">
        <f t="shared" si="9"/>
        <v>18215.099999999999</v>
      </c>
      <c r="S20" s="8">
        <v>5.47</v>
      </c>
      <c r="T20" s="20">
        <f t="shared" si="3"/>
        <v>314784.90000000002</v>
      </c>
      <c r="U20" s="25">
        <v>399000</v>
      </c>
      <c r="V20" s="6">
        <f t="shared" si="4"/>
        <v>20787.900000000001</v>
      </c>
      <c r="W20" s="8">
        <v>5.21</v>
      </c>
      <c r="X20" s="6">
        <f t="shared" si="8"/>
        <v>378212.1</v>
      </c>
    </row>
    <row r="21" spans="1:24" ht="9.1999999999999993" customHeight="1">
      <c r="A21" s="5">
        <v>71000</v>
      </c>
      <c r="B21" s="6">
        <f t="shared" si="5"/>
        <v>6709.5</v>
      </c>
      <c r="C21" s="5">
        <v>9.4499999999999993</v>
      </c>
      <c r="D21" s="20">
        <v>64290</v>
      </c>
      <c r="E21" s="25">
        <v>137000</v>
      </c>
      <c r="F21" s="6">
        <f t="shared" si="0"/>
        <v>10535.3</v>
      </c>
      <c r="G21" s="8">
        <v>7.69</v>
      </c>
      <c r="H21" s="20">
        <f>E21-F21</f>
        <v>126464.7</v>
      </c>
      <c r="I21" s="27">
        <v>202500</v>
      </c>
      <c r="J21" s="10">
        <f>I21*K21/100</f>
        <v>13425.75</v>
      </c>
      <c r="K21" s="11">
        <v>6.63</v>
      </c>
      <c r="L21" s="23">
        <f>I21-J21</f>
        <v>189074.25</v>
      </c>
      <c r="M21" s="25">
        <v>268000</v>
      </c>
      <c r="N21" s="6">
        <f t="shared" si="1"/>
        <v>16214</v>
      </c>
      <c r="O21" s="11">
        <v>6.05</v>
      </c>
      <c r="P21" s="20">
        <f>M21-N21</f>
        <v>251786</v>
      </c>
      <c r="Q21" s="25">
        <v>334000</v>
      </c>
      <c r="R21" s="6">
        <f t="shared" si="9"/>
        <v>18269.8</v>
      </c>
      <c r="S21" s="8">
        <v>5.47</v>
      </c>
      <c r="T21" s="20">
        <f t="shared" si="3"/>
        <v>315730.2</v>
      </c>
      <c r="U21" s="34">
        <v>400000</v>
      </c>
      <c r="V21" s="32">
        <f t="shared" si="4"/>
        <v>20800</v>
      </c>
      <c r="W21" s="35">
        <v>5.2</v>
      </c>
      <c r="X21" s="32">
        <f t="shared" si="8"/>
        <v>379200</v>
      </c>
    </row>
    <row r="22" spans="1:24" ht="9.1999999999999993" customHeight="1">
      <c r="A22" s="5">
        <v>72000</v>
      </c>
      <c r="B22" s="6">
        <f t="shared" si="5"/>
        <v>6804</v>
      </c>
      <c r="C22" s="5">
        <v>9.4499999999999993</v>
      </c>
      <c r="D22" s="20">
        <f t="shared" si="6"/>
        <v>65196</v>
      </c>
      <c r="E22" s="25">
        <v>137500</v>
      </c>
      <c r="F22" s="6">
        <f t="shared" si="0"/>
        <v>10518.75</v>
      </c>
      <c r="G22" s="8">
        <v>7.65</v>
      </c>
      <c r="H22" s="20">
        <f>E22-F22</f>
        <v>126981.25</v>
      </c>
      <c r="I22" s="27">
        <v>203000</v>
      </c>
      <c r="J22" s="10">
        <f>I22*K22/100</f>
        <v>13458.9</v>
      </c>
      <c r="K22" s="11">
        <v>6.63</v>
      </c>
      <c r="L22" s="23">
        <f>I22-J22</f>
        <v>189541.1</v>
      </c>
      <c r="M22" s="25">
        <v>269000</v>
      </c>
      <c r="N22" s="6">
        <f t="shared" si="1"/>
        <v>16274.5</v>
      </c>
      <c r="O22" s="11">
        <v>6.05</v>
      </c>
      <c r="P22" s="20">
        <v>252725</v>
      </c>
      <c r="Q22" s="25">
        <v>335000</v>
      </c>
      <c r="R22" s="6">
        <f t="shared" si="9"/>
        <v>18291</v>
      </c>
      <c r="S22" s="8">
        <v>5.46</v>
      </c>
      <c r="T22" s="20">
        <f t="shared" si="3"/>
        <v>316709</v>
      </c>
      <c r="U22" s="29">
        <v>401000</v>
      </c>
      <c r="V22" s="9">
        <f t="shared" si="4"/>
        <v>20852</v>
      </c>
      <c r="W22" s="13">
        <v>5.2</v>
      </c>
      <c r="X22" s="9">
        <f t="shared" si="8"/>
        <v>380148</v>
      </c>
    </row>
    <row r="23" spans="1:24" ht="9.1999999999999993" customHeight="1">
      <c r="A23" s="5">
        <v>72500</v>
      </c>
      <c r="B23" s="6">
        <f t="shared" si="5"/>
        <v>6778.75</v>
      </c>
      <c r="C23" s="5">
        <v>9.35</v>
      </c>
      <c r="D23" s="20">
        <f t="shared" si="6"/>
        <v>65721.25</v>
      </c>
      <c r="E23" s="25">
        <v>138000</v>
      </c>
      <c r="F23" s="6">
        <f t="shared" si="0"/>
        <v>10557</v>
      </c>
      <c r="G23" s="8">
        <v>7.65</v>
      </c>
      <c r="H23" s="20">
        <f>E23-F23</f>
        <v>127443</v>
      </c>
      <c r="I23" s="27">
        <v>204000</v>
      </c>
      <c r="J23" s="10">
        <f>I23*K23/100</f>
        <v>13525.2</v>
      </c>
      <c r="K23" s="11">
        <v>6.63</v>
      </c>
      <c r="L23" s="23">
        <f>I23-J23</f>
        <v>190474.8</v>
      </c>
      <c r="M23" s="34">
        <v>270000</v>
      </c>
      <c r="N23" s="32">
        <f t="shared" si="1"/>
        <v>16254</v>
      </c>
      <c r="O23" s="38">
        <v>6.02</v>
      </c>
      <c r="P23" s="33">
        <f>M23-N23</f>
        <v>253746</v>
      </c>
      <c r="Q23" s="25">
        <v>336000</v>
      </c>
      <c r="R23" s="6">
        <f t="shared" si="9"/>
        <v>18345.599999999999</v>
      </c>
      <c r="S23" s="8">
        <v>5.46</v>
      </c>
      <c r="T23" s="20">
        <f t="shared" si="3"/>
        <v>317654.40000000002</v>
      </c>
      <c r="U23" s="27">
        <v>402000</v>
      </c>
      <c r="V23" s="6">
        <f t="shared" si="4"/>
        <v>20904</v>
      </c>
      <c r="W23" s="8">
        <v>5.2</v>
      </c>
      <c r="X23" s="6">
        <f t="shared" si="8"/>
        <v>381096</v>
      </c>
    </row>
    <row r="24" spans="1:24" ht="9.1999999999999993" customHeight="1">
      <c r="A24" s="5">
        <v>73000</v>
      </c>
      <c r="B24" s="6">
        <f t="shared" si="5"/>
        <v>6825.5</v>
      </c>
      <c r="C24" s="5">
        <v>9.35</v>
      </c>
      <c r="D24" s="20">
        <v>66174</v>
      </c>
      <c r="E24" s="25">
        <v>139000</v>
      </c>
      <c r="F24" s="6">
        <f t="shared" si="0"/>
        <v>10633.5</v>
      </c>
      <c r="G24" s="8">
        <v>7.65</v>
      </c>
      <c r="H24" s="20">
        <v>128366</v>
      </c>
      <c r="I24" s="27">
        <v>205000</v>
      </c>
      <c r="J24" s="10">
        <f>I24*K24/100</f>
        <v>13571</v>
      </c>
      <c r="K24" s="11">
        <v>6.62</v>
      </c>
      <c r="L24" s="23">
        <f>I24-J24</f>
        <v>191429</v>
      </c>
      <c r="M24" s="25">
        <v>271000</v>
      </c>
      <c r="N24" s="6">
        <f t="shared" si="1"/>
        <v>16314.2</v>
      </c>
      <c r="O24" s="11">
        <v>6.02</v>
      </c>
      <c r="P24" s="20">
        <f>M24-N24</f>
        <v>254685.8</v>
      </c>
      <c r="Q24" s="25">
        <v>337000</v>
      </c>
      <c r="R24" s="6">
        <f t="shared" si="9"/>
        <v>18400.2</v>
      </c>
      <c r="S24" s="8">
        <v>5.46</v>
      </c>
      <c r="T24" s="20">
        <f t="shared" si="3"/>
        <v>318599.8</v>
      </c>
      <c r="U24" s="27">
        <v>402500</v>
      </c>
      <c r="V24" s="6">
        <f t="shared" si="4"/>
        <v>20889.750000000004</v>
      </c>
      <c r="W24" s="8">
        <v>5.19</v>
      </c>
      <c r="X24" s="6">
        <f t="shared" si="8"/>
        <v>381610.25</v>
      </c>
    </row>
    <row r="25" spans="1:24" ht="9.1999999999999993" customHeight="1">
      <c r="A25" s="5">
        <v>74000</v>
      </c>
      <c r="B25" s="6">
        <f t="shared" si="5"/>
        <v>6919</v>
      </c>
      <c r="C25" s="5">
        <v>9.35</v>
      </c>
      <c r="D25" s="20">
        <f t="shared" si="6"/>
        <v>67081</v>
      </c>
      <c r="E25" s="34">
        <v>140000</v>
      </c>
      <c r="F25" s="32">
        <f t="shared" si="0"/>
        <v>10654</v>
      </c>
      <c r="G25" s="35">
        <v>7.61</v>
      </c>
      <c r="H25" s="33">
        <f t="shared" ref="H25:H30" si="10">E25-F25</f>
        <v>129346</v>
      </c>
      <c r="I25" s="27">
        <v>206000</v>
      </c>
      <c r="J25" s="10">
        <f>I25*K25/100</f>
        <v>13637.2</v>
      </c>
      <c r="K25" s="11">
        <v>6.62</v>
      </c>
      <c r="L25" s="23">
        <f>I25-J25</f>
        <v>192362.8</v>
      </c>
      <c r="M25" s="25">
        <v>272000</v>
      </c>
      <c r="N25" s="6">
        <f t="shared" si="1"/>
        <v>16374.4</v>
      </c>
      <c r="O25" s="11">
        <v>6.02</v>
      </c>
      <c r="P25" s="20">
        <f>M25-N25</f>
        <v>255625.60000000001</v>
      </c>
      <c r="Q25" s="25">
        <v>337500</v>
      </c>
      <c r="R25" s="6">
        <f t="shared" si="9"/>
        <v>18393.75</v>
      </c>
      <c r="S25" s="8">
        <v>5.45</v>
      </c>
      <c r="T25" s="20">
        <f t="shared" si="3"/>
        <v>319106.25</v>
      </c>
      <c r="U25" s="27">
        <v>403000</v>
      </c>
      <c r="V25" s="6">
        <f t="shared" si="4"/>
        <v>20915.7</v>
      </c>
      <c r="W25" s="8">
        <v>5.19</v>
      </c>
      <c r="X25" s="6">
        <f t="shared" si="8"/>
        <v>382084.3</v>
      </c>
    </row>
    <row r="26" spans="1:24" ht="9.1999999999999993" customHeight="1">
      <c r="A26" s="5">
        <v>75000</v>
      </c>
      <c r="B26" s="6">
        <f t="shared" si="5"/>
        <v>6937.5</v>
      </c>
      <c r="C26" s="5">
        <v>9.25</v>
      </c>
      <c r="D26" s="20">
        <v>68062</v>
      </c>
      <c r="E26" s="25">
        <v>141000</v>
      </c>
      <c r="F26" s="6">
        <f t="shared" si="0"/>
        <v>10730.1</v>
      </c>
      <c r="G26" s="8">
        <v>7.61</v>
      </c>
      <c r="H26" s="20">
        <f t="shared" si="10"/>
        <v>130269.9</v>
      </c>
      <c r="I26" s="27">
        <v>207000</v>
      </c>
      <c r="J26" s="10">
        <f>I26*K26/100</f>
        <v>13703.4</v>
      </c>
      <c r="K26" s="11">
        <v>6.62</v>
      </c>
      <c r="L26" s="23">
        <f>I26-J26</f>
        <v>193296.6</v>
      </c>
      <c r="M26" s="25">
        <v>272500</v>
      </c>
      <c r="N26" s="6">
        <f t="shared" si="1"/>
        <v>16295.5</v>
      </c>
      <c r="O26" s="11">
        <v>5.98</v>
      </c>
      <c r="P26" s="20">
        <v>256204</v>
      </c>
      <c r="Q26" s="25">
        <v>338000</v>
      </c>
      <c r="R26" s="6">
        <f t="shared" si="9"/>
        <v>18421</v>
      </c>
      <c r="S26" s="8">
        <v>5.45</v>
      </c>
      <c r="T26" s="20">
        <f t="shared" si="3"/>
        <v>319579</v>
      </c>
      <c r="U26" s="27">
        <v>404000</v>
      </c>
      <c r="V26" s="6">
        <f t="shared" si="4"/>
        <v>20967.600000000002</v>
      </c>
      <c r="W26" s="8">
        <v>5.19</v>
      </c>
      <c r="X26" s="6">
        <f t="shared" si="8"/>
        <v>383032.4</v>
      </c>
    </row>
    <row r="27" spans="1:24" ht="9.1999999999999993" customHeight="1">
      <c r="A27" s="5">
        <v>76000</v>
      </c>
      <c r="B27" s="6">
        <f t="shared" si="5"/>
        <v>7030</v>
      </c>
      <c r="C27" s="5">
        <v>9.25</v>
      </c>
      <c r="D27" s="20">
        <f t="shared" si="6"/>
        <v>68970</v>
      </c>
      <c r="E27" s="25">
        <v>142000</v>
      </c>
      <c r="F27" s="6">
        <f t="shared" si="0"/>
        <v>10806.2</v>
      </c>
      <c r="G27" s="8">
        <v>7.61</v>
      </c>
      <c r="H27" s="20">
        <f t="shared" si="10"/>
        <v>131193.79999999999</v>
      </c>
      <c r="I27" s="27">
        <v>207500</v>
      </c>
      <c r="J27" s="10">
        <f>I27*K27/100</f>
        <v>13695</v>
      </c>
      <c r="K27" s="11">
        <v>6.6</v>
      </c>
      <c r="L27" s="23">
        <f>I27-J27</f>
        <v>193805</v>
      </c>
      <c r="M27" s="25">
        <v>273000</v>
      </c>
      <c r="N27" s="6">
        <f t="shared" si="1"/>
        <v>16325.4</v>
      </c>
      <c r="O27" s="11">
        <v>5.98</v>
      </c>
      <c r="P27" s="20">
        <f>M27-N27</f>
        <v>256674.6</v>
      </c>
      <c r="Q27" s="25">
        <v>339000</v>
      </c>
      <c r="R27" s="6">
        <f t="shared" si="9"/>
        <v>18475.5</v>
      </c>
      <c r="S27" s="8">
        <v>5.45</v>
      </c>
      <c r="T27" s="20">
        <v>320524</v>
      </c>
      <c r="U27" s="27">
        <v>405000</v>
      </c>
      <c r="V27" s="6">
        <f t="shared" si="4"/>
        <v>20979</v>
      </c>
      <c r="W27" s="8">
        <v>5.18</v>
      </c>
      <c r="X27" s="6">
        <f t="shared" si="8"/>
        <v>384021</v>
      </c>
    </row>
    <row r="28" spans="1:24" ht="9.1999999999999993" customHeight="1">
      <c r="A28" s="5">
        <v>77000</v>
      </c>
      <c r="B28" s="6">
        <f t="shared" si="5"/>
        <v>7122.5</v>
      </c>
      <c r="C28" s="5">
        <v>9.25</v>
      </c>
      <c r="D28" s="20">
        <v>69877</v>
      </c>
      <c r="E28" s="25">
        <v>142500</v>
      </c>
      <c r="F28" s="6">
        <f t="shared" si="0"/>
        <v>10787.25</v>
      </c>
      <c r="G28" s="8">
        <v>7.57</v>
      </c>
      <c r="H28" s="20">
        <f t="shared" si="10"/>
        <v>131712.75</v>
      </c>
      <c r="I28" s="27">
        <v>208000</v>
      </c>
      <c r="J28" s="10">
        <f>I28*K28/100</f>
        <v>13728</v>
      </c>
      <c r="K28" s="11">
        <v>6.6</v>
      </c>
      <c r="L28" s="23">
        <f>I28-J28</f>
        <v>194272</v>
      </c>
      <c r="M28" s="25">
        <v>274000</v>
      </c>
      <c r="N28" s="6">
        <f t="shared" si="1"/>
        <v>16385.2</v>
      </c>
      <c r="O28" s="11">
        <v>5.98</v>
      </c>
      <c r="P28" s="20">
        <f>M28-N28</f>
        <v>257614.8</v>
      </c>
      <c r="Q28" s="34">
        <v>340000</v>
      </c>
      <c r="R28" s="32">
        <f t="shared" si="9"/>
        <v>18496.000000000004</v>
      </c>
      <c r="S28" s="35">
        <v>5.44</v>
      </c>
      <c r="T28" s="33">
        <f t="shared" ref="T28:T86" si="11">Q28-R28</f>
        <v>321504</v>
      </c>
      <c r="U28" s="27">
        <v>406000</v>
      </c>
      <c r="V28" s="6">
        <f t="shared" si="4"/>
        <v>21030.799999999999</v>
      </c>
      <c r="W28" s="8">
        <v>5.18</v>
      </c>
      <c r="X28" s="6">
        <f t="shared" si="8"/>
        <v>384969.2</v>
      </c>
    </row>
    <row r="29" spans="1:24" ht="9.1999999999999993" customHeight="1">
      <c r="A29" s="5">
        <v>77500</v>
      </c>
      <c r="B29" s="6">
        <f t="shared" si="5"/>
        <v>7091.25</v>
      </c>
      <c r="C29" s="5">
        <v>9.15</v>
      </c>
      <c r="D29" s="20">
        <f t="shared" si="6"/>
        <v>70408.75</v>
      </c>
      <c r="E29" s="25">
        <v>143000</v>
      </c>
      <c r="F29" s="6">
        <f t="shared" si="0"/>
        <v>10825.1</v>
      </c>
      <c r="G29" s="8">
        <v>7.57</v>
      </c>
      <c r="H29" s="20">
        <f t="shared" si="10"/>
        <v>132174.9</v>
      </c>
      <c r="I29" s="27">
        <v>209000</v>
      </c>
      <c r="J29" s="10">
        <f>I29*K29/100</f>
        <v>13794</v>
      </c>
      <c r="K29" s="11">
        <v>6.6</v>
      </c>
      <c r="L29" s="23">
        <f>I29-J29</f>
        <v>195206</v>
      </c>
      <c r="M29" s="25">
        <v>275000</v>
      </c>
      <c r="N29" s="6">
        <f t="shared" si="1"/>
        <v>16362.5</v>
      </c>
      <c r="O29" s="11">
        <v>5.95</v>
      </c>
      <c r="P29" s="20">
        <v>258637</v>
      </c>
      <c r="Q29" s="25">
        <v>341000</v>
      </c>
      <c r="R29" s="6">
        <f t="shared" si="9"/>
        <v>18550.400000000001</v>
      </c>
      <c r="S29" s="8">
        <v>5.44</v>
      </c>
      <c r="T29" s="20">
        <f t="shared" si="11"/>
        <v>322449.59999999998</v>
      </c>
      <c r="U29" s="27">
        <v>407000</v>
      </c>
      <c r="V29" s="6">
        <f t="shared" si="4"/>
        <v>21082.6</v>
      </c>
      <c r="W29" s="8">
        <v>5.18</v>
      </c>
      <c r="X29" s="6">
        <f t="shared" si="8"/>
        <v>385917.4</v>
      </c>
    </row>
    <row r="30" spans="1:24" ht="9.1999999999999993" customHeight="1">
      <c r="A30" s="5">
        <v>78000</v>
      </c>
      <c r="B30" s="6">
        <f t="shared" si="5"/>
        <v>7137</v>
      </c>
      <c r="C30" s="5">
        <v>9.15</v>
      </c>
      <c r="D30" s="20">
        <f t="shared" si="6"/>
        <v>70863</v>
      </c>
      <c r="E30" s="25">
        <v>144000</v>
      </c>
      <c r="F30" s="6">
        <f t="shared" si="0"/>
        <v>10900.8</v>
      </c>
      <c r="G30" s="8">
        <v>7.57</v>
      </c>
      <c r="H30" s="20">
        <f t="shared" si="10"/>
        <v>133099.20000000001</v>
      </c>
      <c r="I30" s="36">
        <v>210000</v>
      </c>
      <c r="J30" s="37">
        <f>I30*K30/100</f>
        <v>13818</v>
      </c>
      <c r="K30" s="38">
        <v>6.58</v>
      </c>
      <c r="L30" s="39">
        <f>I30-J30</f>
        <v>196182</v>
      </c>
      <c r="M30" s="25">
        <v>276000</v>
      </c>
      <c r="N30" s="6">
        <f t="shared" si="1"/>
        <v>16422</v>
      </c>
      <c r="O30" s="11">
        <v>5.95</v>
      </c>
      <c r="P30" s="20">
        <f>M30-N30</f>
        <v>259578</v>
      </c>
      <c r="Q30" s="25">
        <v>342000</v>
      </c>
      <c r="R30" s="6">
        <f t="shared" si="9"/>
        <v>18604.800000000003</v>
      </c>
      <c r="S30" s="8">
        <v>5.44</v>
      </c>
      <c r="T30" s="20">
        <f t="shared" si="11"/>
        <v>323395.20000000001</v>
      </c>
      <c r="U30" s="27">
        <v>407500</v>
      </c>
      <c r="V30" s="6">
        <f t="shared" si="4"/>
        <v>21067.75</v>
      </c>
      <c r="W30" s="8">
        <v>5.17</v>
      </c>
      <c r="X30" s="6">
        <f t="shared" si="8"/>
        <v>386432.25</v>
      </c>
    </row>
    <row r="31" spans="1:24" ht="9.1999999999999993" customHeight="1">
      <c r="A31" s="5">
        <v>79000</v>
      </c>
      <c r="B31" s="6">
        <f t="shared" si="5"/>
        <v>7228.5</v>
      </c>
      <c r="C31" s="5">
        <v>9.15</v>
      </c>
      <c r="D31" s="20">
        <v>71771</v>
      </c>
      <c r="E31" s="25">
        <v>145000</v>
      </c>
      <c r="F31" s="6">
        <f t="shared" si="0"/>
        <v>10918.5</v>
      </c>
      <c r="G31" s="8">
        <v>7.53</v>
      </c>
      <c r="H31" s="20">
        <v>134081</v>
      </c>
      <c r="I31" s="27">
        <v>211000</v>
      </c>
      <c r="J31" s="10">
        <f>I31*K31/100</f>
        <v>13883.8</v>
      </c>
      <c r="K31" s="11">
        <v>6.58</v>
      </c>
      <c r="L31" s="23">
        <f>I31-J31</f>
        <v>197116.2</v>
      </c>
      <c r="M31" s="25">
        <v>277000</v>
      </c>
      <c r="N31" s="6">
        <f t="shared" si="1"/>
        <v>16481.5</v>
      </c>
      <c r="O31" s="11">
        <v>5.95</v>
      </c>
      <c r="P31" s="20">
        <v>260518</v>
      </c>
      <c r="Q31" s="25">
        <v>342500</v>
      </c>
      <c r="R31" s="6">
        <f t="shared" si="9"/>
        <v>18597.75</v>
      </c>
      <c r="S31" s="8">
        <v>5.43</v>
      </c>
      <c r="T31" s="20">
        <f t="shared" si="11"/>
        <v>323902.25</v>
      </c>
      <c r="U31" s="27">
        <v>408000</v>
      </c>
      <c r="V31" s="6">
        <f t="shared" si="4"/>
        <v>21093.599999999999</v>
      </c>
      <c r="W31" s="8">
        <v>5.17</v>
      </c>
      <c r="X31" s="6">
        <f t="shared" si="8"/>
        <v>386906.4</v>
      </c>
    </row>
    <row r="32" spans="1:24" ht="9.1999999999999993" customHeight="1">
      <c r="A32" s="31">
        <v>80000</v>
      </c>
      <c r="B32" s="32">
        <f t="shared" si="5"/>
        <v>7240</v>
      </c>
      <c r="C32" s="31">
        <v>9.0500000000000007</v>
      </c>
      <c r="D32" s="33">
        <f t="shared" si="6"/>
        <v>72760</v>
      </c>
      <c r="E32" s="25">
        <v>146000</v>
      </c>
      <c r="F32" s="6">
        <f t="shared" si="0"/>
        <v>10993.8</v>
      </c>
      <c r="G32" s="8">
        <v>7.53</v>
      </c>
      <c r="H32" s="20">
        <f t="shared" ref="H32:H42" si="12">E32-F32</f>
        <v>135006.20000000001</v>
      </c>
      <c r="I32" s="27">
        <v>212000</v>
      </c>
      <c r="J32" s="10">
        <f>I32*K32/100</f>
        <v>13949.6</v>
      </c>
      <c r="K32" s="11">
        <v>6.58</v>
      </c>
      <c r="L32" s="23">
        <f>I32-J32</f>
        <v>198050.4</v>
      </c>
      <c r="M32" s="25">
        <v>277500</v>
      </c>
      <c r="N32" s="6">
        <f t="shared" si="1"/>
        <v>16400.25</v>
      </c>
      <c r="O32" s="11">
        <v>5.91</v>
      </c>
      <c r="P32" s="20">
        <f>M32-N32</f>
        <v>261099.75</v>
      </c>
      <c r="Q32" s="25">
        <v>343000</v>
      </c>
      <c r="R32" s="6">
        <f t="shared" si="9"/>
        <v>18624.900000000001</v>
      </c>
      <c r="S32" s="8">
        <v>5.43</v>
      </c>
      <c r="T32" s="20">
        <f t="shared" si="11"/>
        <v>324375.09999999998</v>
      </c>
      <c r="U32" s="27">
        <v>409000</v>
      </c>
      <c r="V32" s="6">
        <f t="shared" si="4"/>
        <v>21145.3</v>
      </c>
      <c r="W32" s="8">
        <v>5.17</v>
      </c>
      <c r="X32" s="6">
        <f t="shared" si="8"/>
        <v>387854.7</v>
      </c>
    </row>
    <row r="33" spans="1:24" ht="9.1999999999999993" customHeight="1">
      <c r="A33" s="5">
        <v>81000</v>
      </c>
      <c r="B33" s="6">
        <f t="shared" si="5"/>
        <v>7330.5</v>
      </c>
      <c r="C33" s="5">
        <v>9.0500000000000007</v>
      </c>
      <c r="D33" s="20">
        <v>73669</v>
      </c>
      <c r="E33" s="25">
        <v>147000</v>
      </c>
      <c r="F33" s="6">
        <f t="shared" si="0"/>
        <v>11069.1</v>
      </c>
      <c r="G33" s="8">
        <v>7.53</v>
      </c>
      <c r="H33" s="20">
        <f t="shared" si="12"/>
        <v>135930.9</v>
      </c>
      <c r="I33" s="27">
        <v>212500</v>
      </c>
      <c r="J33" s="10">
        <f>I33*K33/100</f>
        <v>13940</v>
      </c>
      <c r="K33" s="11">
        <v>6.56</v>
      </c>
      <c r="L33" s="23">
        <f>I33-J33</f>
        <v>198560</v>
      </c>
      <c r="M33" s="25">
        <v>278000</v>
      </c>
      <c r="N33" s="6">
        <f t="shared" ref="N33:N86" si="13">M33*O33/100</f>
        <v>16429.8</v>
      </c>
      <c r="O33" s="11">
        <v>5.91</v>
      </c>
      <c r="P33" s="20">
        <f>M33-N33</f>
        <v>261570.2</v>
      </c>
      <c r="Q33" s="25">
        <v>344000</v>
      </c>
      <c r="R33" s="6">
        <f t="shared" si="9"/>
        <v>18679.2</v>
      </c>
      <c r="S33" s="8">
        <v>5.43</v>
      </c>
      <c r="T33" s="20">
        <f t="shared" si="11"/>
        <v>325320.8</v>
      </c>
      <c r="U33" s="36">
        <v>410000</v>
      </c>
      <c r="V33" s="32">
        <f t="shared" si="4"/>
        <v>21156</v>
      </c>
      <c r="W33" s="35">
        <v>5.16</v>
      </c>
      <c r="X33" s="32">
        <f t="shared" si="8"/>
        <v>388844</v>
      </c>
    </row>
    <row r="34" spans="1:24" ht="9.1999999999999993" customHeight="1">
      <c r="A34" s="5">
        <v>82000</v>
      </c>
      <c r="B34" s="6">
        <f t="shared" si="5"/>
        <v>7421.0000000000009</v>
      </c>
      <c r="C34" s="5">
        <v>9.0500000000000007</v>
      </c>
      <c r="D34" s="20">
        <f t="shared" si="6"/>
        <v>74579</v>
      </c>
      <c r="E34" s="25">
        <v>147500</v>
      </c>
      <c r="F34" s="6">
        <f t="shared" si="0"/>
        <v>11047.75</v>
      </c>
      <c r="G34" s="8">
        <v>7.49</v>
      </c>
      <c r="H34" s="20">
        <f t="shared" si="12"/>
        <v>136452.25</v>
      </c>
      <c r="I34" s="27">
        <v>213000</v>
      </c>
      <c r="J34" s="10">
        <f>I34*K34/100</f>
        <v>13972.8</v>
      </c>
      <c r="K34" s="11">
        <v>6.56</v>
      </c>
      <c r="L34" s="23">
        <f>I34-J34</f>
        <v>199027.20000000001</v>
      </c>
      <c r="M34" s="25">
        <v>279000</v>
      </c>
      <c r="N34" s="6">
        <f t="shared" si="13"/>
        <v>16488.900000000001</v>
      </c>
      <c r="O34" s="11">
        <v>5.91</v>
      </c>
      <c r="P34" s="20">
        <f>M34-N34</f>
        <v>262511.09999999998</v>
      </c>
      <c r="Q34" s="25">
        <v>345000</v>
      </c>
      <c r="R34" s="6">
        <f t="shared" si="9"/>
        <v>18699</v>
      </c>
      <c r="S34" s="8">
        <v>5.42</v>
      </c>
      <c r="T34" s="20">
        <f t="shared" si="11"/>
        <v>326301</v>
      </c>
      <c r="U34" s="27">
        <v>411000</v>
      </c>
      <c r="V34" s="6">
        <f t="shared" si="4"/>
        <v>21207.599999999999</v>
      </c>
      <c r="W34" s="8">
        <v>5.16</v>
      </c>
      <c r="X34" s="6">
        <f t="shared" si="8"/>
        <v>389792.4</v>
      </c>
    </row>
    <row r="35" spans="1:24" ht="9.1999999999999993" customHeight="1">
      <c r="A35" s="5">
        <v>82500</v>
      </c>
      <c r="B35" s="6">
        <f t="shared" si="5"/>
        <v>7383.7499999999991</v>
      </c>
      <c r="C35" s="5">
        <v>8.9499999999999993</v>
      </c>
      <c r="D35" s="20">
        <f t="shared" si="6"/>
        <v>75116.25</v>
      </c>
      <c r="E35" s="25">
        <v>148000</v>
      </c>
      <c r="F35" s="6">
        <f t="shared" si="0"/>
        <v>11085.2</v>
      </c>
      <c r="G35" s="8">
        <v>7.49</v>
      </c>
      <c r="H35" s="20">
        <f t="shared" si="12"/>
        <v>136914.79999999999</v>
      </c>
      <c r="I35" s="27">
        <v>214000</v>
      </c>
      <c r="J35" s="10">
        <f>I35*K35/100</f>
        <v>14038.4</v>
      </c>
      <c r="K35" s="11">
        <v>6.56</v>
      </c>
      <c r="L35" s="23">
        <f>I35-J35</f>
        <v>199961.60000000001</v>
      </c>
      <c r="M35" s="34">
        <v>280000</v>
      </c>
      <c r="N35" s="32">
        <f t="shared" si="13"/>
        <v>16464</v>
      </c>
      <c r="O35" s="38">
        <v>5.88</v>
      </c>
      <c r="P35" s="33">
        <f>M35-N35</f>
        <v>263536</v>
      </c>
      <c r="Q35" s="25">
        <v>346000</v>
      </c>
      <c r="R35" s="6">
        <f t="shared" si="9"/>
        <v>18753.2</v>
      </c>
      <c r="S35" s="8">
        <v>5.42</v>
      </c>
      <c r="T35" s="20">
        <f t="shared" si="11"/>
        <v>327246.8</v>
      </c>
      <c r="U35" s="27">
        <v>412000</v>
      </c>
      <c r="V35" s="6">
        <f t="shared" si="4"/>
        <v>21259.200000000001</v>
      </c>
      <c r="W35" s="8">
        <v>5.16</v>
      </c>
      <c r="X35" s="6">
        <f t="shared" si="8"/>
        <v>390740.8</v>
      </c>
    </row>
    <row r="36" spans="1:24" ht="9.1999999999999993" customHeight="1">
      <c r="A36" s="5">
        <v>83000</v>
      </c>
      <c r="B36" s="6">
        <f t="shared" si="5"/>
        <v>7428.4999999999991</v>
      </c>
      <c r="C36" s="5">
        <v>8.9499999999999993</v>
      </c>
      <c r="D36" s="20">
        <v>75571</v>
      </c>
      <c r="E36" s="25">
        <v>149000</v>
      </c>
      <c r="F36" s="6">
        <f t="shared" si="0"/>
        <v>11160.1</v>
      </c>
      <c r="G36" s="8">
        <v>7.49</v>
      </c>
      <c r="H36" s="20">
        <f t="shared" si="12"/>
        <v>137839.9</v>
      </c>
      <c r="I36" s="27">
        <v>215000</v>
      </c>
      <c r="J36" s="10">
        <f>I36*K36/100</f>
        <v>14082.5</v>
      </c>
      <c r="K36" s="11">
        <v>6.55</v>
      </c>
      <c r="L36" s="23">
        <v>200917</v>
      </c>
      <c r="M36" s="25">
        <v>281000</v>
      </c>
      <c r="N36" s="6">
        <f t="shared" si="13"/>
        <v>16522.8</v>
      </c>
      <c r="O36" s="11">
        <v>5.88</v>
      </c>
      <c r="P36" s="20">
        <f>M36-N36</f>
        <v>264477.2</v>
      </c>
      <c r="Q36" s="25">
        <v>347000</v>
      </c>
      <c r="R36" s="6">
        <f t="shared" si="9"/>
        <v>18807.400000000001</v>
      </c>
      <c r="S36" s="8">
        <v>5.42</v>
      </c>
      <c r="T36" s="20">
        <f t="shared" si="11"/>
        <v>328192.59999999998</v>
      </c>
      <c r="U36" s="27">
        <v>412500</v>
      </c>
      <c r="V36" s="6">
        <f t="shared" si="4"/>
        <v>21243.75</v>
      </c>
      <c r="W36" s="8">
        <v>5.15</v>
      </c>
      <c r="X36" s="6">
        <f t="shared" si="8"/>
        <v>391256.25</v>
      </c>
    </row>
    <row r="37" spans="1:24" ht="9.1999999999999993" customHeight="1">
      <c r="A37" s="5">
        <v>84000</v>
      </c>
      <c r="B37" s="6">
        <f t="shared" si="5"/>
        <v>7517.9999999999991</v>
      </c>
      <c r="C37" s="5">
        <v>8.9499999999999993</v>
      </c>
      <c r="D37" s="20">
        <f t="shared" si="6"/>
        <v>76482</v>
      </c>
      <c r="E37" s="34">
        <v>150000</v>
      </c>
      <c r="F37" s="32">
        <f t="shared" si="0"/>
        <v>11175</v>
      </c>
      <c r="G37" s="35">
        <v>7.45</v>
      </c>
      <c r="H37" s="33">
        <f t="shared" si="12"/>
        <v>138825</v>
      </c>
      <c r="I37" s="27">
        <v>216000</v>
      </c>
      <c r="J37" s="10">
        <f>I37*K37/100</f>
        <v>14148</v>
      </c>
      <c r="K37" s="11">
        <v>6.55</v>
      </c>
      <c r="L37" s="23">
        <f>I37-J37</f>
        <v>201852</v>
      </c>
      <c r="M37" s="25">
        <v>282000</v>
      </c>
      <c r="N37" s="6">
        <f t="shared" si="13"/>
        <v>16581.599999999999</v>
      </c>
      <c r="O37" s="11">
        <v>5.88</v>
      </c>
      <c r="P37" s="20">
        <f>M37-N37</f>
        <v>265418.40000000002</v>
      </c>
      <c r="Q37" s="25">
        <v>347500</v>
      </c>
      <c r="R37" s="6">
        <f t="shared" si="9"/>
        <v>18799.75</v>
      </c>
      <c r="S37" s="8">
        <v>5.41</v>
      </c>
      <c r="T37" s="20">
        <f t="shared" si="11"/>
        <v>328700.25</v>
      </c>
      <c r="U37" s="27">
        <v>413000</v>
      </c>
      <c r="V37" s="6">
        <f t="shared" si="4"/>
        <v>21269.5</v>
      </c>
      <c r="W37" s="8">
        <v>5.15</v>
      </c>
      <c r="X37" s="6">
        <v>391730</v>
      </c>
    </row>
    <row r="38" spans="1:24" ht="9.1999999999999993" customHeight="1">
      <c r="A38" s="5">
        <v>85000</v>
      </c>
      <c r="B38" s="6">
        <f t="shared" si="5"/>
        <v>7522.5</v>
      </c>
      <c r="C38" s="5">
        <v>8.85</v>
      </c>
      <c r="D38" s="20">
        <v>77477</v>
      </c>
      <c r="E38" s="28">
        <v>151000</v>
      </c>
      <c r="F38" s="4">
        <f t="shared" si="0"/>
        <v>11249.5</v>
      </c>
      <c r="G38" s="7">
        <v>7.45</v>
      </c>
      <c r="H38" s="21">
        <f t="shared" si="12"/>
        <v>139750.5</v>
      </c>
      <c r="I38" s="27">
        <v>217000</v>
      </c>
      <c r="J38" s="10">
        <f>I38*K38/100</f>
        <v>14213.5</v>
      </c>
      <c r="K38" s="11">
        <v>6.55</v>
      </c>
      <c r="L38" s="23">
        <v>202786</v>
      </c>
      <c r="M38" s="25">
        <v>282500</v>
      </c>
      <c r="N38" s="6">
        <f t="shared" si="13"/>
        <v>16498</v>
      </c>
      <c r="O38" s="11">
        <v>5.84</v>
      </c>
      <c r="P38" s="20">
        <f>M38-N38</f>
        <v>266002</v>
      </c>
      <c r="Q38" s="25">
        <v>348000</v>
      </c>
      <c r="R38" s="6">
        <f t="shared" si="9"/>
        <v>18826.8</v>
      </c>
      <c r="S38" s="8">
        <v>5.41</v>
      </c>
      <c r="T38" s="20">
        <f t="shared" si="11"/>
        <v>329173.2</v>
      </c>
      <c r="U38" s="27">
        <v>414000</v>
      </c>
      <c r="V38" s="6">
        <f t="shared" si="4"/>
        <v>21321</v>
      </c>
      <c r="W38" s="8">
        <v>5.15</v>
      </c>
      <c r="X38" s="6">
        <f t="shared" ref="X38:X83" si="14">U38-V38</f>
        <v>392679</v>
      </c>
    </row>
    <row r="39" spans="1:24" ht="9.1999999999999993" customHeight="1">
      <c r="A39" s="5">
        <v>86000</v>
      </c>
      <c r="B39" s="6">
        <f t="shared" si="5"/>
        <v>7611</v>
      </c>
      <c r="C39" s="5">
        <v>8.85</v>
      </c>
      <c r="D39" s="20">
        <f t="shared" si="6"/>
        <v>78389</v>
      </c>
      <c r="E39" s="25">
        <v>152000</v>
      </c>
      <c r="F39" s="6">
        <f t="shared" si="0"/>
        <v>11324</v>
      </c>
      <c r="G39" s="8">
        <v>7.45</v>
      </c>
      <c r="H39" s="20">
        <f t="shared" si="12"/>
        <v>140676</v>
      </c>
      <c r="I39" s="27">
        <v>217500</v>
      </c>
      <c r="J39" s="10">
        <f>I39*K39/100</f>
        <v>14202.75</v>
      </c>
      <c r="K39" s="11">
        <v>6.53</v>
      </c>
      <c r="L39" s="23">
        <f>I39-J39</f>
        <v>203297.25</v>
      </c>
      <c r="M39" s="25">
        <v>283000</v>
      </c>
      <c r="N39" s="6">
        <f t="shared" si="13"/>
        <v>16527.2</v>
      </c>
      <c r="O39" s="11">
        <v>5.84</v>
      </c>
      <c r="P39" s="20">
        <f>M39-N39</f>
        <v>266472.8</v>
      </c>
      <c r="Q39" s="25">
        <v>349000</v>
      </c>
      <c r="R39" s="6">
        <f t="shared" si="9"/>
        <v>18880.900000000001</v>
      </c>
      <c r="S39" s="8">
        <v>5.41</v>
      </c>
      <c r="T39" s="20">
        <f t="shared" si="11"/>
        <v>330119.09999999998</v>
      </c>
      <c r="U39" s="27">
        <v>415000</v>
      </c>
      <c r="V39" s="6">
        <f t="shared" si="4"/>
        <v>21331</v>
      </c>
      <c r="W39" s="8">
        <v>5.14</v>
      </c>
      <c r="X39" s="6">
        <f t="shared" si="14"/>
        <v>393669</v>
      </c>
    </row>
    <row r="40" spans="1:24" ht="9.1999999999999993" customHeight="1">
      <c r="A40" s="5">
        <v>87000</v>
      </c>
      <c r="B40" s="6">
        <f t="shared" si="5"/>
        <v>7699.5</v>
      </c>
      <c r="C40" s="5">
        <v>8.85</v>
      </c>
      <c r="D40" s="20">
        <v>79300</v>
      </c>
      <c r="E40" s="25">
        <v>152500</v>
      </c>
      <c r="F40" s="6">
        <f t="shared" ref="F40:F71" si="15">E40*G40/100</f>
        <v>11300.25</v>
      </c>
      <c r="G40" s="8">
        <v>7.41</v>
      </c>
      <c r="H40" s="20">
        <f t="shared" si="12"/>
        <v>141199.75</v>
      </c>
      <c r="I40" s="27">
        <v>218000</v>
      </c>
      <c r="J40" s="10">
        <f>I40*K40/100</f>
        <v>14235.4</v>
      </c>
      <c r="K40" s="11">
        <v>6.53</v>
      </c>
      <c r="L40" s="23">
        <f>I40-J40</f>
        <v>203764.6</v>
      </c>
      <c r="M40" s="25">
        <v>284000</v>
      </c>
      <c r="N40" s="6">
        <f t="shared" si="13"/>
        <v>16585.599999999999</v>
      </c>
      <c r="O40" s="11">
        <v>5.84</v>
      </c>
      <c r="P40" s="20">
        <f>M40-N40</f>
        <v>267414.40000000002</v>
      </c>
      <c r="Q40" s="34">
        <v>350000</v>
      </c>
      <c r="R40" s="32">
        <f t="shared" si="9"/>
        <v>18900.000000000004</v>
      </c>
      <c r="S40" s="35">
        <v>5.4</v>
      </c>
      <c r="T40" s="33">
        <f t="shared" si="11"/>
        <v>331100</v>
      </c>
      <c r="U40" s="27">
        <v>416000</v>
      </c>
      <c r="V40" s="6">
        <f t="shared" si="4"/>
        <v>21382.400000000001</v>
      </c>
      <c r="W40" s="8">
        <v>5.14</v>
      </c>
      <c r="X40" s="6">
        <f t="shared" si="14"/>
        <v>394617.59999999998</v>
      </c>
    </row>
    <row r="41" spans="1:24" ht="9.1999999999999993" customHeight="1">
      <c r="A41" s="5">
        <v>87500</v>
      </c>
      <c r="B41" s="6">
        <f t="shared" si="5"/>
        <v>7656.25</v>
      </c>
      <c r="C41" s="5">
        <v>8.75</v>
      </c>
      <c r="D41" s="20">
        <f t="shared" si="6"/>
        <v>79843.75</v>
      </c>
      <c r="E41" s="25">
        <v>153000</v>
      </c>
      <c r="F41" s="6">
        <f t="shared" si="15"/>
        <v>11337.3</v>
      </c>
      <c r="G41" s="8">
        <v>7.41</v>
      </c>
      <c r="H41" s="20">
        <f t="shared" si="12"/>
        <v>141662.70000000001</v>
      </c>
      <c r="I41" s="27">
        <v>219000</v>
      </c>
      <c r="J41" s="10">
        <f>I41*K41/100</f>
        <v>14300.7</v>
      </c>
      <c r="K41" s="11">
        <v>6.53</v>
      </c>
      <c r="L41" s="23">
        <f>I41-J41</f>
        <v>204699.3</v>
      </c>
      <c r="M41" s="25">
        <v>285000</v>
      </c>
      <c r="N41" s="6">
        <f t="shared" si="13"/>
        <v>16558.5</v>
      </c>
      <c r="O41" s="11">
        <v>5.81</v>
      </c>
      <c r="P41" s="20">
        <v>268441</v>
      </c>
      <c r="Q41" s="26">
        <v>351000</v>
      </c>
      <c r="R41" s="9">
        <f t="shared" si="9"/>
        <v>18954.000000000004</v>
      </c>
      <c r="S41" s="13">
        <v>5.4</v>
      </c>
      <c r="T41" s="22">
        <f t="shared" si="11"/>
        <v>332046</v>
      </c>
      <c r="U41" s="27">
        <v>417000</v>
      </c>
      <c r="V41" s="6">
        <f t="shared" si="4"/>
        <v>21433.8</v>
      </c>
      <c r="W41" s="8">
        <v>5.14</v>
      </c>
      <c r="X41" s="6">
        <f t="shared" si="14"/>
        <v>395566.2</v>
      </c>
    </row>
    <row r="42" spans="1:24" ht="9.1999999999999993" customHeight="1">
      <c r="A42" s="5">
        <v>88000</v>
      </c>
      <c r="B42" s="6">
        <f t="shared" si="5"/>
        <v>7700</v>
      </c>
      <c r="C42" s="5">
        <v>8.75</v>
      </c>
      <c r="D42" s="20">
        <f t="shared" si="6"/>
        <v>80300</v>
      </c>
      <c r="E42" s="25">
        <v>154000</v>
      </c>
      <c r="F42" s="6">
        <f t="shared" si="15"/>
        <v>11411.4</v>
      </c>
      <c r="G42" s="8">
        <v>7.41</v>
      </c>
      <c r="H42" s="20">
        <f t="shared" si="12"/>
        <v>142588.6</v>
      </c>
      <c r="I42" s="36">
        <v>220000</v>
      </c>
      <c r="J42" s="37">
        <f>I42*K42/100</f>
        <v>14322</v>
      </c>
      <c r="K42" s="38">
        <v>6.51</v>
      </c>
      <c r="L42" s="39">
        <f>I42-J42</f>
        <v>205678</v>
      </c>
      <c r="M42" s="25">
        <v>286000</v>
      </c>
      <c r="N42" s="6">
        <f t="shared" si="13"/>
        <v>16616.599999999999</v>
      </c>
      <c r="O42" s="11">
        <v>5.81</v>
      </c>
      <c r="P42" s="20">
        <f>M42-N42</f>
        <v>269383.40000000002</v>
      </c>
      <c r="Q42" s="25">
        <v>352000</v>
      </c>
      <c r="R42" s="6">
        <f t="shared" si="9"/>
        <v>19008.000000000004</v>
      </c>
      <c r="S42" s="8">
        <v>5.4</v>
      </c>
      <c r="T42" s="20">
        <f t="shared" si="11"/>
        <v>332992</v>
      </c>
      <c r="U42" s="27">
        <v>417500</v>
      </c>
      <c r="V42" s="6">
        <f t="shared" si="4"/>
        <v>21417.75</v>
      </c>
      <c r="W42" s="8">
        <v>5.13</v>
      </c>
      <c r="X42" s="6">
        <f t="shared" si="14"/>
        <v>396082.25</v>
      </c>
    </row>
    <row r="43" spans="1:24" ht="9.1999999999999993" customHeight="1">
      <c r="A43" s="5">
        <v>89000</v>
      </c>
      <c r="B43" s="6">
        <f t="shared" si="5"/>
        <v>7787.5</v>
      </c>
      <c r="C43" s="5">
        <v>8.75</v>
      </c>
      <c r="D43" s="20">
        <f t="shared" si="6"/>
        <v>81212.5</v>
      </c>
      <c r="E43" s="25">
        <v>155000</v>
      </c>
      <c r="F43" s="6">
        <f t="shared" si="15"/>
        <v>11423.5</v>
      </c>
      <c r="G43" s="8">
        <v>7.37</v>
      </c>
      <c r="H43" s="20">
        <v>143576</v>
      </c>
      <c r="I43" s="27">
        <v>221000</v>
      </c>
      <c r="J43" s="10">
        <f>I43*K43/100</f>
        <v>14387.1</v>
      </c>
      <c r="K43" s="11">
        <v>6.51</v>
      </c>
      <c r="L43" s="23">
        <f>I43-J43</f>
        <v>206612.9</v>
      </c>
      <c r="M43" s="25">
        <v>287000</v>
      </c>
      <c r="N43" s="6">
        <f t="shared" si="13"/>
        <v>16674.7</v>
      </c>
      <c r="O43" s="11">
        <v>5.81</v>
      </c>
      <c r="P43" s="20">
        <f>M43-N43</f>
        <v>270325.3</v>
      </c>
      <c r="Q43" s="25">
        <v>352500</v>
      </c>
      <c r="R43" s="6">
        <f t="shared" si="9"/>
        <v>18999.75</v>
      </c>
      <c r="S43" s="8">
        <v>5.39</v>
      </c>
      <c r="T43" s="20">
        <f t="shared" si="11"/>
        <v>333500.25</v>
      </c>
      <c r="U43" s="27">
        <v>418000</v>
      </c>
      <c r="V43" s="6">
        <f t="shared" si="4"/>
        <v>21443.4</v>
      </c>
      <c r="W43" s="8">
        <v>5.13</v>
      </c>
      <c r="X43" s="6">
        <f t="shared" si="14"/>
        <v>396556.6</v>
      </c>
    </row>
    <row r="44" spans="1:24" ht="9.1999999999999993" customHeight="1">
      <c r="A44" s="31">
        <v>90000</v>
      </c>
      <c r="B44" s="32">
        <f t="shared" si="5"/>
        <v>7785</v>
      </c>
      <c r="C44" s="31">
        <v>8.65</v>
      </c>
      <c r="D44" s="33">
        <f t="shared" si="6"/>
        <v>82215</v>
      </c>
      <c r="E44" s="25">
        <v>156000</v>
      </c>
      <c r="F44" s="6">
        <f t="shared" si="15"/>
        <v>11497.2</v>
      </c>
      <c r="G44" s="8">
        <v>7.37</v>
      </c>
      <c r="H44" s="20">
        <f t="shared" ref="H44:H52" si="16">E44-F44</f>
        <v>144502.79999999999</v>
      </c>
      <c r="I44" s="27">
        <v>222000</v>
      </c>
      <c r="J44" s="10">
        <f>I44*K44/100</f>
        <v>14452.2</v>
      </c>
      <c r="K44" s="11">
        <v>6.51</v>
      </c>
      <c r="L44" s="23">
        <f>I44-J44</f>
        <v>207547.8</v>
      </c>
      <c r="M44" s="25">
        <v>287500</v>
      </c>
      <c r="N44" s="6">
        <f t="shared" si="13"/>
        <v>16588.749999999996</v>
      </c>
      <c r="O44" s="11">
        <v>5.77</v>
      </c>
      <c r="P44" s="20">
        <f>M44-N44</f>
        <v>270911.25</v>
      </c>
      <c r="Q44" s="25">
        <v>353000</v>
      </c>
      <c r="R44" s="6">
        <f t="shared" si="9"/>
        <v>19026.7</v>
      </c>
      <c r="S44" s="8">
        <v>5.39</v>
      </c>
      <c r="T44" s="20">
        <f t="shared" si="11"/>
        <v>333973.3</v>
      </c>
      <c r="U44" s="27">
        <v>419000</v>
      </c>
      <c r="V44" s="6">
        <f t="shared" si="4"/>
        <v>21494.7</v>
      </c>
      <c r="W44" s="8">
        <v>5.13</v>
      </c>
      <c r="X44" s="6">
        <f t="shared" si="14"/>
        <v>397505.3</v>
      </c>
    </row>
    <row r="45" spans="1:24" ht="9.1999999999999993" customHeight="1">
      <c r="A45" s="5">
        <v>91000</v>
      </c>
      <c r="B45" s="6">
        <f t="shared" si="5"/>
        <v>7871.5</v>
      </c>
      <c r="C45" s="5">
        <v>8.65</v>
      </c>
      <c r="D45" s="20">
        <v>83128</v>
      </c>
      <c r="E45" s="25">
        <v>157000</v>
      </c>
      <c r="F45" s="6">
        <f t="shared" si="15"/>
        <v>11570.9</v>
      </c>
      <c r="G45" s="8">
        <v>7.37</v>
      </c>
      <c r="H45" s="20">
        <f t="shared" si="16"/>
        <v>145429.1</v>
      </c>
      <c r="I45" s="27">
        <v>222500</v>
      </c>
      <c r="J45" s="10">
        <f>I45*K45/100</f>
        <v>14440.25</v>
      </c>
      <c r="K45" s="11">
        <v>6.49</v>
      </c>
      <c r="L45" s="23">
        <f>I45-J45</f>
        <v>208059.75</v>
      </c>
      <c r="M45" s="25">
        <v>288000</v>
      </c>
      <c r="N45" s="6">
        <f t="shared" si="13"/>
        <v>16617.599999999999</v>
      </c>
      <c r="O45" s="11">
        <v>5.77</v>
      </c>
      <c r="P45" s="20">
        <f>M45-N45</f>
        <v>271382.40000000002</v>
      </c>
      <c r="Q45" s="25">
        <v>354000</v>
      </c>
      <c r="R45" s="6">
        <f t="shared" si="9"/>
        <v>19080.599999999999</v>
      </c>
      <c r="S45" s="8">
        <v>5.39</v>
      </c>
      <c r="T45" s="20">
        <f t="shared" si="11"/>
        <v>334919.40000000002</v>
      </c>
      <c r="U45" s="36">
        <v>420000</v>
      </c>
      <c r="V45" s="32">
        <f t="shared" si="4"/>
        <v>21504</v>
      </c>
      <c r="W45" s="35">
        <v>5.12</v>
      </c>
      <c r="X45" s="32">
        <f t="shared" si="14"/>
        <v>398496</v>
      </c>
    </row>
    <row r="46" spans="1:24" ht="9.1999999999999993" customHeight="1">
      <c r="A46" s="5">
        <v>92000</v>
      </c>
      <c r="B46" s="6">
        <f t="shared" si="5"/>
        <v>7958</v>
      </c>
      <c r="C46" s="5">
        <v>8.65</v>
      </c>
      <c r="D46" s="20">
        <f t="shared" si="6"/>
        <v>84042</v>
      </c>
      <c r="E46" s="25">
        <v>157500</v>
      </c>
      <c r="F46" s="6">
        <f t="shared" si="15"/>
        <v>11544.75</v>
      </c>
      <c r="G46" s="8">
        <v>7.33</v>
      </c>
      <c r="H46" s="20">
        <f t="shared" si="16"/>
        <v>145955.25</v>
      </c>
      <c r="I46" s="27">
        <v>223000</v>
      </c>
      <c r="J46" s="10">
        <f>I46*K46/100</f>
        <v>14472.7</v>
      </c>
      <c r="K46" s="11">
        <v>6.49</v>
      </c>
      <c r="L46" s="23">
        <f>I46-J46</f>
        <v>208527.3</v>
      </c>
      <c r="M46" s="25">
        <v>289000</v>
      </c>
      <c r="N46" s="6">
        <f t="shared" si="13"/>
        <v>16675.3</v>
      </c>
      <c r="O46" s="11">
        <v>5.77</v>
      </c>
      <c r="P46" s="20">
        <f>M46-N46</f>
        <v>272324.7</v>
      </c>
      <c r="Q46" s="25">
        <v>355000</v>
      </c>
      <c r="R46" s="6">
        <f t="shared" si="9"/>
        <v>19099</v>
      </c>
      <c r="S46" s="8">
        <v>5.38</v>
      </c>
      <c r="T46" s="20">
        <f t="shared" si="11"/>
        <v>335901</v>
      </c>
      <c r="U46" s="27">
        <v>421000</v>
      </c>
      <c r="V46" s="6">
        <f t="shared" si="4"/>
        <v>21555.200000000001</v>
      </c>
      <c r="W46" s="8">
        <v>5.12</v>
      </c>
      <c r="X46" s="6">
        <f t="shared" si="14"/>
        <v>399444.8</v>
      </c>
    </row>
    <row r="47" spans="1:24" ht="9.1999999999999993" customHeight="1">
      <c r="A47" s="5">
        <v>92500</v>
      </c>
      <c r="B47" s="6">
        <f t="shared" si="5"/>
        <v>7908.7500000000009</v>
      </c>
      <c r="C47" s="5">
        <v>8.5500000000000007</v>
      </c>
      <c r="D47" s="20">
        <f t="shared" si="6"/>
        <v>84591.25</v>
      </c>
      <c r="E47" s="25">
        <v>158000</v>
      </c>
      <c r="F47" s="6">
        <f t="shared" si="15"/>
        <v>11581.4</v>
      </c>
      <c r="G47" s="8">
        <v>7.33</v>
      </c>
      <c r="H47" s="20">
        <f t="shared" si="16"/>
        <v>146418.6</v>
      </c>
      <c r="I47" s="27">
        <v>224000</v>
      </c>
      <c r="J47" s="10">
        <f>I47*K47/100</f>
        <v>14537.6</v>
      </c>
      <c r="K47" s="11">
        <v>6.49</v>
      </c>
      <c r="L47" s="23">
        <f>I47-J47</f>
        <v>209462.39999999999</v>
      </c>
      <c r="M47" s="34">
        <v>290000</v>
      </c>
      <c r="N47" s="32">
        <f t="shared" si="13"/>
        <v>16646</v>
      </c>
      <c r="O47" s="38">
        <v>5.74</v>
      </c>
      <c r="P47" s="33">
        <v>273353</v>
      </c>
      <c r="Q47" s="25">
        <v>356000</v>
      </c>
      <c r="R47" s="6">
        <f t="shared" si="9"/>
        <v>19152.8</v>
      </c>
      <c r="S47" s="8">
        <v>5.38</v>
      </c>
      <c r="T47" s="20">
        <f t="shared" si="11"/>
        <v>336847.2</v>
      </c>
      <c r="U47" s="27">
        <v>422000</v>
      </c>
      <c r="V47" s="6">
        <f t="shared" si="4"/>
        <v>21606.400000000001</v>
      </c>
      <c r="W47" s="8">
        <v>5.12</v>
      </c>
      <c r="X47" s="6">
        <f t="shared" si="14"/>
        <v>400393.6</v>
      </c>
    </row>
    <row r="48" spans="1:24" ht="9.1999999999999993" customHeight="1">
      <c r="A48" s="5">
        <v>93000</v>
      </c>
      <c r="B48" s="6">
        <f t="shared" si="5"/>
        <v>7951.5000000000009</v>
      </c>
      <c r="C48" s="5">
        <v>8.5500000000000007</v>
      </c>
      <c r="D48" s="20">
        <v>85048</v>
      </c>
      <c r="E48" s="25">
        <v>159000</v>
      </c>
      <c r="F48" s="6">
        <f t="shared" si="15"/>
        <v>11654.7</v>
      </c>
      <c r="G48" s="8">
        <v>7.33</v>
      </c>
      <c r="H48" s="20">
        <f t="shared" si="16"/>
        <v>147345.29999999999</v>
      </c>
      <c r="I48" s="27">
        <v>225000</v>
      </c>
      <c r="J48" s="10">
        <f>I48*K48/100</f>
        <v>14580</v>
      </c>
      <c r="K48" s="11">
        <v>6.48</v>
      </c>
      <c r="L48" s="23">
        <f>I48-J48</f>
        <v>210420</v>
      </c>
      <c r="M48" s="25">
        <v>291000</v>
      </c>
      <c r="N48" s="6">
        <f t="shared" si="13"/>
        <v>16703.400000000001</v>
      </c>
      <c r="O48" s="11">
        <v>5.74</v>
      </c>
      <c r="P48" s="20">
        <f>M48-N48</f>
        <v>274296.59999999998</v>
      </c>
      <c r="Q48" s="25">
        <v>357000</v>
      </c>
      <c r="R48" s="6">
        <f t="shared" si="9"/>
        <v>19206.599999999999</v>
      </c>
      <c r="S48" s="8">
        <v>5.38</v>
      </c>
      <c r="T48" s="20">
        <f t="shared" si="11"/>
        <v>337793.4</v>
      </c>
      <c r="U48" s="27">
        <v>422500</v>
      </c>
      <c r="V48" s="6">
        <f t="shared" si="4"/>
        <v>21589.75</v>
      </c>
      <c r="W48" s="8">
        <v>5.1100000000000003</v>
      </c>
      <c r="X48" s="6">
        <f t="shared" si="14"/>
        <v>400910.25</v>
      </c>
    </row>
    <row r="49" spans="1:24" ht="9.1999999999999993" customHeight="1">
      <c r="A49" s="5">
        <v>94000</v>
      </c>
      <c r="B49" s="6">
        <f t="shared" si="5"/>
        <v>8037.0000000000009</v>
      </c>
      <c r="C49" s="5">
        <v>8.5500000000000007</v>
      </c>
      <c r="D49" s="20">
        <f t="shared" si="6"/>
        <v>85963</v>
      </c>
      <c r="E49" s="34">
        <v>160000</v>
      </c>
      <c r="F49" s="32">
        <f t="shared" si="15"/>
        <v>11664</v>
      </c>
      <c r="G49" s="35">
        <v>7.29</v>
      </c>
      <c r="H49" s="33">
        <f t="shared" si="16"/>
        <v>148336</v>
      </c>
      <c r="I49" s="27">
        <v>226000</v>
      </c>
      <c r="J49" s="10">
        <f>I49*K49/100</f>
        <v>14644.8</v>
      </c>
      <c r="K49" s="11">
        <v>6.48</v>
      </c>
      <c r="L49" s="23">
        <f>I49-J49</f>
        <v>211355.2</v>
      </c>
      <c r="M49" s="25">
        <v>292000</v>
      </c>
      <c r="N49" s="6">
        <f t="shared" si="13"/>
        <v>16760.8</v>
      </c>
      <c r="O49" s="11">
        <v>5.74</v>
      </c>
      <c r="P49" s="20">
        <f>M49-N49</f>
        <v>275239.2</v>
      </c>
      <c r="Q49" s="25">
        <v>357500</v>
      </c>
      <c r="R49" s="6">
        <f t="shared" si="9"/>
        <v>19197.75</v>
      </c>
      <c r="S49" s="8">
        <v>5.37</v>
      </c>
      <c r="T49" s="20">
        <f t="shared" si="11"/>
        <v>338302.25</v>
      </c>
      <c r="U49" s="27">
        <v>423000</v>
      </c>
      <c r="V49" s="6">
        <f t="shared" si="4"/>
        <v>21615.3</v>
      </c>
      <c r="W49" s="8">
        <v>5.1100000000000003</v>
      </c>
      <c r="X49" s="6">
        <f t="shared" si="14"/>
        <v>401384.7</v>
      </c>
    </row>
    <row r="50" spans="1:24" ht="9.1999999999999993" customHeight="1">
      <c r="A50" s="5">
        <v>95000</v>
      </c>
      <c r="B50" s="6">
        <f t="shared" si="5"/>
        <v>8027.4999999999991</v>
      </c>
      <c r="C50" s="5">
        <v>8.4499999999999993</v>
      </c>
      <c r="D50" s="20">
        <v>86972</v>
      </c>
      <c r="E50" s="25">
        <v>161000</v>
      </c>
      <c r="F50" s="6">
        <f t="shared" si="15"/>
        <v>11736.9</v>
      </c>
      <c r="G50" s="8">
        <v>7.29</v>
      </c>
      <c r="H50" s="20">
        <f t="shared" si="16"/>
        <v>149263.1</v>
      </c>
      <c r="I50" s="27">
        <v>227000</v>
      </c>
      <c r="J50" s="10">
        <f>I50*K50/100</f>
        <v>14709.6</v>
      </c>
      <c r="K50" s="11">
        <v>6.48</v>
      </c>
      <c r="L50" s="23">
        <f>I50-J50</f>
        <v>212290.4</v>
      </c>
      <c r="M50" s="25">
        <v>292500</v>
      </c>
      <c r="N50" s="6">
        <f t="shared" si="13"/>
        <v>16672.5</v>
      </c>
      <c r="O50" s="11">
        <v>5.7</v>
      </c>
      <c r="P50" s="20">
        <v>275827</v>
      </c>
      <c r="Q50" s="25">
        <v>358000</v>
      </c>
      <c r="R50" s="6">
        <f t="shared" si="9"/>
        <v>19224.599999999999</v>
      </c>
      <c r="S50" s="8">
        <v>5.37</v>
      </c>
      <c r="T50" s="20">
        <f t="shared" si="11"/>
        <v>338775.4</v>
      </c>
      <c r="U50" s="27">
        <v>424000</v>
      </c>
      <c r="V50" s="6">
        <f t="shared" si="4"/>
        <v>21666.400000000001</v>
      </c>
      <c r="W50" s="8">
        <v>5.1100000000000003</v>
      </c>
      <c r="X50" s="6">
        <f t="shared" si="14"/>
        <v>402333.6</v>
      </c>
    </row>
    <row r="51" spans="1:24" ht="9.1999999999999993" customHeight="1">
      <c r="A51" s="5">
        <v>96000</v>
      </c>
      <c r="B51" s="6">
        <f t="shared" si="5"/>
        <v>8111.9999999999991</v>
      </c>
      <c r="C51" s="5">
        <v>8.4499999999999993</v>
      </c>
      <c r="D51" s="20">
        <f t="shared" si="6"/>
        <v>87888</v>
      </c>
      <c r="E51" s="25">
        <v>162000</v>
      </c>
      <c r="F51" s="6">
        <f t="shared" si="15"/>
        <v>11809.8</v>
      </c>
      <c r="G51" s="8">
        <v>7.29</v>
      </c>
      <c r="H51" s="20">
        <f t="shared" si="16"/>
        <v>150190.20000000001</v>
      </c>
      <c r="I51" s="27">
        <v>227500</v>
      </c>
      <c r="J51" s="10">
        <f>I51*K51/100</f>
        <v>14696.5</v>
      </c>
      <c r="K51" s="11">
        <v>6.46</v>
      </c>
      <c r="L51" s="23">
        <v>212803</v>
      </c>
      <c r="M51" s="25">
        <v>293000</v>
      </c>
      <c r="N51" s="6">
        <f t="shared" si="13"/>
        <v>16701</v>
      </c>
      <c r="O51" s="11">
        <v>5.7</v>
      </c>
      <c r="P51" s="20">
        <f>M51-N51</f>
        <v>276299</v>
      </c>
      <c r="Q51" s="25">
        <v>359000</v>
      </c>
      <c r="R51" s="6">
        <f t="shared" si="9"/>
        <v>19278.3</v>
      </c>
      <c r="S51" s="8">
        <v>5.37</v>
      </c>
      <c r="T51" s="20">
        <f t="shared" si="11"/>
        <v>339721.7</v>
      </c>
      <c r="U51" s="27">
        <v>425000</v>
      </c>
      <c r="V51" s="6">
        <f t="shared" si="4"/>
        <v>21675</v>
      </c>
      <c r="W51" s="8">
        <v>5.0999999999999996</v>
      </c>
      <c r="X51" s="6">
        <f t="shared" si="14"/>
        <v>403325</v>
      </c>
    </row>
    <row r="52" spans="1:24" ht="9.1999999999999993" customHeight="1">
      <c r="A52" s="5">
        <v>97000</v>
      </c>
      <c r="B52" s="6">
        <f t="shared" si="5"/>
        <v>8196.4999999999982</v>
      </c>
      <c r="C52" s="5">
        <v>8.4499999999999993</v>
      </c>
      <c r="D52" s="20">
        <v>88803</v>
      </c>
      <c r="E52" s="25">
        <v>162500</v>
      </c>
      <c r="F52" s="6">
        <f t="shared" si="15"/>
        <v>11781.25</v>
      </c>
      <c r="G52" s="8">
        <v>7.25</v>
      </c>
      <c r="H52" s="20">
        <f t="shared" si="16"/>
        <v>150718.75</v>
      </c>
      <c r="I52" s="27">
        <v>228000</v>
      </c>
      <c r="J52" s="10">
        <f>I52*K52/100</f>
        <v>14728.8</v>
      </c>
      <c r="K52" s="11">
        <v>6.46</v>
      </c>
      <c r="L52" s="23">
        <f>I52-J52</f>
        <v>213271.2</v>
      </c>
      <c r="M52" s="25">
        <v>294000</v>
      </c>
      <c r="N52" s="6">
        <f t="shared" si="13"/>
        <v>16758</v>
      </c>
      <c r="O52" s="11">
        <v>5.7</v>
      </c>
      <c r="P52" s="20">
        <f>M52-N52</f>
        <v>277242</v>
      </c>
      <c r="Q52" s="34">
        <v>360000</v>
      </c>
      <c r="R52" s="32">
        <f t="shared" si="9"/>
        <v>19296</v>
      </c>
      <c r="S52" s="35">
        <v>5.36</v>
      </c>
      <c r="T52" s="33">
        <f t="shared" si="11"/>
        <v>340704</v>
      </c>
      <c r="U52" s="27">
        <v>426000</v>
      </c>
      <c r="V52" s="6">
        <f t="shared" si="4"/>
        <v>21726</v>
      </c>
      <c r="W52" s="8">
        <v>5.0999999999999996</v>
      </c>
      <c r="X52" s="6">
        <f t="shared" si="14"/>
        <v>404274</v>
      </c>
    </row>
    <row r="53" spans="1:24" ht="9.1999999999999993" customHeight="1">
      <c r="A53" s="5">
        <v>97500</v>
      </c>
      <c r="B53" s="6">
        <f t="shared" si="5"/>
        <v>8141.25</v>
      </c>
      <c r="C53" s="5">
        <v>8.35</v>
      </c>
      <c r="D53" s="20">
        <f t="shared" si="6"/>
        <v>89358.75</v>
      </c>
      <c r="E53" s="25">
        <v>163000</v>
      </c>
      <c r="F53" s="6">
        <f t="shared" si="15"/>
        <v>11817.5</v>
      </c>
      <c r="G53" s="8">
        <v>7.25</v>
      </c>
      <c r="H53" s="20">
        <v>151182</v>
      </c>
      <c r="I53" s="27">
        <v>229000</v>
      </c>
      <c r="J53" s="10">
        <f>I53*K53/100</f>
        <v>14793.4</v>
      </c>
      <c r="K53" s="11">
        <v>6.46</v>
      </c>
      <c r="L53" s="23">
        <f>I53-J53</f>
        <v>214206.6</v>
      </c>
      <c r="M53" s="25">
        <v>295000</v>
      </c>
      <c r="N53" s="6">
        <f t="shared" si="13"/>
        <v>16726.5</v>
      </c>
      <c r="O53" s="11">
        <v>5.67</v>
      </c>
      <c r="P53" s="20">
        <v>278273</v>
      </c>
      <c r="Q53" s="25">
        <v>361000</v>
      </c>
      <c r="R53" s="6">
        <f t="shared" si="9"/>
        <v>19349.599999999999</v>
      </c>
      <c r="S53" s="8">
        <v>5.36</v>
      </c>
      <c r="T53" s="20">
        <f t="shared" si="11"/>
        <v>341650.4</v>
      </c>
      <c r="U53" s="27">
        <v>427000</v>
      </c>
      <c r="V53" s="6">
        <f t="shared" ref="V53:V83" si="17">U53*W53/100</f>
        <v>21777</v>
      </c>
      <c r="W53" s="8">
        <v>5.0999999999999996</v>
      </c>
      <c r="X53" s="6">
        <f t="shared" si="14"/>
        <v>405223</v>
      </c>
    </row>
    <row r="54" spans="1:24" ht="9.1999999999999993" customHeight="1">
      <c r="A54" s="5">
        <v>98000</v>
      </c>
      <c r="B54" s="6">
        <f t="shared" si="5"/>
        <v>8183</v>
      </c>
      <c r="C54" s="5">
        <v>8.35</v>
      </c>
      <c r="D54" s="20">
        <f t="shared" si="6"/>
        <v>89817</v>
      </c>
      <c r="E54" s="25">
        <v>164000</v>
      </c>
      <c r="F54" s="6">
        <f t="shared" si="15"/>
        <v>11890</v>
      </c>
      <c r="G54" s="8">
        <v>7.25</v>
      </c>
      <c r="H54" s="20">
        <f>E54-F54</f>
        <v>152110</v>
      </c>
      <c r="I54" s="36">
        <v>230000</v>
      </c>
      <c r="J54" s="37">
        <f>I54*K54/100</f>
        <v>14812</v>
      </c>
      <c r="K54" s="38">
        <v>6.44</v>
      </c>
      <c r="L54" s="39">
        <f>I54-J54</f>
        <v>215188</v>
      </c>
      <c r="M54" s="25">
        <v>296000</v>
      </c>
      <c r="N54" s="6">
        <f t="shared" si="13"/>
        <v>16783.2</v>
      </c>
      <c r="O54" s="11">
        <v>5.67</v>
      </c>
      <c r="P54" s="20">
        <f>M54-N54</f>
        <v>279216.8</v>
      </c>
      <c r="Q54" s="25">
        <v>362000</v>
      </c>
      <c r="R54" s="6">
        <f t="shared" si="9"/>
        <v>19403.2</v>
      </c>
      <c r="S54" s="8">
        <v>5.36</v>
      </c>
      <c r="T54" s="20">
        <f t="shared" si="11"/>
        <v>342596.8</v>
      </c>
      <c r="U54" s="27">
        <v>427500</v>
      </c>
      <c r="V54" s="6">
        <f t="shared" si="17"/>
        <v>21759.75</v>
      </c>
      <c r="W54" s="8">
        <v>5.09</v>
      </c>
      <c r="X54" s="6">
        <f t="shared" si="14"/>
        <v>405740.25</v>
      </c>
    </row>
    <row r="55" spans="1:24" ht="9.1999999999999993" customHeight="1">
      <c r="A55" s="5">
        <v>99000</v>
      </c>
      <c r="B55" s="6">
        <f t="shared" si="5"/>
        <v>8266.5</v>
      </c>
      <c r="C55" s="5">
        <v>8.35</v>
      </c>
      <c r="D55" s="20">
        <v>90733</v>
      </c>
      <c r="E55" s="25">
        <v>165000</v>
      </c>
      <c r="F55" s="6">
        <f t="shared" si="15"/>
        <v>11896.5</v>
      </c>
      <c r="G55" s="8">
        <v>7.21</v>
      </c>
      <c r="H55" s="20">
        <v>153103</v>
      </c>
      <c r="I55" s="27">
        <v>231000</v>
      </c>
      <c r="J55" s="10">
        <f>I55*K55/100</f>
        <v>14876.4</v>
      </c>
      <c r="K55" s="11">
        <v>6.44</v>
      </c>
      <c r="L55" s="23">
        <f>I55-J55</f>
        <v>216123.6</v>
      </c>
      <c r="M55" s="25">
        <v>297000</v>
      </c>
      <c r="N55" s="6">
        <f t="shared" si="13"/>
        <v>16839.900000000001</v>
      </c>
      <c r="O55" s="11">
        <v>5.67</v>
      </c>
      <c r="P55" s="20">
        <f>M55-N55</f>
        <v>280160.09999999998</v>
      </c>
      <c r="Q55" s="25">
        <v>362500</v>
      </c>
      <c r="R55" s="6">
        <f t="shared" si="9"/>
        <v>19393.749999999996</v>
      </c>
      <c r="S55" s="8">
        <v>5.35</v>
      </c>
      <c r="T55" s="20">
        <f t="shared" si="11"/>
        <v>343106.25</v>
      </c>
      <c r="U55" s="27">
        <v>428000</v>
      </c>
      <c r="V55" s="6">
        <f t="shared" si="17"/>
        <v>21785.200000000001</v>
      </c>
      <c r="W55" s="8">
        <v>5.09</v>
      </c>
      <c r="X55" s="6">
        <f t="shared" si="14"/>
        <v>406214.8</v>
      </c>
    </row>
    <row r="56" spans="1:24" ht="9.1999999999999993" customHeight="1">
      <c r="A56" s="31">
        <v>100000</v>
      </c>
      <c r="B56" s="32">
        <f t="shared" si="5"/>
        <v>8250</v>
      </c>
      <c r="C56" s="31">
        <v>8.25</v>
      </c>
      <c r="D56" s="33">
        <f t="shared" si="6"/>
        <v>91750</v>
      </c>
      <c r="E56" s="25">
        <v>166000</v>
      </c>
      <c r="F56" s="6">
        <f t="shared" si="15"/>
        <v>11968.6</v>
      </c>
      <c r="G56" s="8">
        <v>7.21</v>
      </c>
      <c r="H56" s="20">
        <f t="shared" ref="H56:H66" si="18">E56-F56</f>
        <v>154031.4</v>
      </c>
      <c r="I56" s="27">
        <v>232000</v>
      </c>
      <c r="J56" s="10">
        <f>I56*K56/100</f>
        <v>14940.8</v>
      </c>
      <c r="K56" s="11">
        <v>6.44</v>
      </c>
      <c r="L56" s="23">
        <f>I56-J56</f>
        <v>217059.20000000001</v>
      </c>
      <c r="M56" s="25">
        <v>297500</v>
      </c>
      <c r="N56" s="6">
        <f t="shared" si="13"/>
        <v>16749.25</v>
      </c>
      <c r="O56" s="11">
        <v>5.63</v>
      </c>
      <c r="P56" s="20">
        <f>M56-N56</f>
        <v>280750.75</v>
      </c>
      <c r="Q56" s="25">
        <v>363000</v>
      </c>
      <c r="R56" s="6">
        <f t="shared" si="9"/>
        <v>19420.499999999996</v>
      </c>
      <c r="S56" s="8">
        <v>5.35</v>
      </c>
      <c r="T56" s="20">
        <f t="shared" si="11"/>
        <v>343579.5</v>
      </c>
      <c r="U56" s="27">
        <v>429000</v>
      </c>
      <c r="V56" s="6">
        <f t="shared" si="17"/>
        <v>21836.1</v>
      </c>
      <c r="W56" s="8">
        <v>5.09</v>
      </c>
      <c r="X56" s="6">
        <f t="shared" si="14"/>
        <v>407163.9</v>
      </c>
    </row>
    <row r="57" spans="1:24" ht="9.1999999999999993" customHeight="1">
      <c r="A57" s="4">
        <v>101000</v>
      </c>
      <c r="B57" s="4">
        <f t="shared" si="5"/>
        <v>8332.5</v>
      </c>
      <c r="C57" s="7">
        <v>8.25</v>
      </c>
      <c r="D57" s="21">
        <v>92667</v>
      </c>
      <c r="E57" s="25">
        <v>167000</v>
      </c>
      <c r="F57" s="6">
        <f t="shared" si="15"/>
        <v>12040.7</v>
      </c>
      <c r="G57" s="8">
        <v>7.21</v>
      </c>
      <c r="H57" s="20">
        <f t="shared" si="18"/>
        <v>154959.29999999999</v>
      </c>
      <c r="I57" s="27">
        <v>232500</v>
      </c>
      <c r="J57" s="10">
        <f>I57*K57/100</f>
        <v>14926.5</v>
      </c>
      <c r="K57" s="11">
        <v>6.42</v>
      </c>
      <c r="L57" s="23">
        <v>217573</v>
      </c>
      <c r="M57" s="25">
        <v>298000</v>
      </c>
      <c r="N57" s="6">
        <f t="shared" si="13"/>
        <v>16777.400000000001</v>
      </c>
      <c r="O57" s="11">
        <v>5.63</v>
      </c>
      <c r="P57" s="20">
        <f>M57-N57</f>
        <v>281222.59999999998</v>
      </c>
      <c r="Q57" s="25">
        <v>364000</v>
      </c>
      <c r="R57" s="6">
        <f t="shared" si="9"/>
        <v>19473.999999999996</v>
      </c>
      <c r="S57" s="8">
        <v>5.35</v>
      </c>
      <c r="T57" s="20">
        <f t="shared" si="11"/>
        <v>344526</v>
      </c>
      <c r="U57" s="36">
        <v>430000</v>
      </c>
      <c r="V57" s="32">
        <f t="shared" si="17"/>
        <v>21844</v>
      </c>
      <c r="W57" s="35">
        <v>5.08</v>
      </c>
      <c r="X57" s="32">
        <f t="shared" si="14"/>
        <v>408156</v>
      </c>
    </row>
    <row r="58" spans="1:24" ht="9.1999999999999993" customHeight="1">
      <c r="A58" s="6">
        <v>102000</v>
      </c>
      <c r="B58" s="6">
        <f t="shared" si="5"/>
        <v>8415</v>
      </c>
      <c r="C58" s="8">
        <v>8.25</v>
      </c>
      <c r="D58" s="20">
        <f>A58-B58</f>
        <v>93585</v>
      </c>
      <c r="E58" s="25">
        <v>167500</v>
      </c>
      <c r="F58" s="6">
        <f t="shared" si="15"/>
        <v>12009.75</v>
      </c>
      <c r="G58" s="8">
        <v>7.17</v>
      </c>
      <c r="H58" s="20">
        <f t="shared" si="18"/>
        <v>155490.25</v>
      </c>
      <c r="I58" s="27">
        <v>233000</v>
      </c>
      <c r="J58" s="10">
        <f>I58*K58/100</f>
        <v>14958.6</v>
      </c>
      <c r="K58" s="11">
        <v>6.42</v>
      </c>
      <c r="L58" s="23">
        <f>I58-J58</f>
        <v>218041.4</v>
      </c>
      <c r="M58" s="25">
        <v>299000</v>
      </c>
      <c r="N58" s="6">
        <f t="shared" si="13"/>
        <v>16833.7</v>
      </c>
      <c r="O58" s="11">
        <v>5.63</v>
      </c>
      <c r="P58" s="20">
        <f>M58-N58</f>
        <v>282166.3</v>
      </c>
      <c r="Q58" s="25">
        <v>365000</v>
      </c>
      <c r="R58" s="6">
        <f t="shared" si="9"/>
        <v>19491</v>
      </c>
      <c r="S58" s="8">
        <v>5.34</v>
      </c>
      <c r="T58" s="20">
        <f t="shared" si="11"/>
        <v>345509</v>
      </c>
      <c r="U58" s="27">
        <v>431000</v>
      </c>
      <c r="V58" s="6">
        <f t="shared" si="17"/>
        <v>21894.799999999999</v>
      </c>
      <c r="W58" s="8">
        <v>5.08</v>
      </c>
      <c r="X58" s="6">
        <f t="shared" si="14"/>
        <v>409105.2</v>
      </c>
    </row>
    <row r="59" spans="1:24" ht="9.1999999999999993" customHeight="1">
      <c r="A59" s="6">
        <v>102500</v>
      </c>
      <c r="B59" s="6">
        <f t="shared" si="5"/>
        <v>8415.2500000000018</v>
      </c>
      <c r="C59" s="8">
        <v>8.2100000000000009</v>
      </c>
      <c r="D59" s="20">
        <f>A59-B59</f>
        <v>94084.75</v>
      </c>
      <c r="E59" s="25">
        <v>168000</v>
      </c>
      <c r="F59" s="6">
        <f t="shared" si="15"/>
        <v>12045.6</v>
      </c>
      <c r="G59" s="8">
        <v>7.17</v>
      </c>
      <c r="H59" s="20">
        <f t="shared" si="18"/>
        <v>155954.4</v>
      </c>
      <c r="I59" s="27">
        <v>234000</v>
      </c>
      <c r="J59" s="10">
        <f>I59*K59/100</f>
        <v>15022.8</v>
      </c>
      <c r="K59" s="11">
        <v>6.42</v>
      </c>
      <c r="L59" s="23">
        <f>I59-J59</f>
        <v>218977.2</v>
      </c>
      <c r="M59" s="34">
        <v>300000</v>
      </c>
      <c r="N59" s="32">
        <f t="shared" si="13"/>
        <v>16800</v>
      </c>
      <c r="O59" s="38">
        <v>5.6</v>
      </c>
      <c r="P59" s="33">
        <f>M59-N59</f>
        <v>283200</v>
      </c>
      <c r="Q59" s="25">
        <v>366000</v>
      </c>
      <c r="R59" s="6">
        <f t="shared" si="9"/>
        <v>19544.400000000001</v>
      </c>
      <c r="S59" s="8">
        <v>5.34</v>
      </c>
      <c r="T59" s="20">
        <f t="shared" si="11"/>
        <v>346455.6</v>
      </c>
      <c r="U59" s="27">
        <v>432000</v>
      </c>
      <c r="V59" s="6">
        <f t="shared" si="17"/>
        <v>21945.599999999999</v>
      </c>
      <c r="W59" s="8">
        <v>5.08</v>
      </c>
      <c r="X59" s="6">
        <f t="shared" si="14"/>
        <v>410054.40000000002</v>
      </c>
    </row>
    <row r="60" spans="1:24" ht="9.1999999999999993" customHeight="1">
      <c r="A60" s="6">
        <v>103000</v>
      </c>
      <c r="B60" s="6">
        <f t="shared" si="5"/>
        <v>8456.3000000000011</v>
      </c>
      <c r="C60" s="8">
        <v>8.2100000000000009</v>
      </c>
      <c r="D60" s="20">
        <f>A60-B60</f>
        <v>94543.7</v>
      </c>
      <c r="E60" s="25">
        <v>169000</v>
      </c>
      <c r="F60" s="6">
        <f t="shared" si="15"/>
        <v>12117.3</v>
      </c>
      <c r="G60" s="8">
        <v>7.17</v>
      </c>
      <c r="H60" s="20">
        <f t="shared" si="18"/>
        <v>156882.70000000001</v>
      </c>
      <c r="I60" s="27">
        <v>235000</v>
      </c>
      <c r="J60" s="10">
        <f>I60*K60/100</f>
        <v>15063.5</v>
      </c>
      <c r="K60" s="11">
        <v>6.41</v>
      </c>
      <c r="L60" s="23">
        <v>219936</v>
      </c>
      <c r="M60" s="28">
        <v>301000</v>
      </c>
      <c r="N60" s="4">
        <f t="shared" si="13"/>
        <v>16856</v>
      </c>
      <c r="O60" s="7">
        <v>5.6</v>
      </c>
      <c r="P60" s="21">
        <f>M60-N60</f>
        <v>284144</v>
      </c>
      <c r="Q60" s="25">
        <v>367000</v>
      </c>
      <c r="R60" s="6">
        <f t="shared" si="9"/>
        <v>19597.8</v>
      </c>
      <c r="S60" s="8">
        <v>5.34</v>
      </c>
      <c r="T60" s="20">
        <f t="shared" si="11"/>
        <v>347402.2</v>
      </c>
      <c r="U60" s="27">
        <v>432500</v>
      </c>
      <c r="V60" s="6">
        <f t="shared" si="17"/>
        <v>21927.75</v>
      </c>
      <c r="W60" s="8">
        <v>5.07</v>
      </c>
      <c r="X60" s="6">
        <f t="shared" si="14"/>
        <v>410572.25</v>
      </c>
    </row>
    <row r="61" spans="1:24" ht="9.1999999999999993" customHeight="1">
      <c r="A61" s="6">
        <v>104000</v>
      </c>
      <c r="B61" s="6">
        <f t="shared" si="5"/>
        <v>8538.4000000000015</v>
      </c>
      <c r="C61" s="8">
        <v>8.2100000000000009</v>
      </c>
      <c r="D61" s="20">
        <f>A61-B61</f>
        <v>95461.6</v>
      </c>
      <c r="E61" s="34">
        <v>170000</v>
      </c>
      <c r="F61" s="32">
        <f t="shared" si="15"/>
        <v>12121</v>
      </c>
      <c r="G61" s="35">
        <v>7.13</v>
      </c>
      <c r="H61" s="33">
        <f t="shared" si="18"/>
        <v>157879</v>
      </c>
      <c r="I61" s="27">
        <v>236000</v>
      </c>
      <c r="J61" s="10">
        <f>I61*K61/100</f>
        <v>15127.6</v>
      </c>
      <c r="K61" s="11">
        <v>6.41</v>
      </c>
      <c r="L61" s="23">
        <f>I61-J61</f>
        <v>220872.4</v>
      </c>
      <c r="M61" s="25">
        <v>302000</v>
      </c>
      <c r="N61" s="6">
        <f t="shared" si="13"/>
        <v>16912</v>
      </c>
      <c r="O61" s="8">
        <v>5.6</v>
      </c>
      <c r="P61" s="20">
        <f>M61-N61</f>
        <v>285088</v>
      </c>
      <c r="Q61" s="25">
        <v>367500</v>
      </c>
      <c r="R61" s="6">
        <f t="shared" si="9"/>
        <v>19587.75</v>
      </c>
      <c r="S61" s="8">
        <v>5.33</v>
      </c>
      <c r="T61" s="20">
        <f t="shared" si="11"/>
        <v>347912.25</v>
      </c>
      <c r="U61" s="27">
        <v>433000</v>
      </c>
      <c r="V61" s="6">
        <f t="shared" si="17"/>
        <v>21953.1</v>
      </c>
      <c r="W61" s="8">
        <v>5.07</v>
      </c>
      <c r="X61" s="6">
        <f t="shared" si="14"/>
        <v>411046.9</v>
      </c>
    </row>
    <row r="62" spans="1:24" ht="9.1999999999999993" customHeight="1">
      <c r="A62" s="6">
        <v>105000</v>
      </c>
      <c r="B62" s="6">
        <f t="shared" si="5"/>
        <v>8578.5</v>
      </c>
      <c r="C62" s="8">
        <v>8.17</v>
      </c>
      <c r="D62" s="20">
        <v>96421</v>
      </c>
      <c r="E62" s="25">
        <v>171000</v>
      </c>
      <c r="F62" s="6">
        <f t="shared" si="15"/>
        <v>12192.3</v>
      </c>
      <c r="G62" s="8">
        <v>7.13</v>
      </c>
      <c r="H62" s="20">
        <f t="shared" si="18"/>
        <v>158807.70000000001</v>
      </c>
      <c r="I62" s="27">
        <v>237000</v>
      </c>
      <c r="J62" s="10">
        <f>I62*K62/100</f>
        <v>15191.7</v>
      </c>
      <c r="K62" s="11">
        <v>6.41</v>
      </c>
      <c r="L62" s="23">
        <f>I62-J62</f>
        <v>221808.3</v>
      </c>
      <c r="M62" s="25">
        <v>302500</v>
      </c>
      <c r="N62" s="6">
        <f t="shared" si="13"/>
        <v>16909.75</v>
      </c>
      <c r="O62" s="8">
        <v>5.59</v>
      </c>
      <c r="P62" s="20">
        <f>M62-N62</f>
        <v>285590.25</v>
      </c>
      <c r="Q62" s="25">
        <v>368000</v>
      </c>
      <c r="R62" s="6">
        <f t="shared" si="9"/>
        <v>19614.400000000001</v>
      </c>
      <c r="S62" s="8">
        <v>5.33</v>
      </c>
      <c r="T62" s="20">
        <f t="shared" si="11"/>
        <v>348385.6</v>
      </c>
      <c r="U62" s="27">
        <v>434000</v>
      </c>
      <c r="V62" s="6">
        <f t="shared" si="17"/>
        <v>22003.8</v>
      </c>
      <c r="W62" s="8">
        <v>5.07</v>
      </c>
      <c r="X62" s="6">
        <f t="shared" si="14"/>
        <v>411996.2</v>
      </c>
    </row>
    <row r="63" spans="1:24" ht="9.1999999999999993" customHeight="1">
      <c r="A63" s="6">
        <v>106000</v>
      </c>
      <c r="B63" s="6">
        <f t="shared" si="5"/>
        <v>8660.2000000000007</v>
      </c>
      <c r="C63" s="8">
        <v>8.17</v>
      </c>
      <c r="D63" s="20">
        <f t="shared" ref="D63:D71" si="19">A63-B63</f>
        <v>97339.8</v>
      </c>
      <c r="E63" s="25">
        <v>172000</v>
      </c>
      <c r="F63" s="6">
        <f t="shared" si="15"/>
        <v>12263.6</v>
      </c>
      <c r="G63" s="8">
        <v>7.13</v>
      </c>
      <c r="H63" s="20">
        <f t="shared" si="18"/>
        <v>159736.4</v>
      </c>
      <c r="I63" s="27">
        <v>237500</v>
      </c>
      <c r="J63" s="10">
        <f>I63*K63/100</f>
        <v>15176.25</v>
      </c>
      <c r="K63" s="11">
        <v>6.39</v>
      </c>
      <c r="L63" s="23">
        <f>I63-J63</f>
        <v>222323.75</v>
      </c>
      <c r="M63" s="25">
        <v>303000</v>
      </c>
      <c r="N63" s="6">
        <f t="shared" si="13"/>
        <v>16937.7</v>
      </c>
      <c r="O63" s="8">
        <v>5.59</v>
      </c>
      <c r="P63" s="20">
        <f>M63-N63</f>
        <v>286062.3</v>
      </c>
      <c r="Q63" s="25">
        <v>369000</v>
      </c>
      <c r="R63" s="6">
        <f t="shared" si="9"/>
        <v>19667.7</v>
      </c>
      <c r="S63" s="8">
        <v>5.33</v>
      </c>
      <c r="T63" s="20">
        <f t="shared" si="11"/>
        <v>349332.3</v>
      </c>
      <c r="U63" s="27">
        <v>435000</v>
      </c>
      <c r="V63" s="6">
        <f t="shared" si="17"/>
        <v>22011</v>
      </c>
      <c r="W63" s="8">
        <v>5.0599999999999996</v>
      </c>
      <c r="X63" s="6">
        <f t="shared" si="14"/>
        <v>412989</v>
      </c>
    </row>
    <row r="64" spans="1:24" ht="9.1999999999999993" customHeight="1">
      <c r="A64" s="6">
        <v>107000</v>
      </c>
      <c r="B64" s="6">
        <f t="shared" si="5"/>
        <v>8699.1</v>
      </c>
      <c r="C64" s="8">
        <v>8.1300000000000008</v>
      </c>
      <c r="D64" s="20">
        <f t="shared" si="19"/>
        <v>98300.9</v>
      </c>
      <c r="E64" s="25">
        <v>172500</v>
      </c>
      <c r="F64" s="6">
        <f t="shared" si="15"/>
        <v>12230.25</v>
      </c>
      <c r="G64" s="8">
        <v>7.09</v>
      </c>
      <c r="H64" s="20">
        <f t="shared" si="18"/>
        <v>160269.75</v>
      </c>
      <c r="I64" s="27">
        <v>238000</v>
      </c>
      <c r="J64" s="10">
        <f>I64*K64/100</f>
        <v>15208.2</v>
      </c>
      <c r="K64" s="11">
        <v>6.39</v>
      </c>
      <c r="L64" s="23">
        <f>I64-J64</f>
        <v>222791.8</v>
      </c>
      <c r="M64" s="25">
        <v>304000</v>
      </c>
      <c r="N64" s="6">
        <f t="shared" si="13"/>
        <v>16993.599999999999</v>
      </c>
      <c r="O64" s="8">
        <v>5.59</v>
      </c>
      <c r="P64" s="20">
        <f>M64-N64</f>
        <v>287006.40000000002</v>
      </c>
      <c r="Q64" s="34">
        <v>370000</v>
      </c>
      <c r="R64" s="32">
        <f t="shared" si="9"/>
        <v>19684</v>
      </c>
      <c r="S64" s="35">
        <v>5.32</v>
      </c>
      <c r="T64" s="33">
        <f t="shared" si="11"/>
        <v>350316</v>
      </c>
      <c r="U64" s="27">
        <v>436000</v>
      </c>
      <c r="V64" s="6">
        <f t="shared" si="17"/>
        <v>22061.599999999999</v>
      </c>
      <c r="W64" s="8">
        <v>5.0599999999999996</v>
      </c>
      <c r="X64" s="6">
        <f t="shared" si="14"/>
        <v>413938.4</v>
      </c>
    </row>
    <row r="65" spans="1:24" ht="9.1999999999999993" customHeight="1">
      <c r="A65" s="6">
        <v>107500</v>
      </c>
      <c r="B65" s="6">
        <f t="shared" si="5"/>
        <v>8739.7500000000018</v>
      </c>
      <c r="C65" s="8">
        <v>8.1300000000000008</v>
      </c>
      <c r="D65" s="20">
        <f t="shared" si="19"/>
        <v>98760.25</v>
      </c>
      <c r="E65" s="25">
        <v>173000</v>
      </c>
      <c r="F65" s="6">
        <f t="shared" si="15"/>
        <v>12265.7</v>
      </c>
      <c r="G65" s="8">
        <v>7.09</v>
      </c>
      <c r="H65" s="20">
        <f t="shared" si="18"/>
        <v>160734.29999999999</v>
      </c>
      <c r="I65" s="27">
        <v>239000</v>
      </c>
      <c r="J65" s="10">
        <f>I65*K65/100</f>
        <v>15272.1</v>
      </c>
      <c r="K65" s="11">
        <v>6.39</v>
      </c>
      <c r="L65" s="23">
        <f>I65-J65</f>
        <v>223727.9</v>
      </c>
      <c r="M65" s="25">
        <v>305000</v>
      </c>
      <c r="N65" s="6">
        <f t="shared" si="13"/>
        <v>17019</v>
      </c>
      <c r="O65" s="8">
        <v>5.58</v>
      </c>
      <c r="P65" s="20">
        <f>M65-N65</f>
        <v>287981</v>
      </c>
      <c r="Q65" s="25">
        <v>371000</v>
      </c>
      <c r="R65" s="6">
        <f t="shared" si="9"/>
        <v>19737.2</v>
      </c>
      <c r="S65" s="8">
        <v>5.32</v>
      </c>
      <c r="T65" s="20">
        <f t="shared" si="11"/>
        <v>351262.8</v>
      </c>
      <c r="U65" s="27">
        <v>437000</v>
      </c>
      <c r="V65" s="6">
        <f t="shared" si="17"/>
        <v>22112.2</v>
      </c>
      <c r="W65" s="8">
        <v>5.0599999999999996</v>
      </c>
      <c r="X65" s="6">
        <f t="shared" si="14"/>
        <v>414887.8</v>
      </c>
    </row>
    <row r="66" spans="1:24" ht="9.1999999999999993" customHeight="1">
      <c r="A66" s="6">
        <v>108000</v>
      </c>
      <c r="B66" s="6">
        <f t="shared" si="5"/>
        <v>8780.4000000000015</v>
      </c>
      <c r="C66" s="8">
        <v>8.1300000000000008</v>
      </c>
      <c r="D66" s="20">
        <f t="shared" si="19"/>
        <v>99219.6</v>
      </c>
      <c r="E66" s="25">
        <v>174000</v>
      </c>
      <c r="F66" s="6">
        <f t="shared" si="15"/>
        <v>12336.6</v>
      </c>
      <c r="G66" s="8">
        <v>7.09</v>
      </c>
      <c r="H66" s="20">
        <f t="shared" si="18"/>
        <v>161663.4</v>
      </c>
      <c r="I66" s="36">
        <v>240000</v>
      </c>
      <c r="J66" s="37">
        <f>I66*K66/100</f>
        <v>15288</v>
      </c>
      <c r="K66" s="38">
        <v>6.37</v>
      </c>
      <c r="L66" s="39">
        <f>I66-J66</f>
        <v>224712</v>
      </c>
      <c r="M66" s="25">
        <v>306000</v>
      </c>
      <c r="N66" s="6">
        <f t="shared" si="13"/>
        <v>17074.8</v>
      </c>
      <c r="O66" s="8">
        <v>5.58</v>
      </c>
      <c r="P66" s="20">
        <f>M66-N66</f>
        <v>288925.2</v>
      </c>
      <c r="Q66" s="25">
        <v>372000</v>
      </c>
      <c r="R66" s="6">
        <f t="shared" si="9"/>
        <v>19790.400000000001</v>
      </c>
      <c r="S66" s="8">
        <v>5.32</v>
      </c>
      <c r="T66" s="20">
        <f t="shared" si="11"/>
        <v>352209.6</v>
      </c>
      <c r="U66" s="27">
        <v>437500</v>
      </c>
      <c r="V66" s="6">
        <f t="shared" si="17"/>
        <v>22093.75</v>
      </c>
      <c r="W66" s="8">
        <v>5.05</v>
      </c>
      <c r="X66" s="6">
        <f t="shared" si="14"/>
        <v>415406.25</v>
      </c>
    </row>
    <row r="67" spans="1:24" ht="9.1999999999999993" customHeight="1">
      <c r="A67" s="6">
        <v>109000</v>
      </c>
      <c r="B67" s="6">
        <f t="shared" si="5"/>
        <v>8818.1</v>
      </c>
      <c r="C67" s="8">
        <v>8.09</v>
      </c>
      <c r="D67" s="20">
        <f t="shared" si="19"/>
        <v>100181.9</v>
      </c>
      <c r="E67" s="25">
        <v>175000</v>
      </c>
      <c r="F67" s="6">
        <f t="shared" si="15"/>
        <v>12337.5</v>
      </c>
      <c r="G67" s="8">
        <v>7.05</v>
      </c>
      <c r="H67" s="20">
        <v>162662</v>
      </c>
      <c r="I67" s="27">
        <v>241000</v>
      </c>
      <c r="J67" s="10">
        <f>I67*K67/100</f>
        <v>15351.7</v>
      </c>
      <c r="K67" s="11">
        <v>6.37</v>
      </c>
      <c r="L67" s="23">
        <f>I67-J67</f>
        <v>225648.3</v>
      </c>
      <c r="M67" s="25">
        <v>307000</v>
      </c>
      <c r="N67" s="6">
        <f t="shared" si="13"/>
        <v>17130.599999999999</v>
      </c>
      <c r="O67" s="8">
        <v>5.58</v>
      </c>
      <c r="P67" s="20">
        <f>M67-N67</f>
        <v>289869.40000000002</v>
      </c>
      <c r="Q67" s="25">
        <v>372500</v>
      </c>
      <c r="R67" s="6">
        <f t="shared" si="9"/>
        <v>19779.749999999996</v>
      </c>
      <c r="S67" s="8">
        <v>5.31</v>
      </c>
      <c r="T67" s="20">
        <f t="shared" si="11"/>
        <v>352720.25</v>
      </c>
      <c r="U67" s="27">
        <v>438000</v>
      </c>
      <c r="V67" s="6">
        <f t="shared" si="17"/>
        <v>22119</v>
      </c>
      <c r="W67" s="8">
        <v>5.05</v>
      </c>
      <c r="X67" s="6">
        <f t="shared" si="14"/>
        <v>415881</v>
      </c>
    </row>
    <row r="68" spans="1:24" ht="9.1999999999999993" customHeight="1">
      <c r="A68" s="32">
        <v>110000</v>
      </c>
      <c r="B68" s="32">
        <f t="shared" si="5"/>
        <v>8899</v>
      </c>
      <c r="C68" s="35">
        <v>8.09</v>
      </c>
      <c r="D68" s="33">
        <f t="shared" si="19"/>
        <v>101101</v>
      </c>
      <c r="E68" s="25">
        <v>176000</v>
      </c>
      <c r="F68" s="6">
        <f t="shared" si="15"/>
        <v>12408</v>
      </c>
      <c r="G68" s="8">
        <v>7.05</v>
      </c>
      <c r="H68" s="20">
        <f>E68-F68</f>
        <v>163592</v>
      </c>
      <c r="I68" s="27">
        <v>242000</v>
      </c>
      <c r="J68" s="10">
        <f>I68*K68/100</f>
        <v>15415.4</v>
      </c>
      <c r="K68" s="11">
        <v>6.37</v>
      </c>
      <c r="L68" s="23">
        <f>I68-J68</f>
        <v>226584.6</v>
      </c>
      <c r="M68" s="25">
        <v>307500</v>
      </c>
      <c r="N68" s="6">
        <f t="shared" si="13"/>
        <v>17127.75</v>
      </c>
      <c r="O68" s="8">
        <v>5.57</v>
      </c>
      <c r="P68" s="20">
        <f>M68-N68</f>
        <v>290372.25</v>
      </c>
      <c r="Q68" s="25">
        <v>373000</v>
      </c>
      <c r="R68" s="6">
        <f t="shared" si="9"/>
        <v>19806.3</v>
      </c>
      <c r="S68" s="8">
        <v>5.31</v>
      </c>
      <c r="T68" s="20">
        <f t="shared" si="11"/>
        <v>353193.7</v>
      </c>
      <c r="U68" s="27">
        <v>439000</v>
      </c>
      <c r="V68" s="6">
        <f t="shared" si="17"/>
        <v>22169.5</v>
      </c>
      <c r="W68" s="8">
        <v>5.05</v>
      </c>
      <c r="X68" s="6">
        <f t="shared" si="14"/>
        <v>416830.5</v>
      </c>
    </row>
    <row r="69" spans="1:24" ht="9.1999999999999993" customHeight="1">
      <c r="A69" s="6">
        <v>111000</v>
      </c>
      <c r="B69" s="6">
        <f t="shared" si="5"/>
        <v>8979.9</v>
      </c>
      <c r="C69" s="8">
        <v>8.09</v>
      </c>
      <c r="D69" s="20">
        <f t="shared" si="19"/>
        <v>102020.1</v>
      </c>
      <c r="E69" s="25">
        <v>177000</v>
      </c>
      <c r="F69" s="6">
        <f t="shared" si="15"/>
        <v>12478.5</v>
      </c>
      <c r="G69" s="8">
        <v>7.05</v>
      </c>
      <c r="H69" s="20">
        <v>164521</v>
      </c>
      <c r="I69" s="27">
        <v>242500</v>
      </c>
      <c r="J69" s="10">
        <f>I69*K69/100</f>
        <v>15398.75</v>
      </c>
      <c r="K69" s="11">
        <v>6.35</v>
      </c>
      <c r="L69" s="23">
        <f>I69-J69</f>
        <v>227101.25</v>
      </c>
      <c r="M69" s="25">
        <v>308000</v>
      </c>
      <c r="N69" s="6">
        <f t="shared" si="13"/>
        <v>17155.599999999999</v>
      </c>
      <c r="O69" s="8">
        <v>5.57</v>
      </c>
      <c r="P69" s="20">
        <f>M69-N69</f>
        <v>290844.40000000002</v>
      </c>
      <c r="Q69" s="25">
        <v>374000</v>
      </c>
      <c r="R69" s="6">
        <f t="shared" si="9"/>
        <v>19859.399999999998</v>
      </c>
      <c r="S69" s="8">
        <v>5.31</v>
      </c>
      <c r="T69" s="20">
        <f t="shared" si="11"/>
        <v>354140.6</v>
      </c>
      <c r="U69" s="36">
        <v>440000</v>
      </c>
      <c r="V69" s="32">
        <f t="shared" si="17"/>
        <v>22176</v>
      </c>
      <c r="W69" s="35">
        <v>5.04</v>
      </c>
      <c r="X69" s="32">
        <f t="shared" si="14"/>
        <v>417824</v>
      </c>
    </row>
    <row r="70" spans="1:24" ht="9.1999999999999993" customHeight="1">
      <c r="A70" s="6">
        <v>112000</v>
      </c>
      <c r="B70" s="6">
        <f t="shared" si="5"/>
        <v>9060.7999999999993</v>
      </c>
      <c r="C70" s="8">
        <v>8.09</v>
      </c>
      <c r="D70" s="20">
        <f t="shared" si="19"/>
        <v>102939.2</v>
      </c>
      <c r="E70" s="25">
        <v>177500</v>
      </c>
      <c r="F70" s="6">
        <f t="shared" si="15"/>
        <v>12442.75</v>
      </c>
      <c r="G70" s="8">
        <v>7.01</v>
      </c>
      <c r="H70" s="20">
        <f t="shared" ref="H70:H78" si="20">E70-F70</f>
        <v>165057.25</v>
      </c>
      <c r="I70" s="27">
        <v>243000</v>
      </c>
      <c r="J70" s="10">
        <f>I70*K70/100</f>
        <v>15430.5</v>
      </c>
      <c r="K70" s="11">
        <v>6.35</v>
      </c>
      <c r="L70" s="23">
        <v>227569</v>
      </c>
      <c r="M70" s="25">
        <v>309000</v>
      </c>
      <c r="N70" s="6">
        <f t="shared" si="13"/>
        <v>17211.3</v>
      </c>
      <c r="O70" s="8">
        <v>5.57</v>
      </c>
      <c r="P70" s="20">
        <f>M70-N70</f>
        <v>291788.7</v>
      </c>
      <c r="Q70" s="25">
        <v>375000</v>
      </c>
      <c r="R70" s="6">
        <f t="shared" si="9"/>
        <v>19875</v>
      </c>
      <c r="S70" s="8">
        <v>5.3</v>
      </c>
      <c r="T70" s="20">
        <f t="shared" si="11"/>
        <v>355125</v>
      </c>
      <c r="U70" s="29">
        <v>441000</v>
      </c>
      <c r="V70" s="9">
        <f t="shared" si="17"/>
        <v>22226.400000000001</v>
      </c>
      <c r="W70" s="13">
        <v>5.04</v>
      </c>
      <c r="X70" s="9">
        <f t="shared" si="14"/>
        <v>418773.6</v>
      </c>
    </row>
    <row r="71" spans="1:24" ht="9.1999999999999993" customHeight="1">
      <c r="A71" s="6">
        <v>112500</v>
      </c>
      <c r="B71" s="6">
        <f t="shared" si="5"/>
        <v>9056.2500000000018</v>
      </c>
      <c r="C71" s="8">
        <v>8.0500000000000007</v>
      </c>
      <c r="D71" s="20">
        <f t="shared" si="19"/>
        <v>103443.75</v>
      </c>
      <c r="E71" s="25">
        <v>178000</v>
      </c>
      <c r="F71" s="6">
        <f t="shared" si="15"/>
        <v>12477.8</v>
      </c>
      <c r="G71" s="8">
        <v>7.01</v>
      </c>
      <c r="H71" s="20">
        <f t="shared" si="20"/>
        <v>165522.20000000001</v>
      </c>
      <c r="I71" s="27">
        <v>244000</v>
      </c>
      <c r="J71" s="10">
        <f>I71*K71/100</f>
        <v>15494</v>
      </c>
      <c r="K71" s="11">
        <v>6.35</v>
      </c>
      <c r="L71" s="23">
        <f>I71-J71</f>
        <v>228506</v>
      </c>
      <c r="M71" s="34">
        <v>310000</v>
      </c>
      <c r="N71" s="32">
        <f t="shared" si="13"/>
        <v>17235.999999999996</v>
      </c>
      <c r="O71" s="35">
        <v>5.56</v>
      </c>
      <c r="P71" s="33">
        <f>M71-N71</f>
        <v>292764</v>
      </c>
      <c r="Q71" s="25">
        <v>376000</v>
      </c>
      <c r="R71" s="6">
        <f t="shared" si="9"/>
        <v>19928</v>
      </c>
      <c r="S71" s="8">
        <v>5.3</v>
      </c>
      <c r="T71" s="20">
        <f t="shared" si="11"/>
        <v>356072</v>
      </c>
      <c r="U71" s="27">
        <v>442000</v>
      </c>
      <c r="V71" s="6">
        <f t="shared" si="17"/>
        <v>22276.799999999999</v>
      </c>
      <c r="W71" s="8">
        <v>5.04</v>
      </c>
      <c r="X71" s="6">
        <f t="shared" si="14"/>
        <v>419723.2</v>
      </c>
    </row>
    <row r="72" spans="1:24" ht="9.1999999999999993" customHeight="1">
      <c r="A72" s="6">
        <v>113000</v>
      </c>
      <c r="B72" s="6">
        <f t="shared" si="5"/>
        <v>9096.5000000000018</v>
      </c>
      <c r="C72" s="8">
        <v>8.0500000000000007</v>
      </c>
      <c r="D72" s="20">
        <v>103903</v>
      </c>
      <c r="E72" s="25">
        <v>179000</v>
      </c>
      <c r="F72" s="6">
        <f t="shared" ref="F72:F86" si="21">E72*G72/100</f>
        <v>12547.9</v>
      </c>
      <c r="G72" s="8">
        <v>7.01</v>
      </c>
      <c r="H72" s="20">
        <f t="shared" si="20"/>
        <v>166452.1</v>
      </c>
      <c r="I72" s="27">
        <v>245000</v>
      </c>
      <c r="J72" s="10">
        <f>I72*K72/100</f>
        <v>15533</v>
      </c>
      <c r="K72" s="11">
        <v>6.34</v>
      </c>
      <c r="L72" s="23">
        <f>I72-J72</f>
        <v>229467</v>
      </c>
      <c r="M72" s="25">
        <v>311000</v>
      </c>
      <c r="N72" s="6">
        <f t="shared" si="13"/>
        <v>17291.599999999999</v>
      </c>
      <c r="O72" s="8">
        <v>5.56</v>
      </c>
      <c r="P72" s="20">
        <f>M72-N72</f>
        <v>293708.40000000002</v>
      </c>
      <c r="Q72" s="25">
        <v>377000</v>
      </c>
      <c r="R72" s="6">
        <f t="shared" si="9"/>
        <v>19981</v>
      </c>
      <c r="S72" s="8">
        <v>5.3</v>
      </c>
      <c r="T72" s="20">
        <f t="shared" si="11"/>
        <v>357019</v>
      </c>
      <c r="U72" s="27">
        <v>442500</v>
      </c>
      <c r="V72" s="6">
        <f t="shared" si="17"/>
        <v>22257.75</v>
      </c>
      <c r="W72" s="8">
        <v>5.03</v>
      </c>
      <c r="X72" s="6">
        <f t="shared" si="14"/>
        <v>420242.25</v>
      </c>
    </row>
    <row r="73" spans="1:24" ht="9.1999999999999993" customHeight="1">
      <c r="A73" s="6">
        <v>114000</v>
      </c>
      <c r="B73" s="6">
        <f t="shared" si="5"/>
        <v>9177.0000000000018</v>
      </c>
      <c r="C73" s="8">
        <v>8.0500000000000007</v>
      </c>
      <c r="D73" s="20">
        <f>A73-B73</f>
        <v>104823</v>
      </c>
      <c r="E73" s="34">
        <v>180000</v>
      </c>
      <c r="F73" s="32">
        <f t="shared" si="21"/>
        <v>12546</v>
      </c>
      <c r="G73" s="35">
        <v>6.97</v>
      </c>
      <c r="H73" s="33">
        <f t="shared" si="20"/>
        <v>167454</v>
      </c>
      <c r="I73" s="27">
        <v>246000</v>
      </c>
      <c r="J73" s="10">
        <f>I73*K73/100</f>
        <v>15596.4</v>
      </c>
      <c r="K73" s="11">
        <v>6.34</v>
      </c>
      <c r="L73" s="23">
        <f>I73-J73</f>
        <v>230403.6</v>
      </c>
      <c r="M73" s="25">
        <v>312000</v>
      </c>
      <c r="N73" s="6">
        <f t="shared" si="13"/>
        <v>17347.199999999997</v>
      </c>
      <c r="O73" s="8">
        <v>5.56</v>
      </c>
      <c r="P73" s="20">
        <f>M73-N73</f>
        <v>294652.79999999999</v>
      </c>
      <c r="Q73" s="25">
        <v>377500</v>
      </c>
      <c r="R73" s="6">
        <f t="shared" si="9"/>
        <v>19969.75</v>
      </c>
      <c r="S73" s="8">
        <v>5.29</v>
      </c>
      <c r="T73" s="20">
        <f t="shared" si="11"/>
        <v>357530.25</v>
      </c>
      <c r="U73" s="27">
        <v>443000</v>
      </c>
      <c r="V73" s="6">
        <f t="shared" si="17"/>
        <v>22282.9</v>
      </c>
      <c r="W73" s="8">
        <v>5.03</v>
      </c>
      <c r="X73" s="6">
        <f t="shared" si="14"/>
        <v>420717.1</v>
      </c>
    </row>
    <row r="74" spans="1:24" ht="9.1999999999999993" customHeight="1">
      <c r="A74" s="6">
        <v>115000</v>
      </c>
      <c r="B74" s="6">
        <f t="shared" ref="B74:B86" si="22">A74*C74/100</f>
        <v>9211.5</v>
      </c>
      <c r="C74" s="8">
        <v>8.01</v>
      </c>
      <c r="D74" s="20">
        <v>105788</v>
      </c>
      <c r="E74" s="25">
        <v>181000</v>
      </c>
      <c r="F74" s="6">
        <f t="shared" si="21"/>
        <v>12615.7</v>
      </c>
      <c r="G74" s="8">
        <v>6.97</v>
      </c>
      <c r="H74" s="20">
        <f t="shared" si="20"/>
        <v>168384.3</v>
      </c>
      <c r="I74" s="27">
        <v>247000</v>
      </c>
      <c r="J74" s="10">
        <f>I74*K74/100</f>
        <v>15659.8</v>
      </c>
      <c r="K74" s="11">
        <v>6.34</v>
      </c>
      <c r="L74" s="23">
        <f>I74-J74</f>
        <v>231340.2</v>
      </c>
      <c r="M74" s="25">
        <v>312500</v>
      </c>
      <c r="N74" s="6">
        <f t="shared" si="13"/>
        <v>17343.75</v>
      </c>
      <c r="O74" s="8">
        <v>5.55</v>
      </c>
      <c r="P74" s="20">
        <f>M74-N74</f>
        <v>295156.25</v>
      </c>
      <c r="Q74" s="25">
        <v>378000</v>
      </c>
      <c r="R74" s="6">
        <f t="shared" si="9"/>
        <v>19996.2</v>
      </c>
      <c r="S74" s="8">
        <v>5.29</v>
      </c>
      <c r="T74" s="20">
        <f t="shared" si="11"/>
        <v>358003.8</v>
      </c>
      <c r="U74" s="27">
        <v>444000</v>
      </c>
      <c r="V74" s="6">
        <f t="shared" si="17"/>
        <v>22333.200000000001</v>
      </c>
      <c r="W74" s="8">
        <v>5.03</v>
      </c>
      <c r="X74" s="6">
        <f t="shared" si="14"/>
        <v>421666.8</v>
      </c>
    </row>
    <row r="75" spans="1:24" ht="9.1999999999999993" customHeight="1">
      <c r="A75" s="6">
        <v>116000</v>
      </c>
      <c r="B75" s="6">
        <f t="shared" si="22"/>
        <v>9291.6</v>
      </c>
      <c r="C75" s="8">
        <v>8.01</v>
      </c>
      <c r="D75" s="20">
        <f t="shared" ref="D75:D85" si="23">A75-B75</f>
        <v>106708.4</v>
      </c>
      <c r="E75" s="25">
        <v>182000</v>
      </c>
      <c r="F75" s="6">
        <f t="shared" si="21"/>
        <v>12685.4</v>
      </c>
      <c r="G75" s="8">
        <v>6.97</v>
      </c>
      <c r="H75" s="20">
        <f t="shared" si="20"/>
        <v>169314.6</v>
      </c>
      <c r="I75" s="27">
        <v>247500</v>
      </c>
      <c r="J75" s="10">
        <f>I75*K75/100</f>
        <v>15642</v>
      </c>
      <c r="K75" s="11">
        <v>6.32</v>
      </c>
      <c r="L75" s="23">
        <f>I75-J75</f>
        <v>231858</v>
      </c>
      <c r="M75" s="25">
        <v>313000</v>
      </c>
      <c r="N75" s="6">
        <f t="shared" si="13"/>
        <v>17371.5</v>
      </c>
      <c r="O75" s="8">
        <v>5.55</v>
      </c>
      <c r="P75" s="20">
        <v>295628</v>
      </c>
      <c r="Q75" s="25">
        <v>379000</v>
      </c>
      <c r="R75" s="6">
        <f t="shared" si="9"/>
        <v>20049.099999999999</v>
      </c>
      <c r="S75" s="8">
        <v>5.29</v>
      </c>
      <c r="T75" s="20">
        <f t="shared" si="11"/>
        <v>358950.9</v>
      </c>
      <c r="U75" s="27">
        <v>445000</v>
      </c>
      <c r="V75" s="6">
        <f t="shared" si="17"/>
        <v>22339</v>
      </c>
      <c r="W75" s="8">
        <v>5.0199999999999996</v>
      </c>
      <c r="X75" s="6">
        <f t="shared" si="14"/>
        <v>422661</v>
      </c>
    </row>
    <row r="76" spans="1:24" ht="9.1999999999999993" customHeight="1">
      <c r="A76" s="6">
        <v>117000</v>
      </c>
      <c r="B76" s="6">
        <f t="shared" si="22"/>
        <v>9371.7000000000007</v>
      </c>
      <c r="C76" s="8">
        <v>8.01</v>
      </c>
      <c r="D76" s="20">
        <f t="shared" si="23"/>
        <v>107628.3</v>
      </c>
      <c r="E76" s="25">
        <v>182500</v>
      </c>
      <c r="F76" s="6">
        <f t="shared" si="21"/>
        <v>12647.25</v>
      </c>
      <c r="G76" s="8">
        <v>6.93</v>
      </c>
      <c r="H76" s="20">
        <f t="shared" si="20"/>
        <v>169852.75</v>
      </c>
      <c r="I76" s="27">
        <v>248000</v>
      </c>
      <c r="J76" s="10">
        <f>I76*K76/100</f>
        <v>15673.6</v>
      </c>
      <c r="K76" s="11">
        <v>6.32</v>
      </c>
      <c r="L76" s="23">
        <f>I76-J76</f>
        <v>232326.39999999999</v>
      </c>
      <c r="M76" s="25">
        <v>314000</v>
      </c>
      <c r="N76" s="6">
        <f t="shared" si="13"/>
        <v>17427</v>
      </c>
      <c r="O76" s="8">
        <v>5.55</v>
      </c>
      <c r="P76" s="20">
        <f>M76-N76</f>
        <v>296573</v>
      </c>
      <c r="Q76" s="34">
        <v>380000</v>
      </c>
      <c r="R76" s="32">
        <f t="shared" si="9"/>
        <v>20064</v>
      </c>
      <c r="S76" s="35">
        <v>5.28</v>
      </c>
      <c r="T76" s="33">
        <f t="shared" si="11"/>
        <v>359936</v>
      </c>
      <c r="U76" s="27">
        <v>446000</v>
      </c>
      <c r="V76" s="6">
        <f t="shared" si="17"/>
        <v>22389.200000000001</v>
      </c>
      <c r="W76" s="8">
        <v>5.0199999999999996</v>
      </c>
      <c r="X76" s="6">
        <f t="shared" si="14"/>
        <v>423610.8</v>
      </c>
    </row>
    <row r="77" spans="1:24" ht="9.1999999999999993" customHeight="1">
      <c r="A77" s="6">
        <v>117500</v>
      </c>
      <c r="B77" s="6">
        <f t="shared" si="22"/>
        <v>9364.75</v>
      </c>
      <c r="C77" s="8">
        <v>7.97</v>
      </c>
      <c r="D77" s="20">
        <f t="shared" si="23"/>
        <v>108135.25</v>
      </c>
      <c r="E77" s="25">
        <v>183000</v>
      </c>
      <c r="F77" s="6">
        <f t="shared" si="21"/>
        <v>12681.9</v>
      </c>
      <c r="G77" s="8">
        <v>6.93</v>
      </c>
      <c r="H77" s="20">
        <f t="shared" si="20"/>
        <v>170318.1</v>
      </c>
      <c r="I77" s="27">
        <v>249000</v>
      </c>
      <c r="J77" s="10">
        <f>I77*K77/100</f>
        <v>15736.8</v>
      </c>
      <c r="K77" s="11">
        <v>6.32</v>
      </c>
      <c r="L77" s="23">
        <f>I77-J77</f>
        <v>233263.2</v>
      </c>
      <c r="M77" s="25">
        <v>315000</v>
      </c>
      <c r="N77" s="6">
        <f t="shared" si="13"/>
        <v>17451</v>
      </c>
      <c r="O77" s="8">
        <v>5.54</v>
      </c>
      <c r="P77" s="20">
        <f>M77-N77</f>
        <v>297549</v>
      </c>
      <c r="Q77" s="25">
        <v>381000</v>
      </c>
      <c r="R77" s="6">
        <f t="shared" si="9"/>
        <v>20116.8</v>
      </c>
      <c r="S77" s="8">
        <v>5.28</v>
      </c>
      <c r="T77" s="20">
        <f t="shared" si="11"/>
        <v>360883.20000000001</v>
      </c>
      <c r="U77" s="27">
        <v>447000</v>
      </c>
      <c r="V77" s="6">
        <f t="shared" si="17"/>
        <v>22439.4</v>
      </c>
      <c r="W77" s="8">
        <v>5.0199999999999996</v>
      </c>
      <c r="X77" s="6">
        <f t="shared" si="14"/>
        <v>424560.6</v>
      </c>
    </row>
    <row r="78" spans="1:24" ht="9.1999999999999993" customHeight="1">
      <c r="A78" s="6">
        <v>118000</v>
      </c>
      <c r="B78" s="6">
        <f t="shared" si="22"/>
        <v>9404.6</v>
      </c>
      <c r="C78" s="8">
        <v>7.97</v>
      </c>
      <c r="D78" s="20">
        <f t="shared" si="23"/>
        <v>108595.4</v>
      </c>
      <c r="E78" s="25">
        <v>184000</v>
      </c>
      <c r="F78" s="6">
        <f t="shared" si="21"/>
        <v>12751.2</v>
      </c>
      <c r="G78" s="8">
        <v>6.93</v>
      </c>
      <c r="H78" s="20">
        <f t="shared" si="20"/>
        <v>171248.8</v>
      </c>
      <c r="I78" s="36">
        <v>250000</v>
      </c>
      <c r="J78" s="37">
        <f>I78*K78/100</f>
        <v>15750</v>
      </c>
      <c r="K78" s="38">
        <v>6.3</v>
      </c>
      <c r="L78" s="39">
        <f>I78-J78</f>
        <v>234250</v>
      </c>
      <c r="M78" s="25">
        <v>316000</v>
      </c>
      <c r="N78" s="6">
        <f t="shared" si="13"/>
        <v>17506.400000000001</v>
      </c>
      <c r="O78" s="8">
        <v>5.54</v>
      </c>
      <c r="P78" s="20">
        <f>M78-N78</f>
        <v>298493.59999999998</v>
      </c>
      <c r="Q78" s="25">
        <v>382000</v>
      </c>
      <c r="R78" s="6">
        <f t="shared" si="9"/>
        <v>20169.599999999999</v>
      </c>
      <c r="S78" s="8">
        <v>5.28</v>
      </c>
      <c r="T78" s="20">
        <f t="shared" si="11"/>
        <v>361830.40000000002</v>
      </c>
      <c r="U78" s="27">
        <v>447500</v>
      </c>
      <c r="V78" s="6">
        <f t="shared" si="17"/>
        <v>22419.75</v>
      </c>
      <c r="W78" s="8">
        <v>5.01</v>
      </c>
      <c r="X78" s="6">
        <f t="shared" si="14"/>
        <v>425080.25</v>
      </c>
    </row>
    <row r="79" spans="1:24" ht="9.1999999999999993" customHeight="1">
      <c r="A79" s="6">
        <v>119000</v>
      </c>
      <c r="B79" s="6">
        <f t="shared" si="22"/>
        <v>9484.2999999999993</v>
      </c>
      <c r="C79" s="8">
        <v>7.97</v>
      </c>
      <c r="D79" s="20">
        <f t="shared" si="23"/>
        <v>109515.7</v>
      </c>
      <c r="E79" s="25">
        <v>185000</v>
      </c>
      <c r="F79" s="6">
        <f t="shared" si="21"/>
        <v>12746.5</v>
      </c>
      <c r="G79" s="8">
        <v>6.89</v>
      </c>
      <c r="H79" s="20">
        <v>172253</v>
      </c>
      <c r="I79" s="28">
        <v>251000</v>
      </c>
      <c r="J79" s="4">
        <f>I79*K79/100</f>
        <v>15813</v>
      </c>
      <c r="K79" s="12">
        <v>6.3</v>
      </c>
      <c r="L79" s="21">
        <f>I79-J79</f>
        <v>235187</v>
      </c>
      <c r="M79" s="25">
        <v>317000</v>
      </c>
      <c r="N79" s="6">
        <f t="shared" si="13"/>
        <v>17561.8</v>
      </c>
      <c r="O79" s="8">
        <v>5.54</v>
      </c>
      <c r="P79" s="20">
        <f>M79-N79</f>
        <v>299438.2</v>
      </c>
      <c r="Q79" s="25">
        <v>382500</v>
      </c>
      <c r="R79" s="6">
        <f t="shared" si="9"/>
        <v>20157.749999999996</v>
      </c>
      <c r="S79" s="8">
        <v>5.27</v>
      </c>
      <c r="T79" s="20">
        <f t="shared" si="11"/>
        <v>362342.25</v>
      </c>
      <c r="U79" s="27">
        <v>448000</v>
      </c>
      <c r="V79" s="6">
        <f t="shared" si="17"/>
        <v>22444.799999999999</v>
      </c>
      <c r="W79" s="8">
        <v>5.01</v>
      </c>
      <c r="X79" s="6">
        <f t="shared" si="14"/>
        <v>425555.20000000001</v>
      </c>
    </row>
    <row r="80" spans="1:24" ht="9.1999999999999993" customHeight="1">
      <c r="A80" s="32">
        <v>120000</v>
      </c>
      <c r="B80" s="32">
        <f t="shared" si="22"/>
        <v>9516</v>
      </c>
      <c r="C80" s="35">
        <v>7.93</v>
      </c>
      <c r="D80" s="33">
        <f t="shared" si="23"/>
        <v>110484</v>
      </c>
      <c r="E80" s="25">
        <v>186000</v>
      </c>
      <c r="F80" s="6">
        <f t="shared" si="21"/>
        <v>12815.4</v>
      </c>
      <c r="G80" s="8">
        <v>6.89</v>
      </c>
      <c r="H80" s="20">
        <f>E80-F80</f>
        <v>173184.6</v>
      </c>
      <c r="I80" s="25">
        <v>252000</v>
      </c>
      <c r="J80" s="6">
        <f>I80*K80/100</f>
        <v>15876</v>
      </c>
      <c r="K80" s="11">
        <v>6.3</v>
      </c>
      <c r="L80" s="20">
        <f>I80-J80</f>
        <v>236124</v>
      </c>
      <c r="M80" s="25">
        <v>317500</v>
      </c>
      <c r="N80" s="6">
        <f t="shared" si="13"/>
        <v>17557.75</v>
      </c>
      <c r="O80" s="8">
        <v>5.53</v>
      </c>
      <c r="P80" s="20">
        <f>M80-N80</f>
        <v>299942.25</v>
      </c>
      <c r="Q80" s="25">
        <v>383000</v>
      </c>
      <c r="R80" s="6">
        <f t="shared" si="9"/>
        <v>20184.099999999999</v>
      </c>
      <c r="S80" s="8">
        <v>5.27</v>
      </c>
      <c r="T80" s="20">
        <f t="shared" si="11"/>
        <v>362815.9</v>
      </c>
      <c r="U80" s="27">
        <v>449000</v>
      </c>
      <c r="V80" s="6">
        <f t="shared" si="17"/>
        <v>22494.9</v>
      </c>
      <c r="W80" s="8">
        <v>5.01</v>
      </c>
      <c r="X80" s="6">
        <f t="shared" si="14"/>
        <v>426505.1</v>
      </c>
    </row>
    <row r="81" spans="1:25" ht="9.1999999999999993" customHeight="1">
      <c r="A81" s="6">
        <v>121000</v>
      </c>
      <c r="B81" s="6">
        <f t="shared" si="22"/>
        <v>9595.2999999999993</v>
      </c>
      <c r="C81" s="8">
        <v>7.93</v>
      </c>
      <c r="D81" s="20">
        <f t="shared" si="23"/>
        <v>111404.7</v>
      </c>
      <c r="E81" s="25">
        <v>187000</v>
      </c>
      <c r="F81" s="6">
        <f t="shared" si="21"/>
        <v>12884.3</v>
      </c>
      <c r="G81" s="8">
        <v>6.89</v>
      </c>
      <c r="H81" s="20">
        <f>E81-F81</f>
        <v>174115.7</v>
      </c>
      <c r="I81" s="25">
        <v>252500</v>
      </c>
      <c r="J81" s="6">
        <f>I81*K81/100</f>
        <v>15831.75</v>
      </c>
      <c r="K81" s="11">
        <v>6.27</v>
      </c>
      <c r="L81" s="20">
        <f>I81-J81</f>
        <v>236668.25</v>
      </c>
      <c r="M81" s="25">
        <v>318000</v>
      </c>
      <c r="N81" s="6">
        <f t="shared" si="13"/>
        <v>17585.400000000001</v>
      </c>
      <c r="O81" s="8">
        <v>5.53</v>
      </c>
      <c r="P81" s="20">
        <f>M81-N81</f>
        <v>300414.59999999998</v>
      </c>
      <c r="Q81" s="25">
        <v>384000</v>
      </c>
      <c r="R81" s="6">
        <f t="shared" si="9"/>
        <v>20236.8</v>
      </c>
      <c r="S81" s="8">
        <v>5.27</v>
      </c>
      <c r="T81" s="20">
        <f t="shared" si="11"/>
        <v>363763.20000000001</v>
      </c>
      <c r="U81" s="36">
        <v>450000</v>
      </c>
      <c r="V81" s="32">
        <f t="shared" si="17"/>
        <v>22500</v>
      </c>
      <c r="W81" s="35">
        <v>5</v>
      </c>
      <c r="X81" s="32">
        <f t="shared" si="14"/>
        <v>427500</v>
      </c>
    </row>
    <row r="82" spans="1:25" ht="9.1999999999999993" customHeight="1">
      <c r="A82" s="6">
        <v>122000</v>
      </c>
      <c r="B82" s="6">
        <f t="shared" si="22"/>
        <v>9674.6</v>
      </c>
      <c r="C82" s="8">
        <v>7.93</v>
      </c>
      <c r="D82" s="20">
        <f t="shared" si="23"/>
        <v>112325.4</v>
      </c>
      <c r="E82" s="25">
        <v>187500</v>
      </c>
      <c r="F82" s="6">
        <f t="shared" si="21"/>
        <v>12843.75</v>
      </c>
      <c r="G82" s="8">
        <v>6.85</v>
      </c>
      <c r="H82" s="20">
        <f>E82-F82</f>
        <v>174656.25</v>
      </c>
      <c r="I82" s="25">
        <v>253000</v>
      </c>
      <c r="J82" s="6">
        <f>I82*K82/100</f>
        <v>15863.1</v>
      </c>
      <c r="K82" s="11">
        <v>6.27</v>
      </c>
      <c r="L82" s="20">
        <f>I82-J82</f>
        <v>237136.9</v>
      </c>
      <c r="M82" s="25">
        <v>319000</v>
      </c>
      <c r="N82" s="6">
        <f t="shared" si="13"/>
        <v>17640.7</v>
      </c>
      <c r="O82" s="8">
        <v>5.53</v>
      </c>
      <c r="P82" s="20">
        <f>M82-N82</f>
        <v>301359.3</v>
      </c>
      <c r="Q82" s="25">
        <v>385000</v>
      </c>
      <c r="R82" s="6">
        <f t="shared" ref="R82:R86" si="24">Q82*S82/100</f>
        <v>20251</v>
      </c>
      <c r="S82" s="8">
        <v>5.26</v>
      </c>
      <c r="T82" s="20">
        <f t="shared" si="11"/>
        <v>364749</v>
      </c>
      <c r="U82" s="26">
        <v>451000</v>
      </c>
      <c r="V82" s="9">
        <f t="shared" si="17"/>
        <v>22550</v>
      </c>
      <c r="W82" s="13">
        <v>5</v>
      </c>
      <c r="X82" s="9">
        <f t="shared" si="14"/>
        <v>428450</v>
      </c>
    </row>
    <row r="83" spans="1:25" ht="9.1999999999999993" customHeight="1">
      <c r="A83" s="6">
        <v>122500</v>
      </c>
      <c r="B83" s="6">
        <f t="shared" si="22"/>
        <v>9665.25</v>
      </c>
      <c r="C83" s="8">
        <v>7.89</v>
      </c>
      <c r="D83" s="20">
        <f t="shared" si="23"/>
        <v>112834.75</v>
      </c>
      <c r="E83" s="25">
        <v>188000</v>
      </c>
      <c r="F83" s="6">
        <f t="shared" si="21"/>
        <v>12878</v>
      </c>
      <c r="G83" s="8">
        <v>6.85</v>
      </c>
      <c r="H83" s="20">
        <f>E83-F83</f>
        <v>175122</v>
      </c>
      <c r="I83" s="25">
        <v>254000</v>
      </c>
      <c r="J83" s="6">
        <f>I83*K83/100</f>
        <v>15925.8</v>
      </c>
      <c r="K83" s="11">
        <v>6.27</v>
      </c>
      <c r="L83" s="20">
        <f>I83-J83</f>
        <v>238074.2</v>
      </c>
      <c r="M83" s="34">
        <v>320000</v>
      </c>
      <c r="N83" s="32">
        <f t="shared" si="13"/>
        <v>17663.999999999996</v>
      </c>
      <c r="O83" s="35">
        <v>5.52</v>
      </c>
      <c r="P83" s="33">
        <f>M83-N83</f>
        <v>302336</v>
      </c>
      <c r="Q83" s="25">
        <v>386000</v>
      </c>
      <c r="R83" s="6">
        <f t="shared" si="24"/>
        <v>20303.599999999999</v>
      </c>
      <c r="S83" s="8">
        <v>5.26</v>
      </c>
      <c r="T83" s="20">
        <f t="shared" si="11"/>
        <v>365696.4</v>
      </c>
      <c r="U83" s="25">
        <v>452000</v>
      </c>
      <c r="V83" s="6">
        <f t="shared" si="17"/>
        <v>22600</v>
      </c>
      <c r="W83" s="8">
        <v>5</v>
      </c>
      <c r="X83" s="6">
        <f t="shared" si="14"/>
        <v>429400</v>
      </c>
    </row>
    <row r="84" spans="1:25" ht="9.1999999999999993" customHeight="1">
      <c r="A84" s="6">
        <v>123000</v>
      </c>
      <c r="B84" s="6">
        <f t="shared" si="22"/>
        <v>9704.7000000000007</v>
      </c>
      <c r="C84" s="8">
        <v>7.89</v>
      </c>
      <c r="D84" s="20">
        <f t="shared" si="23"/>
        <v>113295.3</v>
      </c>
      <c r="E84" s="25">
        <v>189000</v>
      </c>
      <c r="F84" s="6">
        <f t="shared" si="21"/>
        <v>12946.5</v>
      </c>
      <c r="G84" s="8">
        <v>6.85</v>
      </c>
      <c r="H84" s="20">
        <v>176053</v>
      </c>
      <c r="I84" s="25">
        <v>255000</v>
      </c>
      <c r="J84" s="6">
        <f>I84*K84/100</f>
        <v>15886.5</v>
      </c>
      <c r="K84" s="11">
        <v>6.23</v>
      </c>
      <c r="L84" s="20">
        <v>239113</v>
      </c>
      <c r="M84" s="25">
        <v>321000</v>
      </c>
      <c r="N84" s="6">
        <f t="shared" si="13"/>
        <v>17719.199999999997</v>
      </c>
      <c r="O84" s="8">
        <v>5.52</v>
      </c>
      <c r="P84" s="20">
        <f>M84-N84</f>
        <v>303280.8</v>
      </c>
      <c r="Q84" s="25">
        <v>387000</v>
      </c>
      <c r="R84" s="6">
        <f t="shared" si="24"/>
        <v>20356.2</v>
      </c>
      <c r="S84" s="8">
        <v>5.26</v>
      </c>
      <c r="T84" s="6">
        <f t="shared" si="11"/>
        <v>366643.8</v>
      </c>
    </row>
    <row r="85" spans="1:25" ht="9.1999999999999993" customHeight="1">
      <c r="A85" s="6">
        <v>124000</v>
      </c>
      <c r="B85" s="6">
        <f t="shared" si="22"/>
        <v>9783.6</v>
      </c>
      <c r="C85" s="8">
        <v>7.89</v>
      </c>
      <c r="D85" s="20">
        <f t="shared" si="23"/>
        <v>114216.4</v>
      </c>
      <c r="E85" s="34">
        <v>190000</v>
      </c>
      <c r="F85" s="32">
        <f t="shared" si="21"/>
        <v>12939</v>
      </c>
      <c r="G85" s="35">
        <v>6.81</v>
      </c>
      <c r="H85" s="33">
        <f t="shared" ref="H85:H86" si="25">E85-F85</f>
        <v>177061</v>
      </c>
      <c r="I85" s="25">
        <v>256000</v>
      </c>
      <c r="J85" s="6">
        <f>I85*K85/100</f>
        <v>15948.8</v>
      </c>
      <c r="K85" s="11">
        <v>6.23</v>
      </c>
      <c r="L85" s="20">
        <f>I85-J85</f>
        <v>240051.20000000001</v>
      </c>
      <c r="M85" s="25">
        <v>322000</v>
      </c>
      <c r="N85" s="6">
        <f t="shared" si="13"/>
        <v>17774.399999999998</v>
      </c>
      <c r="O85" s="8">
        <v>5.52</v>
      </c>
      <c r="P85" s="20">
        <f>M85-N85</f>
        <v>304225.59999999998</v>
      </c>
      <c r="Q85" s="25">
        <v>387500</v>
      </c>
      <c r="R85" s="6">
        <f t="shared" si="24"/>
        <v>20343.75</v>
      </c>
      <c r="S85" s="8">
        <v>5.25</v>
      </c>
      <c r="T85" s="6">
        <f t="shared" si="11"/>
        <v>367156.25</v>
      </c>
      <c r="U85" s="68" t="s">
        <v>0</v>
      </c>
      <c r="V85" s="69"/>
      <c r="W85" s="70"/>
      <c r="X85" s="17">
        <v>4.4999999999999998E-2</v>
      </c>
      <c r="Y85" s="16"/>
    </row>
    <row r="86" spans="1:25" ht="8.25" customHeight="1">
      <c r="A86" s="6">
        <v>125000</v>
      </c>
      <c r="B86" s="6">
        <f t="shared" si="22"/>
        <v>9812.5</v>
      </c>
      <c r="C86" s="8">
        <v>7.85</v>
      </c>
      <c r="D86" s="20">
        <v>115187</v>
      </c>
      <c r="E86" s="25">
        <v>191000</v>
      </c>
      <c r="F86" s="6">
        <f t="shared" si="21"/>
        <v>13007.1</v>
      </c>
      <c r="G86" s="8">
        <v>6.81</v>
      </c>
      <c r="H86" s="20">
        <f t="shared" si="25"/>
        <v>177992.9</v>
      </c>
      <c r="I86" s="25">
        <v>257000</v>
      </c>
      <c r="J86" s="6">
        <f>I86*K86/100</f>
        <v>16011.1</v>
      </c>
      <c r="K86" s="11">
        <v>6.23</v>
      </c>
      <c r="L86" s="20">
        <f>I86-J86</f>
        <v>240988.9</v>
      </c>
      <c r="M86" s="25">
        <v>322500</v>
      </c>
      <c r="N86" s="6">
        <f t="shared" si="13"/>
        <v>17769.75</v>
      </c>
      <c r="O86" s="8">
        <v>5.51</v>
      </c>
      <c r="P86" s="20">
        <f>M86-N86</f>
        <v>304730.25</v>
      </c>
      <c r="Q86" s="25">
        <v>388000</v>
      </c>
      <c r="R86" s="6">
        <f t="shared" si="24"/>
        <v>20370</v>
      </c>
      <c r="S86" s="8">
        <v>5.25</v>
      </c>
      <c r="T86" s="6">
        <f t="shared" si="11"/>
        <v>367630</v>
      </c>
      <c r="U86" s="68" t="s">
        <v>1</v>
      </c>
      <c r="V86" s="69"/>
      <c r="W86" s="70"/>
      <c r="X86" s="18">
        <v>0.04</v>
      </c>
    </row>
    <row r="87" spans="1:25" ht="15" customHeight="1"/>
    <row r="88" spans="1:25" ht="15" customHeight="1"/>
    <row r="89" spans="1:25" ht="15" customHeight="1"/>
    <row r="90" spans="1:25" ht="15" customHeight="1"/>
    <row r="91" spans="1:25" ht="15" customHeight="1"/>
    <row r="92" spans="1:25" ht="15" customHeight="1"/>
    <row r="93" spans="1:25" ht="15" customHeight="1"/>
    <row r="94" spans="1:25" ht="15" customHeight="1"/>
    <row r="95" spans="1:25" ht="15" customHeight="1"/>
    <row r="96" spans="1:25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9.75" customHeight="1"/>
    <row r="150" ht="9.75" customHeight="1"/>
    <row r="151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  <row r="170" ht="9.75" customHeight="1"/>
  </sheetData>
  <mergeCells count="11">
    <mergeCell ref="U86:W86"/>
    <mergeCell ref="B6:C6"/>
    <mergeCell ref="F6:G6"/>
    <mergeCell ref="J6:K6"/>
    <mergeCell ref="N6:O6"/>
    <mergeCell ref="R6:S6"/>
    <mergeCell ref="V6:W6"/>
    <mergeCell ref="H3:X3"/>
    <mergeCell ref="H1:X2"/>
    <mergeCell ref="A5:X5"/>
    <mergeCell ref="U85:W85"/>
  </mergeCells>
  <pageMargins left="0" right="0" top="0" bottom="0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2"/>
  <sheetViews>
    <sheetView tabSelected="1" topLeftCell="B1" zoomScale="140" zoomScaleNormal="140" workbookViewId="0">
      <selection activeCell="Z5" sqref="Z5"/>
    </sheetView>
  </sheetViews>
  <sheetFormatPr baseColWidth="10" defaultRowHeight="12.75"/>
  <cols>
    <col min="1" max="1" width="5.33203125" customWidth="1"/>
    <col min="2" max="2" width="45.33203125" customWidth="1"/>
    <col min="3" max="3" width="22.83203125" customWidth="1"/>
    <col min="5" max="5" width="15.83203125" customWidth="1"/>
  </cols>
  <sheetData>
    <row r="1" spans="1:24" ht="12.75" customHeight="1">
      <c r="A1" s="14"/>
      <c r="B1" s="61" t="s">
        <v>37</v>
      </c>
      <c r="C1" s="62"/>
      <c r="D1" s="62"/>
      <c r="E1" s="63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4" ht="9" customHeight="1">
      <c r="A2" s="14"/>
      <c r="B2" s="64"/>
      <c r="C2" s="65"/>
      <c r="D2" s="65"/>
      <c r="E2" s="66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24" ht="14.25" customHeight="1"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</row>
    <row r="4" spans="1:24" ht="12.75" customHeight="1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4" ht="10.5" customHeight="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</row>
    <row r="6" spans="1:24" ht="23.25" customHeight="1">
      <c r="A6" s="58"/>
      <c r="B6" s="59" t="s">
        <v>10</v>
      </c>
      <c r="C6" s="59"/>
      <c r="D6" s="59"/>
      <c r="E6" s="59"/>
      <c r="F6" s="59"/>
      <c r="G6" s="59"/>
      <c r="H6" s="59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</row>
    <row r="7" spans="1:24">
      <c r="B7" s="15"/>
      <c r="C7" s="15"/>
      <c r="D7" s="15"/>
      <c r="E7" s="15"/>
      <c r="F7" s="15"/>
      <c r="G7" s="15"/>
      <c r="H7" s="15"/>
    </row>
    <row r="8" spans="1:24">
      <c r="B8" s="30"/>
      <c r="C8" s="30"/>
      <c r="D8" s="30"/>
      <c r="E8" s="30"/>
      <c r="F8" s="15"/>
      <c r="G8" s="15"/>
      <c r="H8" s="15"/>
    </row>
    <row r="9" spans="1:24" s="49" customFormat="1" ht="48.75" customHeight="1">
      <c r="A9" s="87" t="s">
        <v>13</v>
      </c>
      <c r="B9" s="87"/>
      <c r="C9" s="48" t="s">
        <v>14</v>
      </c>
      <c r="D9" s="85" t="s">
        <v>15</v>
      </c>
      <c r="E9" s="85"/>
    </row>
    <row r="10" spans="1:24" ht="15" customHeight="1">
      <c r="A10" s="42" t="s">
        <v>16</v>
      </c>
      <c r="B10" s="43"/>
      <c r="C10" s="88">
        <v>30</v>
      </c>
      <c r="D10" s="89"/>
      <c r="E10" s="89"/>
    </row>
    <row r="11" spans="1:24" ht="48" customHeight="1">
      <c r="A11" s="44"/>
      <c r="B11" s="45" t="s">
        <v>17</v>
      </c>
      <c r="C11" s="83"/>
      <c r="D11" s="89"/>
      <c r="E11" s="89"/>
    </row>
    <row r="12" spans="1:24" ht="16.5" customHeight="1">
      <c r="A12" s="44"/>
      <c r="B12" s="46" t="s">
        <v>18</v>
      </c>
      <c r="C12" s="83"/>
      <c r="D12" s="89"/>
      <c r="E12" s="89"/>
    </row>
    <row r="13" spans="1:24" ht="18.75" customHeight="1">
      <c r="A13" s="44"/>
      <c r="B13" s="46" t="s">
        <v>19</v>
      </c>
      <c r="C13" s="83"/>
      <c r="D13" s="89"/>
      <c r="E13" s="89"/>
    </row>
    <row r="14" spans="1:24" ht="35.25" customHeight="1">
      <c r="A14" s="44"/>
      <c r="B14" s="45" t="s">
        <v>20</v>
      </c>
      <c r="C14" s="83"/>
      <c r="D14" s="89"/>
      <c r="E14" s="89"/>
    </row>
    <row r="15" spans="1:24" ht="18" customHeight="1">
      <c r="A15" s="44"/>
      <c r="B15" s="46" t="s">
        <v>21</v>
      </c>
      <c r="C15" s="83"/>
      <c r="D15" s="89"/>
      <c r="E15" s="89"/>
    </row>
    <row r="16" spans="1:24" ht="13.5" customHeight="1">
      <c r="A16" s="42" t="s">
        <v>22</v>
      </c>
      <c r="B16" s="43"/>
      <c r="C16" s="83" t="s">
        <v>11</v>
      </c>
      <c r="D16" s="83" t="s">
        <v>11</v>
      </c>
      <c r="E16" s="83"/>
    </row>
    <row r="17" spans="1:11" ht="15" customHeight="1">
      <c r="A17" s="44"/>
      <c r="B17" s="46" t="s">
        <v>23</v>
      </c>
      <c r="C17" s="83"/>
      <c r="D17" s="83"/>
      <c r="E17" s="83"/>
    </row>
    <row r="18" spans="1:11" ht="13.5" customHeight="1">
      <c r="A18" s="44"/>
      <c r="B18" s="46" t="s">
        <v>24</v>
      </c>
      <c r="C18" s="83"/>
      <c r="D18" s="83"/>
      <c r="E18" s="83"/>
    </row>
    <row r="19" spans="1:11" ht="16.5" customHeight="1">
      <c r="A19" s="44"/>
      <c r="B19" s="46" t="s">
        <v>25</v>
      </c>
      <c r="C19" s="83"/>
      <c r="D19" s="83"/>
      <c r="E19" s="83"/>
      <c r="J19">
        <v>13367</v>
      </c>
      <c r="K19" s="55">
        <v>6.65</v>
      </c>
    </row>
    <row r="20" spans="1:11" ht="14.25" customHeight="1">
      <c r="A20" s="42" t="s">
        <v>26</v>
      </c>
      <c r="B20" s="43"/>
      <c r="C20" s="83" t="s">
        <v>12</v>
      </c>
      <c r="D20" s="83" t="s">
        <v>12</v>
      </c>
      <c r="E20" s="83"/>
    </row>
    <row r="21" spans="1:11" ht="15.75">
      <c r="A21" s="44"/>
      <c r="B21" s="46" t="s">
        <v>27</v>
      </c>
      <c r="C21" s="84"/>
      <c r="D21" s="84"/>
      <c r="E21" s="84"/>
    </row>
    <row r="22" spans="1:11">
      <c r="A22" s="41"/>
      <c r="B22" s="47"/>
      <c r="C22" s="79" t="s">
        <v>35</v>
      </c>
      <c r="D22" s="80"/>
      <c r="E22" s="81"/>
    </row>
    <row r="24" spans="1:11">
      <c r="A24" s="82" t="s">
        <v>36</v>
      </c>
      <c r="B24" s="82"/>
      <c r="C24" s="82"/>
      <c r="D24" s="82"/>
      <c r="E24" s="82"/>
    </row>
    <row r="25" spans="1:11">
      <c r="A25" s="51"/>
      <c r="B25" s="51"/>
      <c r="C25" s="51"/>
      <c r="D25" s="51"/>
      <c r="E25" s="51"/>
    </row>
    <row r="26" spans="1:11">
      <c r="A26" s="51"/>
      <c r="B26" s="51"/>
      <c r="C26" s="51"/>
      <c r="D26" s="51"/>
      <c r="E26" s="51"/>
    </row>
    <row r="28" spans="1:11" ht="15.75">
      <c r="A28" s="77" t="s">
        <v>28</v>
      </c>
      <c r="B28" s="77"/>
      <c r="C28" s="74" t="s">
        <v>33</v>
      </c>
      <c r="D28" s="74"/>
      <c r="E28" s="74"/>
    </row>
    <row r="29" spans="1:11" ht="40.5" customHeight="1">
      <c r="A29" s="86" t="s">
        <v>31</v>
      </c>
      <c r="B29" s="86"/>
      <c r="C29" s="75"/>
      <c r="D29" s="75"/>
      <c r="E29" s="75"/>
    </row>
    <row r="30" spans="1:11" ht="22.5" customHeight="1">
      <c r="A30" s="73" t="s">
        <v>29</v>
      </c>
      <c r="B30" s="73"/>
      <c r="C30" s="76"/>
      <c r="D30" s="76"/>
      <c r="E30" s="76"/>
    </row>
    <row r="31" spans="1:11" ht="15.75">
      <c r="A31" s="77" t="s">
        <v>30</v>
      </c>
      <c r="B31" s="77"/>
      <c r="C31" s="74" t="s">
        <v>34</v>
      </c>
      <c r="D31" s="74"/>
      <c r="E31" s="74"/>
    </row>
    <row r="32" spans="1:11" ht="39.75" customHeight="1">
      <c r="A32" s="78" t="s">
        <v>32</v>
      </c>
      <c r="B32" s="78"/>
      <c r="C32" s="76"/>
      <c r="D32" s="76"/>
      <c r="E32" s="76"/>
    </row>
  </sheetData>
  <mergeCells count="19">
    <mergeCell ref="A31:B31"/>
    <mergeCell ref="A32:B32"/>
    <mergeCell ref="C31:E32"/>
    <mergeCell ref="C22:E22"/>
    <mergeCell ref="A24:E24"/>
    <mergeCell ref="A28:B28"/>
    <mergeCell ref="A29:B29"/>
    <mergeCell ref="B1:E2"/>
    <mergeCell ref="A5:X5"/>
    <mergeCell ref="A30:B30"/>
    <mergeCell ref="C28:E30"/>
    <mergeCell ref="D20:E21"/>
    <mergeCell ref="D9:E9"/>
    <mergeCell ref="A9:B9"/>
    <mergeCell ref="C10:C15"/>
    <mergeCell ref="D10:E15"/>
    <mergeCell ref="C16:C19"/>
    <mergeCell ref="D16:E19"/>
    <mergeCell ref="C20:C21"/>
  </mergeCells>
  <pageMargins left="0.7086614173228347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E33" sqref="E33"/>
    </sheetView>
  </sheetViews>
  <sheetFormatPr baseColWidth="10" defaultRowHeight="12.75"/>
  <cols>
    <col min="2" max="2" width="39.33203125" customWidth="1"/>
    <col min="3" max="3" width="40.5" customWidth="1"/>
    <col min="5" max="5" width="30.6640625" customWidth="1"/>
  </cols>
  <sheetData>
    <row r="1" spans="1:5" ht="12.75" customHeight="1">
      <c r="A1" s="14"/>
      <c r="C1" s="50"/>
      <c r="D1" s="50"/>
      <c r="E1" s="50"/>
    </row>
    <row r="2" spans="1:5" ht="12.75" customHeight="1">
      <c r="A2" s="14"/>
      <c r="B2" s="50"/>
      <c r="C2" s="50"/>
      <c r="D2" s="50"/>
      <c r="E2" s="50"/>
    </row>
    <row r="3" spans="1:5" ht="21">
      <c r="C3" s="103" t="s">
        <v>38</v>
      </c>
      <c r="D3" s="104"/>
      <c r="E3" s="105"/>
    </row>
    <row r="5" spans="1:5">
      <c r="C5" s="40"/>
      <c r="D5" s="40"/>
      <c r="E5" s="40"/>
    </row>
    <row r="6" spans="1:5" ht="6" customHeight="1">
      <c r="C6" s="15"/>
      <c r="D6" s="15"/>
      <c r="E6" s="15"/>
    </row>
    <row r="7" spans="1:5">
      <c r="A7" s="102" t="s">
        <v>9</v>
      </c>
      <c r="B7" s="102"/>
      <c r="C7" s="15"/>
      <c r="D7" s="15"/>
      <c r="E7" s="15"/>
    </row>
    <row r="8" spans="1:5" ht="16.5" customHeight="1">
      <c r="B8" s="15" t="s">
        <v>10</v>
      </c>
      <c r="C8" s="30"/>
      <c r="D8" s="30"/>
      <c r="E8" s="30"/>
    </row>
    <row r="9" spans="1:5" ht="18">
      <c r="A9" s="87" t="s">
        <v>13</v>
      </c>
      <c r="B9" s="87"/>
      <c r="C9" s="48" t="s">
        <v>14</v>
      </c>
      <c r="D9" s="85" t="s">
        <v>15</v>
      </c>
      <c r="E9" s="85"/>
    </row>
    <row r="10" spans="1:5" ht="15.75">
      <c r="A10" s="42" t="s">
        <v>16</v>
      </c>
      <c r="B10" s="43"/>
      <c r="C10" s="88">
        <v>30</v>
      </c>
      <c r="D10" s="89"/>
      <c r="E10" s="89"/>
    </row>
    <row r="11" spans="1:5" ht="52.5" customHeight="1">
      <c r="A11" s="44"/>
      <c r="B11" s="45" t="s">
        <v>17</v>
      </c>
      <c r="C11" s="83"/>
      <c r="D11" s="89"/>
      <c r="E11" s="89"/>
    </row>
    <row r="12" spans="1:5" ht="15.75">
      <c r="A12" s="44"/>
      <c r="B12" s="46" t="s">
        <v>18</v>
      </c>
      <c r="C12" s="83"/>
      <c r="D12" s="89"/>
      <c r="E12" s="89"/>
    </row>
    <row r="13" spans="1:5" ht="15.75">
      <c r="A13" s="44"/>
      <c r="B13" s="46" t="s">
        <v>19</v>
      </c>
      <c r="C13" s="83"/>
      <c r="D13" s="89"/>
      <c r="E13" s="89"/>
    </row>
    <row r="14" spans="1:5" ht="33" customHeight="1">
      <c r="A14" s="44"/>
      <c r="B14" s="45" t="s">
        <v>20</v>
      </c>
      <c r="C14" s="83"/>
      <c r="D14" s="89"/>
      <c r="E14" s="89"/>
    </row>
    <row r="15" spans="1:5" ht="15.75">
      <c r="A15" s="44"/>
      <c r="B15" s="46" t="s">
        <v>21</v>
      </c>
      <c r="C15" s="83"/>
      <c r="D15" s="89"/>
      <c r="E15" s="89"/>
    </row>
    <row r="16" spans="1:5" ht="15.75">
      <c r="A16" s="42" t="s">
        <v>22</v>
      </c>
      <c r="B16" s="43"/>
      <c r="C16" s="83" t="s">
        <v>11</v>
      </c>
      <c r="D16" s="83" t="s">
        <v>11</v>
      </c>
      <c r="E16" s="83"/>
    </row>
    <row r="17" spans="1:5" ht="15.75">
      <c r="A17" s="44"/>
      <c r="B17" s="46" t="s">
        <v>23</v>
      </c>
      <c r="C17" s="83"/>
      <c r="D17" s="83"/>
      <c r="E17" s="83"/>
    </row>
    <row r="18" spans="1:5" ht="15.75">
      <c r="A18" s="44"/>
      <c r="B18" s="46" t="s">
        <v>24</v>
      </c>
      <c r="C18" s="83"/>
      <c r="D18" s="83"/>
      <c r="E18" s="83"/>
    </row>
    <row r="19" spans="1:5" ht="15.75">
      <c r="A19" s="44"/>
      <c r="B19" s="46" t="s">
        <v>25</v>
      </c>
      <c r="C19" s="83"/>
      <c r="D19" s="83"/>
      <c r="E19" s="83"/>
    </row>
    <row r="20" spans="1:5" ht="15.75">
      <c r="A20" s="42" t="s">
        <v>26</v>
      </c>
      <c r="B20" s="43"/>
      <c r="C20" s="83" t="s">
        <v>12</v>
      </c>
      <c r="D20" s="83" t="s">
        <v>12</v>
      </c>
      <c r="E20" s="83"/>
    </row>
    <row r="21" spans="1:5" ht="15.75">
      <c r="A21" s="44"/>
      <c r="B21" s="46" t="s">
        <v>27</v>
      </c>
      <c r="C21" s="84"/>
      <c r="D21" s="84"/>
      <c r="E21" s="84"/>
    </row>
    <row r="22" spans="1:5">
      <c r="A22" s="41"/>
      <c r="B22" s="47"/>
      <c r="C22" s="99" t="s">
        <v>35</v>
      </c>
      <c r="D22" s="100"/>
      <c r="E22" s="101"/>
    </row>
    <row r="24" spans="1:5">
      <c r="A24" s="82" t="s">
        <v>36</v>
      </c>
      <c r="B24" s="82"/>
      <c r="C24" s="82"/>
      <c r="D24" s="82"/>
      <c r="E24" s="82"/>
    </row>
    <row r="25" spans="1:5">
      <c r="A25" s="51"/>
      <c r="B25" s="51"/>
      <c r="C25" s="51"/>
      <c r="D25" s="51"/>
      <c r="E25" s="51"/>
    </row>
    <row r="26" spans="1:5" ht="15.75" customHeight="1">
      <c r="A26" s="77" t="s">
        <v>28</v>
      </c>
      <c r="B26" s="77"/>
      <c r="C26" s="93" t="s">
        <v>39</v>
      </c>
      <c r="D26" s="94"/>
      <c r="E26" s="95"/>
    </row>
    <row r="27" spans="1:5" ht="31.5" customHeight="1">
      <c r="A27" s="86" t="s">
        <v>31</v>
      </c>
      <c r="B27" s="86"/>
      <c r="C27" s="96" t="s">
        <v>40</v>
      </c>
      <c r="D27" s="97"/>
      <c r="E27" s="98"/>
    </row>
    <row r="28" spans="1:5" ht="15.75">
      <c r="A28" s="73" t="s">
        <v>29</v>
      </c>
      <c r="B28" s="73"/>
      <c r="C28" s="52"/>
      <c r="D28" s="53"/>
      <c r="E28" s="54"/>
    </row>
    <row r="29" spans="1:5" ht="15.75" customHeight="1">
      <c r="A29" s="77" t="s">
        <v>30</v>
      </c>
      <c r="B29" s="77"/>
      <c r="C29" s="93" t="s">
        <v>41</v>
      </c>
      <c r="D29" s="94"/>
      <c r="E29" s="95"/>
    </row>
    <row r="30" spans="1:5" ht="15.75">
      <c r="A30" s="78" t="s">
        <v>32</v>
      </c>
      <c r="B30" s="78"/>
      <c r="C30" s="90" t="s">
        <v>42</v>
      </c>
      <c r="D30" s="91"/>
      <c r="E30" s="92"/>
    </row>
  </sheetData>
  <mergeCells count="21">
    <mergeCell ref="C3:E3"/>
    <mergeCell ref="A24:E24"/>
    <mergeCell ref="A7:B7"/>
    <mergeCell ref="A9:B9"/>
    <mergeCell ref="D9:E9"/>
    <mergeCell ref="C10:C15"/>
    <mergeCell ref="D10:E15"/>
    <mergeCell ref="C16:C19"/>
    <mergeCell ref="D16:E19"/>
    <mergeCell ref="C20:C21"/>
    <mergeCell ref="D20:E21"/>
    <mergeCell ref="C22:E22"/>
    <mergeCell ref="C30:E30"/>
    <mergeCell ref="A26:B26"/>
    <mergeCell ref="A27:B27"/>
    <mergeCell ref="A28:B28"/>
    <mergeCell ref="A29:B29"/>
    <mergeCell ref="A30:B30"/>
    <mergeCell ref="C26:E26"/>
    <mergeCell ref="C27:E27"/>
    <mergeCell ref="C29:E29"/>
  </mergeCells>
  <pageMargins left="0.70866141732283472" right="0.70866141732283472" top="0.74803149606299213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Barême d'hono transac portrait</vt:lpstr>
      <vt:lpstr>Barême d'honos loc portrait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bareme des honoraires 2017.xls</dc:title>
  <dc:creator>pc</dc:creator>
  <cp:lastModifiedBy>pc</cp:lastModifiedBy>
  <cp:lastPrinted>2017-04-24T13:01:27Z</cp:lastPrinted>
  <dcterms:created xsi:type="dcterms:W3CDTF">2017-04-21T12:46:24Z</dcterms:created>
  <dcterms:modified xsi:type="dcterms:W3CDTF">2017-04-24T13:19:49Z</dcterms:modified>
</cp:coreProperties>
</file>