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Documents/Perso/Aide Excel/claudia02/"/>
    </mc:Choice>
  </mc:AlternateContent>
  <xr:revisionPtr revIDLastSave="123" documentId="8_{483B2D8C-EE09-425E-9845-651546F56113}" xr6:coauthVersionLast="47" xr6:coauthVersionMax="47" xr10:uidLastSave="{171D17F1-2B8F-49DE-B909-7B8CD7F9EE0E}"/>
  <bookViews>
    <workbookView xWindow="28680" yWindow="-120" windowWidth="29040" windowHeight="15720" tabRatio="151" xr2:uid="{5E89A592-7D54-4366-97F7-B73DED74AC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1" l="1" a="1"/>
  <c r="S2" i="1" s="1"/>
  <c r="O2" i="1" a="1"/>
  <c r="O2" i="1" s="1"/>
  <c r="S3" i="1" a="1"/>
  <c r="S3" i="1" s="1"/>
  <c r="O3" i="1" a="1"/>
  <c r="O3" i="1" s="1"/>
  <c r="K2" i="1" a="1"/>
  <c r="K2" i="1" s="1"/>
  <c r="L3" i="1" a="1"/>
  <c r="L3" i="1" s="1"/>
  <c r="M3" i="1" a="1"/>
  <c r="M3" i="1" s="1"/>
  <c r="N3" i="1" a="1"/>
  <c r="N3" i="1" s="1"/>
  <c r="K3" i="1" a="1"/>
  <c r="K3" i="1" s="1"/>
  <c r="H2" i="1" a="1"/>
  <c r="H2" i="1" s="1"/>
  <c r="R2" i="1" l="1" a="1"/>
  <c r="R2" i="1" s="1"/>
  <c r="Q2" i="1" a="1"/>
  <c r="Q2" i="1" s="1"/>
  <c r="P2" i="1" a="1"/>
  <c r="P2" i="1" s="1"/>
  <c r="V2" i="1" a="1"/>
  <c r="V2" i="1" s="1"/>
  <c r="U2" i="1" a="1"/>
  <c r="U2" i="1" s="1"/>
  <c r="T2" i="1" a="1"/>
  <c r="T2" i="1" s="1"/>
  <c r="V3" i="1" a="1"/>
  <c r="V3" i="1" s="1"/>
  <c r="U3" i="1" a="1"/>
  <c r="U3" i="1" s="1"/>
  <c r="T3" i="1" a="1"/>
  <c r="T3" i="1" s="1"/>
  <c r="N2" i="1" a="1"/>
  <c r="N2" i="1" s="1"/>
  <c r="L2" i="1" a="1"/>
  <c r="L2" i="1" s="1"/>
  <c r="M2" i="1" a="1"/>
  <c r="M2" i="1" s="1"/>
  <c r="P3" i="1" a="1"/>
  <c r="P3" i="1" s="1"/>
  <c r="R3" i="1" a="1"/>
  <c r="R3" i="1" s="1"/>
  <c r="Q3" i="1" a="1"/>
  <c r="Q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<sst xmlns="http://schemas.openxmlformats.org/spreadsheetml/2006/main" count="71" uniqueCount="36">
  <si>
    <t>ID</t>
  </si>
  <si>
    <t>NOM</t>
  </si>
  <si>
    <t>SOUHAIT</t>
  </si>
  <si>
    <t>LOPEZ</t>
  </si>
  <si>
    <t>CARREY</t>
  </si>
  <si>
    <t>Maria</t>
  </si>
  <si>
    <t>Jennifer</t>
  </si>
  <si>
    <t>PRENOM</t>
  </si>
  <si>
    <t>DISCIPLINE</t>
  </si>
  <si>
    <t>SOUHAIT 1</t>
  </si>
  <si>
    <t>SOUHAIT 2</t>
  </si>
  <si>
    <t>SOUHAT З</t>
  </si>
  <si>
    <t>mardi 8h00 - Danse</t>
  </si>
  <si>
    <t>jeudi 11h00 - chant</t>
  </si>
  <si>
    <t>jeudi 8h00 - danse</t>
  </si>
  <si>
    <t>vendredi 9h00 - vocal</t>
  </si>
  <si>
    <t>vendredi 10h00 - chant</t>
  </si>
  <si>
    <t>samedi 15h00 - chant</t>
  </si>
  <si>
    <t>lundi 12h00 - guitare</t>
  </si>
  <si>
    <t>mercredi 14h00 - guitare</t>
  </si>
  <si>
    <t>Choix 1</t>
  </si>
  <si>
    <t>Choix 2</t>
  </si>
  <si>
    <t>Choix 3</t>
  </si>
  <si>
    <t>CHOIX</t>
  </si>
  <si>
    <t>Choix 1-Souhait 1</t>
  </si>
  <si>
    <t>Choix 1-Souhait 2</t>
  </si>
  <si>
    <t>Choix 1-Souhait 3</t>
  </si>
  <si>
    <t>Choix 2-Souhait 1</t>
  </si>
  <si>
    <t>Choix 2-Souhait 2</t>
  </si>
  <si>
    <t>Choix 2-Souhait 3</t>
  </si>
  <si>
    <t>Choix 3-Souhait 1</t>
  </si>
  <si>
    <t>Choix 3-Souhait 2</t>
  </si>
  <si>
    <t>Choix 3-Souhait 3</t>
  </si>
  <si>
    <t>Activité 1</t>
  </si>
  <si>
    <t>Activité 2</t>
  </si>
  <si>
    <t>Activité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</si>
</sst>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scheme val="minor"/>
    </font>
    <font>
      <sz val="8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0" fillId="2" borderId="1" xfId="0" applyFont="1" applyFill="1" applyBorder="1"/>
    <xf numFmtId="0" fontId="0" fillId="2" borderId="1" xfId="0" applyFont="1" applyFill="1" applyBorder="1" applyAlignment="1"/>
    <xf numFmtId="0" fontId="0" fillId="0" borderId="1" xfId="0" applyFont="1" applyBorder="1" applyAlignment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SNCF RÉSEAU 2024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F4BFE4-A845-48E7-9EC7-E3EB1869ADB2}">
  <sheetPr codeName="Feuil1"/>
  <dimension ref="A1:V11"/>
  <sheetViews>
    <sheetView showGridLines="0" tabSelected="1" workbookViewId="0">
      <pane xSplit="7" ySplit="1" topLeftCell="H2" activePane="bottomRight" state="frozen"/>
      <selection pane="topRight" activeCell="H1" sqref="H1"/>
      <selection pane="bottomLeft" activeCell="A2" sqref="A2"/>
      <selection pane="bottomRight" activeCell="J8" sqref="J8"/>
    </sheetView>
  </sheetViews>
  <sheetFormatPr baseColWidth="10" defaultRowHeight="14.25" x14ac:dyDescent="0.2"/>
  <cols>
    <col min="1" max="1" width="3.875" style="1" bestFit="1" customWidth="1"/>
    <col min="2" max="2" width="8.5" style="1" bestFit="1" customWidth="1"/>
    <col min="3" max="3" width="8.875" style="1" bestFit="1" customWidth="1"/>
    <col min="4" max="4" width="8.125" style="1" bestFit="1" customWidth="1"/>
    <col min="5" max="5" width="10.25" style="1" bestFit="1" customWidth="1"/>
    <col min="6" max="6" width="20.875" style="1" bestFit="1" customWidth="1"/>
    <col min="7" max="7" width="3.25" style="1" customWidth="1"/>
    <col min="8" max="8" width="3.875" style="1" bestFit="1" customWidth="1"/>
    <col min="9" max="9" width="8.5" style="1" bestFit="1" customWidth="1"/>
    <col min="10" max="10" width="8.875" style="1" bestFit="1" customWidth="1"/>
    <col min="11" max="11" width="8.125" style="1" bestFit="1" customWidth="1"/>
    <col min="12" max="12" width="27.125" style="1" bestFit="1" customWidth="1"/>
    <col min="13" max="13" width="25.75" style="1" bestFit="1" customWidth="1"/>
    <col min="14" max="14" width="15.25" style="1" bestFit="1" customWidth="1"/>
    <col min="15" max="15" width="8.125" style="1" bestFit="1" customWidth="1"/>
    <col min="16" max="16" width="26.375" style="1" bestFit="1" customWidth="1"/>
    <col min="17" max="17" width="29.5" style="1" bestFit="1" customWidth="1"/>
    <col min="18" max="18" width="28.375" style="1" bestFit="1" customWidth="1"/>
    <col min="19" max="19" width="8.125" style="1" bestFit="1" customWidth="1"/>
    <col min="20" max="20" width="27.375" style="1" bestFit="1" customWidth="1"/>
    <col min="21" max="21" width="30.875" style="1" bestFit="1" customWidth="1"/>
    <col min="22" max="22" width="15.25" style="1" bestFit="1" customWidth="1"/>
    <col min="23" max="16384" width="11" style="1"/>
  </cols>
  <sheetData>
    <row r="1" spans="1:22" x14ac:dyDescent="0.2">
      <c r="A1" s="3" t="s">
        <v>0</v>
      </c>
      <c r="B1" s="3" t="s">
        <v>1</v>
      </c>
      <c r="C1" s="4" t="s">
        <v>7</v>
      </c>
      <c r="D1" s="4" t="s">
        <v>23</v>
      </c>
      <c r="E1" s="3" t="s">
        <v>2</v>
      </c>
      <c r="F1" s="3" t="s">
        <v>8</v>
      </c>
      <c r="H1" s="3" t="s">
        <v>0</v>
      </c>
      <c r="I1" s="3" t="s">
        <v>1</v>
      </c>
      <c r="J1" s="4" t="s">
        <v>7</v>
      </c>
      <c r="K1" s="4" t="s">
        <v>20</v>
      </c>
      <c r="L1" s="4" t="s">
        <v>24</v>
      </c>
      <c r="M1" s="4" t="s">
        <v>25</v>
      </c>
      <c r="N1" s="4" t="s">
        <v>26</v>
      </c>
      <c r="O1" s="4" t="s">
        <v>21</v>
      </c>
      <c r="P1" s="4" t="s">
        <v>27</v>
      </c>
      <c r="Q1" s="4" t="s">
        <v>28</v>
      </c>
      <c r="R1" s="4" t="s">
        <v>29</v>
      </c>
      <c r="S1" s="4" t="s">
        <v>22</v>
      </c>
      <c r="T1" s="4" t="s">
        <v>30</v>
      </c>
      <c r="U1" s="4" t="s">
        <v>31</v>
      </c>
      <c r="V1" s="4" t="s">
        <v>32</v>
      </c>
    </row>
    <row r="2" spans="1:22" x14ac:dyDescent="0.2">
      <c r="A2" s="5">
        <v>123</v>
      </c>
      <c r="B2" s="5" t="s">
        <v>3</v>
      </c>
      <c r="C2" s="6" t="s">
        <v>6</v>
      </c>
      <c r="D2" s="6" t="s">
        <v>33</v>
      </c>
      <c r="E2" s="5" t="s">
        <v>9</v>
      </c>
      <c r="F2" s="5" t="s">
        <v>12</v>
      </c>
      <c r="G2" s="2"/>
      <c r="H2" s="1" cm="1">
        <f t="array" ref="H2:J3">_xlfn._xlws.SORT(_xlfn.UNIQUE(A2:C11))</f>
        <v>123</v>
      </c>
      <c r="I2" s="2" t="str">
        <v>LOPEZ</v>
      </c>
      <c r="J2" s="2" t="str">
        <v>Jennifer</v>
      </c>
      <c r="K2" s="1" t="str" cm="1">
        <f t="array" ref="K2">_xlfn.CHOOSEROWS(_xlfn._xlws.SORT(_xlfn.UNIQUE(_xlfn._xlws.FILTER($D$2:$D$11,$A$2:$A$11=$H2))),1)</f>
        <v>Activité 1</v>
      </c>
      <c r="L2" s="2" t="str" cm="1">
        <f t="array" ref="L2">_xlfn.TEXTJOIN("|",TRUE,IFERROR(_xlfn.CHOOSEROWS(_xlfn._xlws.FILTER($E$2:$F$11,($A$2:$A$11=$H2)*($D$2:$D$11=K2),""),1),""))</f>
        <v>SOUHAIT 1|mardi 8h00 - Danse</v>
      </c>
      <c r="M2" s="2" t="str" cm="1">
        <f t="array" ref="M2">_xlfn.TEXTJOIN("|",TRUE,IFERROR(_xlfn.CHOOSEROWS(_xlfn._xlws.FILTER($E$2:$F$11,($A$2:$A$11=$H2)*($D$2:$D$11=K2),""),2),""))</f>
        <v/>
      </c>
      <c r="N2" s="2" t="str" cm="1">
        <f t="array" ref="N2">_xlfn.TEXTJOIN("|",TRUE,IFERROR(_xlfn.CHOOSEROWS(_xlfn._xlws.FILTER($E$2:$F$11,($A$2:$A$11=$H2)*($D$2:$D$11=K2),""),3),""))</f>
        <v/>
      </c>
      <c r="O2" s="1" t="str" cm="1">
        <f t="array" ref="O2">_xlfn.CHOOSEROWS(_xlfn._xlws.SORT(_xlfn.UNIQUE(_xlfn._xlws.FILTER($D$2:$D$11,$A$2:$A$11=$H2))),2)</f>
        <v>Activité 2</v>
      </c>
      <c r="P2" s="2" t="str" cm="1">
        <f t="array" ref="P2">_xlfn.TEXTJOIN("|",TRUE,IFERROR(_xlfn.CHOOSEROWS(_xlfn._xlws.FILTER($E$2:$F$11,($A$2:$A$11=$H2)*($D$2:$D$11=O2),""),1),""))</f>
        <v>SOUHAIT 1|jeudi 11h00 - chant</v>
      </c>
      <c r="Q2" s="2" t="str" cm="1">
        <f t="array" ref="Q2">_xlfn.TEXTJOIN("|",TRUE,IFERROR(_xlfn.CHOOSEROWS(_xlfn._xlws.FILTER($E$2:$F$11,($A$2:$A$11=$H2)*($D$2:$D$11=O2),""),2),""))</f>
        <v/>
      </c>
      <c r="R2" s="2" t="str" cm="1">
        <f t="array" ref="R2">_xlfn.TEXTJOIN("|",TRUE,IFERROR(_xlfn.CHOOSEROWS(_xlfn._xlws.FILTER($E$2:$F$11,($A$2:$A$11=$H2)*($D$2:$D$11=O2),""),3),""))</f>
        <v/>
      </c>
      <c r="S2" s="1" t="str" cm="1">
        <f t="array" ref="S2">_xlfn.CHOOSEROWS(_xlfn._xlws.SORT(_xlfn.UNIQUE(_xlfn._xlws.FILTER($D$2:$D$11,$A$2:$A$11=$H2))),3)</f>
        <v>Activité 3</v>
      </c>
      <c r="T2" s="2" t="str" cm="1">
        <f t="array" ref="T2">_xlfn.TEXTJOIN("|",TRUE,IFERROR(_xlfn.CHOOSEROWS(_xlfn._xlws.FILTER($E$2:$F$11,($A$2:$A$11=$H2)*($D$2:$D$11=S2),""),1),""))</f>
        <v>SOUHAIT 1|vendredi 9h00 - vocal</v>
      </c>
      <c r="U2" s="2" t="str" cm="1">
        <f t="array" ref="U2">_xlfn.TEXTJOIN("|",TRUE,IFERROR(_xlfn.CHOOSEROWS(_xlfn._xlws.FILTER($E$2:$F$11,($A$2:$A$11=$H2)*($D$2:$D$11=S2),""),2),""))</f>
        <v/>
      </c>
      <c r="V2" s="2" t="str" cm="1">
        <f t="array" ref="V2">_xlfn.TEXTJOIN("|",TRUE,IFERROR(_xlfn.CHOOSEROWS(_xlfn._xlws.FILTER($E$2:$F$11,($A$2:$A$11=$H2)*($D$2:$D$11=S2),""),3),""))</f>
        <v/>
      </c>
    </row>
    <row r="3" spans="1:22" x14ac:dyDescent="0.2">
      <c r="A3" s="5">
        <v>123</v>
      </c>
      <c r="B3" s="5" t="s">
        <v>3</v>
      </c>
      <c r="C3" s="6" t="s">
        <v>6</v>
      </c>
      <c r="D3" s="6" t="s">
        <v>34</v>
      </c>
      <c r="E3" s="5" t="s">
        <v>9</v>
      </c>
      <c r="F3" s="5" t="s">
        <v>13</v>
      </c>
      <c r="G3" s="2"/>
      <c r="H3" s="2">
        <v>456</v>
      </c>
      <c r="I3" s="2" t="str">
        <v>CARREY</v>
      </c>
      <c r="J3" s="2" t="str">
        <v>Maria</v>
      </c>
      <c r="K3" s="1" t="str" cm="1">
        <f t="array" ref="K3">_xlfn.CHOOSEROWS(_xlfn._xlws.SORT(_xlfn.UNIQUE(_xlfn._xlws.FILTER($D$2:$D$11,$A$2:$A$11=$H3))),1)</f>
        <v>Activité 1</v>
      </c>
      <c r="L3" s="2" t="str" cm="1">
        <f t="array" ref="L3">_xlfn.TEXTJOIN("|",TRUE,IFERROR(_xlfn.CHOOSEROWS(_xlfn._xlws.FILTER($E$2:$F$11,($A$2:$A$11=$H3)*($D$2:$D$11=K3),""),1),""))</f>
        <v>SOUHAIT 1|mardi 8h00 - Danse</v>
      </c>
      <c r="M3" s="2" t="str" cm="1">
        <f t="array" ref="M3">_xlfn.TEXTJOIN("|",TRUE,IFERROR(_xlfn.CHOOSEROWS(_xlfn._xlws.FILTER($E$2:$F$11,($A$2:$A$11=$H3)*($D$2:$D$11=K3),""),2),""))</f>
        <v>SOUHAIT 2|jeudi 8h00 - danse</v>
      </c>
      <c r="N3" s="2" t="str" cm="1">
        <f t="array" ref="N3">_xlfn.TEXTJOIN("|",TRUE,IFERROR(_xlfn.CHOOSEROWS(_xlfn._xlws.FILTER($E$2:$F$11,($A$2:$A$11=$H3)*($D$2:$D$11=K3),""),3),""))</f>
        <v/>
      </c>
      <c r="O3" s="1" t="str" cm="1">
        <f t="array" ref="O3">_xlfn.CHOOSEROWS(_xlfn._xlws.SORT(_xlfn.UNIQUE(_xlfn._xlws.FILTER($D$2:$D$11,$A$2:$A$11=$H3))),2)</f>
        <v>Activité 2</v>
      </c>
      <c r="P3" s="2" t="str" cm="1">
        <f t="array" ref="P3">_xlfn.TEXTJOIN("|",TRUE,IFERROR(_xlfn.CHOOSEROWS(_xlfn._xlws.FILTER($E$2:$F$11,($A$2:$A$11=$H3)*($D$2:$D$11=O3),""),1),""))</f>
        <v>SOUHAIT 1|jeudi 11h00 - chant</v>
      </c>
      <c r="Q3" s="2" t="str" cm="1">
        <f t="array" ref="Q3">_xlfn.TEXTJOIN("|",TRUE,IFERROR(_xlfn.CHOOSEROWS(_xlfn._xlws.FILTER($E$2:$F$11,($A$2:$A$11=$H3)*($D$2:$D$11=O3),""),2),""))</f>
        <v>SOUHAIT 2|vendredi 10h00 - chant</v>
      </c>
      <c r="R3" s="2" t="str" cm="1">
        <f t="array" ref="R3">_xlfn.TEXTJOIN("|",TRUE,IFERROR(_xlfn.CHOOSEROWS(_xlfn._xlws.FILTER($E$2:$F$11,($A$2:$A$11=$H3)*($D$2:$D$11=O3),""),3),""))</f>
        <v>SOUHAT З|samedi 15h00 - chant</v>
      </c>
      <c r="S3" s="1" t="str" cm="1">
        <f t="array" ref="S3">_xlfn.CHOOSEROWS(_xlfn._xlws.SORT(_xlfn.UNIQUE(_xlfn._xlws.FILTER($D$2:$D$11,$A$2:$A$11=$H3))),3)</f>
        <v>Activité 3</v>
      </c>
      <c r="T3" s="2" t="str" cm="1">
        <f t="array" ref="T3">_xlfn.TEXTJOIN("|",TRUE,IFERROR(_xlfn.CHOOSEROWS(_xlfn._xlws.FILTER($E$2:$F$11,($A$2:$A$11=$H3)*($D$2:$D$11=S3),""),1),""))</f>
        <v>SOUHAIT 1|lundi 12h00 - guitare</v>
      </c>
      <c r="U3" s="2" t="str" cm="1">
        <f t="array" ref="U3">_xlfn.TEXTJOIN("|",TRUE,IFERROR(_xlfn.CHOOSEROWS(_xlfn._xlws.FILTER($E$2:$F$11,($A$2:$A$11=$H3)*($D$2:$D$11=S3),""),2),""))</f>
        <v>SOUHAIT 2|mercredi 14h00 - guitare</v>
      </c>
      <c r="V3" s="2" t="str" cm="1">
        <f t="array" ref="V3">_xlfn.TEXTJOIN("|",TRUE,IFERROR(_xlfn.CHOOSEROWS(_xlfn._xlws.FILTER($E$2:$F$11,($A$2:$A$11=$H3)*($D$2:$D$11=S3),""),3),""))</f>
        <v/>
      </c>
    </row>
    <row r="4" spans="1:22" x14ac:dyDescent="0.2">
      <c r="A4" s="5">
        <v>123</v>
      </c>
      <c r="B4" s="5" t="s">
        <v>3</v>
      </c>
      <c r="C4" s="6" t="s">
        <v>6</v>
      </c>
      <c r="D4" s="6" t="s">
        <v>35</v>
      </c>
      <c r="E4" s="5" t="s">
        <v>9</v>
      </c>
      <c r="F4" s="5" t="s">
        <v>15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22" x14ac:dyDescent="0.2">
      <c r="A5" s="5">
        <v>456</v>
      </c>
      <c r="B5" s="5" t="s">
        <v>4</v>
      </c>
      <c r="C5" s="5" t="s">
        <v>5</v>
      </c>
      <c r="D5" s="6" t="s">
        <v>33</v>
      </c>
      <c r="E5" s="5" t="s">
        <v>9</v>
      </c>
      <c r="F5" s="5" t="s">
        <v>12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22" x14ac:dyDescent="0.2">
      <c r="A6" s="5">
        <v>456</v>
      </c>
      <c r="B6" s="5" t="s">
        <v>4</v>
      </c>
      <c r="C6" s="5" t="s">
        <v>5</v>
      </c>
      <c r="D6" s="6" t="s">
        <v>33</v>
      </c>
      <c r="E6" s="5" t="s">
        <v>10</v>
      </c>
      <c r="F6" s="5" t="s">
        <v>14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22" x14ac:dyDescent="0.2">
      <c r="A7" s="5">
        <v>456</v>
      </c>
      <c r="B7" s="5" t="s">
        <v>4</v>
      </c>
      <c r="C7" s="5" t="s">
        <v>5</v>
      </c>
      <c r="D7" s="6" t="s">
        <v>34</v>
      </c>
      <c r="E7" s="5" t="s">
        <v>9</v>
      </c>
      <c r="F7" s="5" t="s">
        <v>13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22" x14ac:dyDescent="0.2">
      <c r="A8" s="5">
        <v>456</v>
      </c>
      <c r="B8" s="5" t="s">
        <v>4</v>
      </c>
      <c r="C8" s="5" t="s">
        <v>5</v>
      </c>
      <c r="D8" s="6" t="s">
        <v>34</v>
      </c>
      <c r="E8" s="5" t="s">
        <v>10</v>
      </c>
      <c r="F8" s="5" t="s">
        <v>16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22" x14ac:dyDescent="0.2">
      <c r="A9" s="5">
        <v>456</v>
      </c>
      <c r="B9" s="5" t="s">
        <v>4</v>
      </c>
      <c r="C9" s="5" t="s">
        <v>5</v>
      </c>
      <c r="D9" s="6" t="s">
        <v>34</v>
      </c>
      <c r="E9" s="5" t="s">
        <v>11</v>
      </c>
      <c r="F9" s="5" t="s">
        <v>17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22" x14ac:dyDescent="0.2">
      <c r="A10" s="5">
        <v>456</v>
      </c>
      <c r="B10" s="5" t="s">
        <v>4</v>
      </c>
      <c r="C10" s="5" t="s">
        <v>5</v>
      </c>
      <c r="D10" s="6" t="s">
        <v>35</v>
      </c>
      <c r="E10" s="5" t="s">
        <v>9</v>
      </c>
      <c r="F10" s="5" t="s">
        <v>18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22" x14ac:dyDescent="0.2">
      <c r="A11" s="5">
        <v>456</v>
      </c>
      <c r="B11" s="5" t="s">
        <v>4</v>
      </c>
      <c r="C11" s="5" t="s">
        <v>5</v>
      </c>
      <c r="D11" s="6" t="s">
        <v>35</v>
      </c>
      <c r="E11" s="5" t="s">
        <v>10</v>
      </c>
      <c r="F11" s="5" t="s">
        <v>19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</sheetData>
  <phoneticPr fontId="1" type="noConversion"/>
  <pageMargins left="0.7" right="0.7" top="0.75" bottom="0.75" header="0.3" footer="0.3"/>
  <pageSetup paperSize="9" orientation="portrait" r:id="rId1"/>
  <headerFooter>
    <oddFooter>&amp;L_x000D_&amp;1#&amp;"Calibri"&amp;10&amp;K008000 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CROCHE Christian (SNCF RESEAU / SIEGE SNCF RESEAU / DG C&amp;T DIR CAP-UFS)</dc:creator>
  <cp:lastModifiedBy>CROCHE Christian (SNCF RESEAU / SIEGE SNCF RESEAU / DG</cp:lastModifiedBy>
  <dcterms:created xsi:type="dcterms:W3CDTF">2024-09-24T10:45:37Z</dcterms:created>
  <dcterms:modified xsi:type="dcterms:W3CDTF">2024-09-24T12:04:25Z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2024-09-24T10:46:01Z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31e212f3-2024-4095-8891-28b9068f8939</vt:lpwstr>
  </property>
  <property fmtid="{D5CDD505-2E9C-101B-9397-08002B2CF9AE}" pid="8" name="MSIP_Label_67cce88e-ba6c-4072-9a4d-8f9e28d4554f_ContentBits">
    <vt:lpwstr>2</vt:lpwstr>
  </property>
</Properties>
</file>