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TahaGhita/"/>
    </mc:Choice>
  </mc:AlternateContent>
  <xr:revisionPtr revIDLastSave="0" documentId="8_{9E0F7B4E-F50A-4138-B299-4B80B84521EF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Données brutes" sheetId="1" r:id="rId1"/>
    <sheet name="Tableau des heures" sheetId="3" r:id="rId2"/>
  </sheets>
  <definedNames>
    <definedName name="_xlnm._FilterDatabase" localSheetId="0" hidden="1">'Données brutes'!$A$1:$D$21</definedName>
  </definedNames>
  <calcPr calcId="191029"/>
  <pivotCaches>
    <pivotCache cacheId="2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C16" i="1"/>
  <c r="C15" i="1"/>
  <c r="C14" i="1"/>
  <c r="C21" i="1"/>
  <c r="C20" i="1"/>
  <c r="C19" i="1"/>
  <c r="C18" i="1"/>
  <c r="C2" i="1"/>
  <c r="C3" i="1"/>
  <c r="C4" i="1"/>
  <c r="C5" i="1"/>
  <c r="C6" i="1"/>
  <c r="C7" i="1"/>
  <c r="C8" i="1"/>
  <c r="C9" i="1"/>
  <c r="C10" i="1"/>
  <c r="C11" i="1"/>
  <c r="C12" i="1"/>
  <c r="C13" i="1"/>
  <c r="E11" i="1" l="1" a="1"/>
  <c r="E11" i="1" s="1"/>
  <c r="E3" i="1" a="1"/>
  <c r="E3" i="1" s="1"/>
  <c r="E17" i="1" a="1"/>
  <c r="E17" i="1" s="1"/>
  <c r="E4" i="1" a="1"/>
  <c r="E4" i="1" s="1"/>
  <c r="E5" i="1" a="1"/>
  <c r="E5" i="1" s="1"/>
  <c r="E7" i="1" a="1"/>
  <c r="E7" i="1" s="1"/>
  <c r="E13" i="1" a="1"/>
  <c r="E13" i="1" s="1"/>
  <c r="E14" i="1" a="1"/>
  <c r="E14" i="1" s="1"/>
  <c r="E20" i="1" a="1"/>
  <c r="E20" i="1" s="1"/>
  <c r="E8" i="1" a="1"/>
  <c r="E8" i="1" s="1"/>
  <c r="E15" i="1" a="1"/>
  <c r="E15" i="1" s="1"/>
  <c r="E18" i="1" a="1"/>
  <c r="E18" i="1" s="1"/>
  <c r="E9" i="1" a="1"/>
  <c r="E9" i="1" s="1"/>
  <c r="E21" i="1" a="1"/>
  <c r="E21" i="1" s="1"/>
  <c r="E2" i="1" a="1"/>
  <c r="E2" i="1" s="1"/>
  <c r="E6" i="1" a="1"/>
  <c r="E6" i="1" s="1"/>
  <c r="E16" i="1" a="1"/>
  <c r="E16" i="1" s="1"/>
  <c r="E12" i="1" a="1"/>
  <c r="E12" i="1" s="1"/>
  <c r="E19" i="1" a="1"/>
  <c r="E19" i="1" s="1"/>
  <c r="E10" i="1" a="1"/>
  <c r="E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<sst xmlns="http://schemas.openxmlformats.org/spreadsheetml/2006/main" count="38" uniqueCount="13">
  <si>
    <t>ID Personnel</t>
  </si>
  <si>
    <t>Date</t>
  </si>
  <si>
    <t>Heure d'entrée</t>
  </si>
  <si>
    <t>Heure de sortie Pause dej</t>
  </si>
  <si>
    <t>Heure de rentrée pause dej</t>
  </si>
  <si>
    <t>Heure de sortie</t>
  </si>
  <si>
    <t>Heure</t>
  </si>
  <si>
    <t>Personne 01</t>
  </si>
  <si>
    <t>Personne 02</t>
  </si>
  <si>
    <t>Type</t>
  </si>
  <si>
    <t>IDX</t>
  </si>
  <si>
    <t>Moyenne de Heure</t>
  </si>
  <si>
    <t>Personne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</si>
</sst>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1" x14ac:knownFonts="1">
    <font>
      <sz val="11"/>
      <color indexed="8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 applyBorder="1"/>
  </cellXfs>
  <cellStyles count="1">
    <cellStyle name="Normal" xfId="0" builtinId="0"/>
  </cellStyles>
  <dxfs count="8">
    <dxf>
      <alignment horizontal="center"/>
    </dxf>
    <dxf>
      <alignment wrapText="1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numFmt numFmtId="26" formatCode="hh:mm:ss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444500</xdr:colOff>
      <xdr:row>1</xdr:row>
      <xdr:rowOff>158750</xdr:rowOff>
    </xdr:from>
    <xdr:to>
      <xdr:col>14</xdr:col>
      <xdr:colOff>577850</xdr:colOff>
      <xdr:row>9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BD24AB-1BAA-0D9D-D0E7-343F424D7A92}"/>
            </a:ext>
          </a:extLst>
        </xdr:cNvPr>
        <xdr:cNvSpPr txBox="1"/>
      </xdr:nvSpPr>
      <xdr:spPr>
        <a:xfrm>
          <a:off x="7321550" y="342900"/>
          <a:ext cx="3308350" cy="134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Sur la feuille "Toutes transactions" y a les données brute, je voudrais que une fois je télécharge les données et je les colle sur la feuille j'obtiens les résultat sur la données feuille .</a:t>
          </a:r>
          <a:br>
            <a:rPr lang="fr-FR"/>
          </a:br>
          <a:r>
            <a:rPr lang="fr-FR"/>
            <a:t>C'est vous pouvez svp mettre un Bouton avec un macro pour exécuté le calcul global pour le mois ?</a:t>
          </a:r>
          <a:endParaRPr lang="fr-FR" sz="1100"/>
        </a:p>
      </xdr:txBody>
    </xdr:sp>
    <xdr:clientData/>
  </xdr:twoCellAnchor>
  <xdr:twoCellAnchor>
    <xdr:from>
      <xdr:col>6</xdr:col>
      <xdr:colOff>107950</xdr:colOff>
      <xdr:row>2</xdr:row>
      <xdr:rowOff>82550</xdr:rowOff>
    </xdr:from>
    <xdr:to>
      <xdr:col>8</xdr:col>
      <xdr:colOff>298450</xdr:colOff>
      <xdr:row>5</xdr:row>
      <xdr:rowOff>76200</xdr:rowOff>
    </xdr:to>
    <xdr:sp macro="[0]!traiterDonnees" textlink="">
      <xdr:nvSpPr>
        <xdr:cNvPr id="3" name="Rectangle 2">
          <a:extLst>
            <a:ext uri="{FF2B5EF4-FFF2-40B4-BE49-F238E27FC236}">
              <a16:creationId xmlns:a16="http://schemas.microsoft.com/office/drawing/2014/main" id="{807999E8-1F76-27DC-92CE-AAD07274DDB0}"/>
            </a:ext>
          </a:extLst>
        </xdr:cNvPr>
        <xdr:cNvSpPr/>
      </xdr:nvSpPr>
      <xdr:spPr>
        <a:xfrm>
          <a:off x="6108700" y="450850"/>
          <a:ext cx="1854200" cy="5461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Traiter les transactions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519.855558796298" createdVersion="8" refreshedVersion="8" minRefreshableVersion="3" recordCount="20" xr:uid="{8B19602C-57B6-45BF-954A-086C040E33E0}">
  <cacheSource type="worksheet">
    <worksheetSource name="data"/>
  </cacheSource>
  <cacheFields count="5">
    <cacheField name="ID Personnel" numFmtId="0">
      <sharedItems count="3">
        <s v="Personne 01"/>
        <s v="Personne 02"/>
        <s v="Personne 03"/>
      </sharedItems>
    </cacheField>
    <cacheField name="Date" numFmtId="14">
      <sharedItems containsSemiMixedTypes="0" containsNonDate="0" containsDate="1" containsString="0" minDate="2024-08-12T00:00:00" maxDate="2024-08-14T00:00:00" count="2">
        <d v="2024-08-12T00:00:00"/>
        <d v="2024-08-13T00:00:00"/>
      </sharedItems>
    </cacheField>
    <cacheField name="IDX" numFmtId="14">
      <sharedItems/>
    </cacheField>
    <cacheField name="Heure" numFmtId="21">
      <sharedItems containsSemiMixedTypes="0" containsNonDate="0" containsDate="1" containsString="0" minDate="1899-12-30T08:00:00" maxDate="1899-12-30T18:02:00"/>
    </cacheField>
    <cacheField name="Type" numFmtId="0">
      <sharedItems count="4">
        <s v="Heure d'entrée"/>
        <s v="Heure de sortie Pause dej"/>
        <s v="Heure de rentrée pause dej"/>
        <s v="Heure de sorti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s v="Personne 0145516"/>
    <d v="1899-12-30T08:00:00"/>
    <x v="0"/>
  </r>
  <r>
    <x v="0"/>
    <x v="0"/>
    <s v="Personne 0145516"/>
    <d v="1899-12-30T12:00:00"/>
    <x v="1"/>
  </r>
  <r>
    <x v="0"/>
    <x v="0"/>
    <s v="Personne 0145516"/>
    <d v="1899-12-30T13:30:00"/>
    <x v="2"/>
  </r>
  <r>
    <x v="0"/>
    <x v="0"/>
    <s v="Personne 0145516"/>
    <d v="1899-12-30T17:30:00"/>
    <x v="3"/>
  </r>
  <r>
    <x v="0"/>
    <x v="1"/>
    <s v="Personne 0145517"/>
    <d v="1899-12-30T08:14:00"/>
    <x v="0"/>
  </r>
  <r>
    <x v="0"/>
    <x v="1"/>
    <s v="Personne 0145517"/>
    <d v="1899-12-30T11:53:00"/>
    <x v="1"/>
  </r>
  <r>
    <x v="0"/>
    <x v="1"/>
    <s v="Personne 0145517"/>
    <d v="1899-12-30T12:58:00"/>
    <x v="2"/>
  </r>
  <r>
    <x v="0"/>
    <x v="1"/>
    <s v="Personne 0145517"/>
    <d v="1899-12-30T18:02:00"/>
    <x v="3"/>
  </r>
  <r>
    <x v="1"/>
    <x v="0"/>
    <s v="Personne 0245516"/>
    <d v="1899-12-30T08:14:00"/>
    <x v="0"/>
  </r>
  <r>
    <x v="1"/>
    <x v="0"/>
    <s v="Personne 0245516"/>
    <d v="1899-12-30T11:53:00"/>
    <x v="1"/>
  </r>
  <r>
    <x v="1"/>
    <x v="0"/>
    <s v="Personne 0245516"/>
    <d v="1899-12-30T12:58:00"/>
    <x v="2"/>
  </r>
  <r>
    <x v="1"/>
    <x v="0"/>
    <s v="Personne 0245516"/>
    <d v="1899-12-30T18:02:00"/>
    <x v="3"/>
  </r>
  <r>
    <x v="2"/>
    <x v="0"/>
    <s v="Personne 0345516"/>
    <d v="1899-12-30T08:14:00"/>
    <x v="0"/>
  </r>
  <r>
    <x v="2"/>
    <x v="0"/>
    <s v="Personne 0345516"/>
    <d v="1899-12-30T11:53:00"/>
    <x v="1"/>
  </r>
  <r>
    <x v="2"/>
    <x v="0"/>
    <s v="Personne 0345516"/>
    <d v="1899-12-30T12:58:00"/>
    <x v="2"/>
  </r>
  <r>
    <x v="2"/>
    <x v="0"/>
    <s v="Personne 0345516"/>
    <d v="1899-12-30T18:02:00"/>
    <x v="3"/>
  </r>
  <r>
    <x v="2"/>
    <x v="1"/>
    <s v="Personne 0345517"/>
    <d v="1899-12-30T08:14:00"/>
    <x v="0"/>
  </r>
  <r>
    <x v="2"/>
    <x v="1"/>
    <s v="Personne 0345517"/>
    <d v="1899-12-30T11:53:00"/>
    <x v="1"/>
  </r>
  <r>
    <x v="2"/>
    <x v="1"/>
    <s v="Personne 0345517"/>
    <d v="1899-12-30T12:58:00"/>
    <x v="2"/>
  </r>
  <r>
    <x v="2"/>
    <x v="1"/>
    <s v="Personne 0345517"/>
    <d v="1899-12-30T18:02: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6DB1C1-39B3-41D9-83FE-3F4960C7A44F}" name="TCD_horaires" cacheId="23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A3:F9" firstHeaderRow="1" firstDataRow="2" firstDataCol="2"/>
  <pivotFields count="5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2">
        <item x="0"/>
        <item x="1"/>
      </items>
    </pivotField>
    <pivotField compact="0" outline="0" showAll="0" defaultSubtotal="0"/>
    <pivotField dataField="1" compact="0" numFmtId="21" outline="0" showAll="0" defaultSubtotal="0"/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0"/>
    <field x="1"/>
  </rowFields>
  <rowItems count="5">
    <i>
      <x/>
      <x/>
    </i>
    <i r="1">
      <x v="1"/>
    </i>
    <i>
      <x v="1"/>
      <x/>
    </i>
    <i>
      <x v="2"/>
      <x/>
    </i>
    <i r="1">
      <x v="1"/>
    </i>
  </rowItems>
  <colFields count="1">
    <field x="4"/>
  </colFields>
  <colItems count="4">
    <i>
      <x/>
    </i>
    <i>
      <x v="1"/>
    </i>
    <i>
      <x v="2"/>
    </i>
    <i>
      <x v="3"/>
    </i>
  </colItems>
  <dataFields count="1">
    <dataField name="Moyenne de Heure" fld="3" subtotal="average" baseField="1" baseItem="1" numFmtId="165"/>
  </dataFields>
  <formats count="2">
    <format dxfId="1">
      <pivotArea dataOnly="0" labelOnly="1" outline="0" fieldPosition="0">
        <references count="1">
          <reference field="4" count="0"/>
        </references>
      </pivotArea>
    </format>
    <format dxfId="0">
      <pivotArea dataOnly="0" outline="0" fieldPosition="0">
        <references count="1">
          <reference field="4" count="0"/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052632-5D3E-4FCD-89C3-042B1139A680}" name="data" displayName="data" ref="A1:E21" totalsRowShown="0" headerRowDxfId="7">
  <autoFilter ref="A1:E21" xr:uid="{00000000-0009-0000-0000-000000000000}"/>
  <sortState xmlns:xlrd2="http://schemas.microsoft.com/office/spreadsheetml/2017/richdata2" ref="A2:E21">
    <sortCondition ref="A2:A21"/>
    <sortCondition ref="B2:B21"/>
    <sortCondition ref="D2:D21"/>
  </sortState>
  <tableColumns count="5">
    <tableColumn id="1" xr3:uid="{153930EF-77D9-4C08-ADAF-400C9F491030}" name="ID Personnel" dataDxfId="6"/>
    <tableColumn id="2" xr3:uid="{66F0A21E-0B27-470C-BAFE-C0C69B5BEA95}" name="Date" dataDxfId="5"/>
    <tableColumn id="5" xr3:uid="{8BA07BCB-8BFC-4AE4-B4A8-82A8BD3E5512}" name="IDX" dataDxfId="3">
      <calculatedColumnFormula>data[[#This Row],[ID Personnel]]&amp;data[[#This Row],[Date]]</calculatedColumnFormula>
    </tableColumn>
    <tableColumn id="3" xr3:uid="{7352E369-1594-4ACD-BFB2-73FF30AFE93A}" name="Heure" dataDxfId="4"/>
    <tableColumn id="4" xr3:uid="{EBA5DEFD-3F6E-49FC-8D22-F37850569069}" name="Type" dataDxfId="2">
      <calculatedColumnFormula array="1">CHOOSE(SUMPRODUCT((data[IDX]=data[[#This Row],[IDX]])*(data[Heure]&lt;=data[[#This Row],[Heure]])*1),"Heure d'entrée","Heure de sortie Pause dej","Heure de rentrée pause dej","Heure de sortie")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1"/>
  <sheetViews>
    <sheetView showGridLines="0" workbookViewId="0">
      <pane ySplit="1" topLeftCell="A2" activePane="bottomLeft" state="frozen"/>
      <selection pane="bottomLeft" activeCell="H24" sqref="H24"/>
    </sheetView>
  </sheetViews>
  <sheetFormatPr baseColWidth="10" defaultColWidth="9" defaultRowHeight="14" x14ac:dyDescent="0.3"/>
  <cols>
    <col min="1" max="1" width="15.9140625" customWidth="1"/>
    <col min="2" max="2" width="10.4140625" customWidth="1"/>
    <col min="3" max="3" width="16.1640625" customWidth="1"/>
    <col min="4" max="4" width="10.4140625" customWidth="1"/>
    <col min="5" max="5" width="23.6640625" customWidth="1"/>
    <col min="7" max="7" width="13.5" bestFit="1" customWidth="1"/>
  </cols>
  <sheetData>
    <row r="1" spans="1:5" x14ac:dyDescent="0.3">
      <c r="A1" s="1" t="s">
        <v>0</v>
      </c>
      <c r="B1" s="1" t="s">
        <v>1</v>
      </c>
      <c r="C1" s="1" t="s">
        <v>10</v>
      </c>
      <c r="D1" s="1" t="s">
        <v>6</v>
      </c>
      <c r="E1" s="1" t="s">
        <v>9</v>
      </c>
    </row>
    <row r="2" spans="1:5" x14ac:dyDescent="0.3">
      <c r="A2" s="2" t="s">
        <v>7</v>
      </c>
      <c r="B2" s="3">
        <v>45516</v>
      </c>
      <c r="C2" s="3" t="str">
        <f>data[[#This Row],[ID Personnel]]&amp;data[[#This Row],[Date]]</f>
        <v>Personne 0145516</v>
      </c>
      <c r="D2" s="4">
        <v>0.33333333333333331</v>
      </c>
      <c r="E2" s="5" t="str" cm="1">
        <f t="array" ref="E2">CHOOSE(SUMPRODUCT((data[IDX]=data[[#This Row],[IDX]])*(data[Heure]&lt;=data[[#This Row],[Heure]])*1),"Heure d'entrée","Heure de sortie Pause dej","Heure de rentrée pause dej","Heure de sortie")</f>
        <v>Heure d'entrée</v>
      </c>
    </row>
    <row r="3" spans="1:5" x14ac:dyDescent="0.3">
      <c r="A3" s="2" t="s">
        <v>7</v>
      </c>
      <c r="B3" s="3">
        <v>45516</v>
      </c>
      <c r="C3" s="3" t="str">
        <f>data[[#This Row],[ID Personnel]]&amp;data[[#This Row],[Date]]</f>
        <v>Personne 0145516</v>
      </c>
      <c r="D3" s="4">
        <v>0.5</v>
      </c>
      <c r="E3" s="5" t="str" cm="1">
        <f t="array" ref="E3">CHOOSE(SUMPRODUCT((data[IDX]=data[[#This Row],[IDX]])*(data[Heure]&lt;=data[[#This Row],[Heure]])*1),"Heure d'entrée","Heure de sortie Pause dej","Heure de rentrée pause dej","Heure de sortie")</f>
        <v>Heure de sortie Pause dej</v>
      </c>
    </row>
    <row r="4" spans="1:5" x14ac:dyDescent="0.3">
      <c r="A4" s="2" t="s">
        <v>7</v>
      </c>
      <c r="B4" s="3">
        <v>45516</v>
      </c>
      <c r="C4" s="3" t="str">
        <f>data[[#This Row],[ID Personnel]]&amp;data[[#This Row],[Date]]</f>
        <v>Personne 0145516</v>
      </c>
      <c r="D4" s="4">
        <v>0.5625</v>
      </c>
      <c r="E4" s="5" t="str" cm="1">
        <f t="array" ref="E4">CHOOSE(SUMPRODUCT((data[IDX]=data[[#This Row],[IDX]])*(data[Heure]&lt;=data[[#This Row],[Heure]])*1),"Heure d'entrée","Heure de sortie Pause dej","Heure de rentrée pause dej","Heure de sortie")</f>
        <v>Heure de rentrée pause dej</v>
      </c>
    </row>
    <row r="5" spans="1:5" x14ac:dyDescent="0.3">
      <c r="A5" s="2" t="s">
        <v>7</v>
      </c>
      <c r="B5" s="3">
        <v>45516</v>
      </c>
      <c r="C5" s="3" t="str">
        <f>data[[#This Row],[ID Personnel]]&amp;data[[#This Row],[Date]]</f>
        <v>Personne 0145516</v>
      </c>
      <c r="D5" s="4">
        <v>0.72916666666666663</v>
      </c>
      <c r="E5" s="5" t="str" cm="1">
        <f t="array" ref="E5">CHOOSE(SUMPRODUCT((data[IDX]=data[[#This Row],[IDX]])*(data[Heure]&lt;=data[[#This Row],[Heure]])*1),"Heure d'entrée","Heure de sortie Pause dej","Heure de rentrée pause dej","Heure de sortie")</f>
        <v>Heure de sortie</v>
      </c>
    </row>
    <row r="6" spans="1:5" x14ac:dyDescent="0.3">
      <c r="A6" s="2" t="s">
        <v>7</v>
      </c>
      <c r="B6" s="3">
        <v>45517</v>
      </c>
      <c r="C6" s="3" t="str">
        <f>data[[#This Row],[ID Personnel]]&amp;data[[#This Row],[Date]]</f>
        <v>Personne 0145517</v>
      </c>
      <c r="D6" s="4">
        <v>0.34305555555555556</v>
      </c>
      <c r="E6" s="5" t="str" cm="1">
        <f t="array" ref="E6">CHOOSE(SUMPRODUCT((data[IDX]=data[[#This Row],[IDX]])*(data[Heure]&lt;=data[[#This Row],[Heure]])*1),"Heure d'entrée","Heure de sortie Pause dej","Heure de rentrée pause dej","Heure de sortie")</f>
        <v>Heure d'entrée</v>
      </c>
    </row>
    <row r="7" spans="1:5" x14ac:dyDescent="0.3">
      <c r="A7" s="2" t="s">
        <v>7</v>
      </c>
      <c r="B7" s="3">
        <v>45517</v>
      </c>
      <c r="C7" s="3" t="str">
        <f>data[[#This Row],[ID Personnel]]&amp;data[[#This Row],[Date]]</f>
        <v>Personne 0145517</v>
      </c>
      <c r="D7" s="4">
        <v>0.49513888888888891</v>
      </c>
      <c r="E7" s="5" t="str" cm="1">
        <f t="array" ref="E7">CHOOSE(SUMPRODUCT((data[IDX]=data[[#This Row],[IDX]])*(data[Heure]&lt;=data[[#This Row],[Heure]])*1),"Heure d'entrée","Heure de sortie Pause dej","Heure de rentrée pause dej","Heure de sortie")</f>
        <v>Heure de sortie Pause dej</v>
      </c>
    </row>
    <row r="8" spans="1:5" x14ac:dyDescent="0.3">
      <c r="A8" s="2" t="s">
        <v>7</v>
      </c>
      <c r="B8" s="3">
        <v>45517</v>
      </c>
      <c r="C8" s="3" t="str">
        <f>data[[#This Row],[ID Personnel]]&amp;data[[#This Row],[Date]]</f>
        <v>Personne 0145517</v>
      </c>
      <c r="D8" s="4">
        <v>0.54027777777777775</v>
      </c>
      <c r="E8" s="5" t="str" cm="1">
        <f t="array" ref="E8">CHOOSE(SUMPRODUCT((data[IDX]=data[[#This Row],[IDX]])*(data[Heure]&lt;=data[[#This Row],[Heure]])*1),"Heure d'entrée","Heure de sortie Pause dej","Heure de rentrée pause dej","Heure de sortie")</f>
        <v>Heure de rentrée pause dej</v>
      </c>
    </row>
    <row r="9" spans="1:5" x14ac:dyDescent="0.3">
      <c r="A9" s="2" t="s">
        <v>7</v>
      </c>
      <c r="B9" s="3">
        <v>45517</v>
      </c>
      <c r="C9" s="3" t="str">
        <f>data[[#This Row],[ID Personnel]]&amp;data[[#This Row],[Date]]</f>
        <v>Personne 0145517</v>
      </c>
      <c r="D9" s="4">
        <v>0.75138888888888888</v>
      </c>
      <c r="E9" s="5" t="str" cm="1">
        <f t="array" ref="E9">CHOOSE(SUMPRODUCT((data[IDX]=data[[#This Row],[IDX]])*(data[Heure]&lt;=data[[#This Row],[Heure]])*1),"Heure d'entrée","Heure de sortie Pause dej","Heure de rentrée pause dej","Heure de sortie")</f>
        <v>Heure de sortie</v>
      </c>
    </row>
    <row r="10" spans="1:5" x14ac:dyDescent="0.3">
      <c r="A10" s="2" t="s">
        <v>8</v>
      </c>
      <c r="B10" s="3">
        <v>45516</v>
      </c>
      <c r="C10" s="3" t="str">
        <f>data[[#This Row],[ID Personnel]]&amp;data[[#This Row],[Date]]</f>
        <v>Personne 0245516</v>
      </c>
      <c r="D10" s="4">
        <v>0.34305555555555556</v>
      </c>
      <c r="E10" s="5" t="str" cm="1">
        <f t="array" ref="E10">CHOOSE(SUMPRODUCT((data[IDX]=data[[#This Row],[IDX]])*(data[Heure]&lt;=data[[#This Row],[Heure]])*1),"Heure d'entrée","Heure de sortie Pause dej","Heure de rentrée pause dej","Heure de sortie")</f>
        <v>Heure d'entrée</v>
      </c>
    </row>
    <row r="11" spans="1:5" x14ac:dyDescent="0.3">
      <c r="A11" s="2" t="s">
        <v>8</v>
      </c>
      <c r="B11" s="3">
        <v>45516</v>
      </c>
      <c r="C11" s="3" t="str">
        <f>data[[#This Row],[ID Personnel]]&amp;data[[#This Row],[Date]]</f>
        <v>Personne 0245516</v>
      </c>
      <c r="D11" s="4">
        <v>0.49513888888888891</v>
      </c>
      <c r="E11" s="5" t="str" cm="1">
        <f t="array" ref="E11">CHOOSE(SUMPRODUCT((data[IDX]=data[[#This Row],[IDX]])*(data[Heure]&lt;=data[[#This Row],[Heure]])*1),"Heure d'entrée","Heure de sortie Pause dej","Heure de rentrée pause dej","Heure de sortie")</f>
        <v>Heure de sortie Pause dej</v>
      </c>
    </row>
    <row r="12" spans="1:5" x14ac:dyDescent="0.3">
      <c r="A12" s="2" t="s">
        <v>8</v>
      </c>
      <c r="B12" s="3">
        <v>45516</v>
      </c>
      <c r="C12" s="3" t="str">
        <f>data[[#This Row],[ID Personnel]]&amp;data[[#This Row],[Date]]</f>
        <v>Personne 0245516</v>
      </c>
      <c r="D12" s="4">
        <v>0.54027777777777775</v>
      </c>
      <c r="E12" s="5" t="str" cm="1">
        <f t="array" ref="E12">CHOOSE(SUMPRODUCT((data[IDX]=data[[#This Row],[IDX]])*(data[Heure]&lt;=data[[#This Row],[Heure]])*1),"Heure d'entrée","Heure de sortie Pause dej","Heure de rentrée pause dej","Heure de sortie")</f>
        <v>Heure de rentrée pause dej</v>
      </c>
    </row>
    <row r="13" spans="1:5" x14ac:dyDescent="0.3">
      <c r="A13" s="2" t="s">
        <v>8</v>
      </c>
      <c r="B13" s="3">
        <v>45516</v>
      </c>
      <c r="C13" s="3" t="str">
        <f>data[[#This Row],[ID Personnel]]&amp;data[[#This Row],[Date]]</f>
        <v>Personne 0245516</v>
      </c>
      <c r="D13" s="4">
        <v>0.75138888888888888</v>
      </c>
      <c r="E13" s="5" t="str" cm="1">
        <f t="array" ref="E13">CHOOSE(SUMPRODUCT((data[IDX]=data[[#This Row],[IDX]])*(data[Heure]&lt;=data[[#This Row],[Heure]])*1),"Heure d'entrée","Heure de sortie Pause dej","Heure de rentrée pause dej","Heure de sortie")</f>
        <v>Heure de sortie</v>
      </c>
    </row>
    <row r="14" spans="1:5" x14ac:dyDescent="0.3">
      <c r="A14" s="2" t="s">
        <v>12</v>
      </c>
      <c r="B14" s="3">
        <v>45516</v>
      </c>
      <c r="C14" s="3" t="str">
        <f>data[[#This Row],[ID Personnel]]&amp;data[[#This Row],[Date]]</f>
        <v>Personne 0345516</v>
      </c>
      <c r="D14" s="4">
        <v>0.34305555555555556</v>
      </c>
      <c r="E14" s="10" t="str" cm="1">
        <f t="array" ref="E14">CHOOSE(SUMPRODUCT((data[IDX]=data[[#This Row],[IDX]])*(data[Heure]&lt;=data[[#This Row],[Heure]])*1),"Heure d'entrée","Heure de sortie Pause dej","Heure de rentrée pause dej","Heure de sortie")</f>
        <v>Heure d'entrée</v>
      </c>
    </row>
    <row r="15" spans="1:5" x14ac:dyDescent="0.3">
      <c r="A15" s="2" t="s">
        <v>12</v>
      </c>
      <c r="B15" s="3">
        <v>45516</v>
      </c>
      <c r="C15" s="3" t="str">
        <f>data[[#This Row],[ID Personnel]]&amp;data[[#This Row],[Date]]</f>
        <v>Personne 0345516</v>
      </c>
      <c r="D15" s="4">
        <v>0.49513888888888891</v>
      </c>
      <c r="E15" s="10" t="str" cm="1">
        <f t="array" ref="E15">CHOOSE(SUMPRODUCT((data[IDX]=data[[#This Row],[IDX]])*(data[Heure]&lt;=data[[#This Row],[Heure]])*1),"Heure d'entrée","Heure de sortie Pause dej","Heure de rentrée pause dej","Heure de sortie")</f>
        <v>Heure de sortie Pause dej</v>
      </c>
    </row>
    <row r="16" spans="1:5" x14ac:dyDescent="0.3">
      <c r="A16" s="2" t="s">
        <v>12</v>
      </c>
      <c r="B16" s="3">
        <v>45516</v>
      </c>
      <c r="C16" s="3" t="str">
        <f>data[[#This Row],[ID Personnel]]&amp;data[[#This Row],[Date]]</f>
        <v>Personne 0345516</v>
      </c>
      <c r="D16" s="4">
        <v>0.54027777777777775</v>
      </c>
      <c r="E16" s="10" t="str" cm="1">
        <f t="array" ref="E16">CHOOSE(SUMPRODUCT((data[IDX]=data[[#This Row],[IDX]])*(data[Heure]&lt;=data[[#This Row],[Heure]])*1),"Heure d'entrée","Heure de sortie Pause dej","Heure de rentrée pause dej","Heure de sortie")</f>
        <v>Heure de rentrée pause dej</v>
      </c>
    </row>
    <row r="17" spans="1:5" x14ac:dyDescent="0.3">
      <c r="A17" s="2" t="s">
        <v>12</v>
      </c>
      <c r="B17" s="3">
        <v>45516</v>
      </c>
      <c r="C17" s="3" t="str">
        <f>data[[#This Row],[ID Personnel]]&amp;data[[#This Row],[Date]]</f>
        <v>Personne 0345516</v>
      </c>
      <c r="D17" s="4">
        <v>0.75138888888888888</v>
      </c>
      <c r="E17" s="10" t="str" cm="1">
        <f t="array" ref="E17">CHOOSE(SUMPRODUCT((data[IDX]=data[[#This Row],[IDX]])*(data[Heure]&lt;=data[[#This Row],[Heure]])*1),"Heure d'entrée","Heure de sortie Pause dej","Heure de rentrée pause dej","Heure de sortie")</f>
        <v>Heure de sortie</v>
      </c>
    </row>
    <row r="18" spans="1:5" x14ac:dyDescent="0.3">
      <c r="A18" s="2" t="s">
        <v>12</v>
      </c>
      <c r="B18" s="3">
        <v>45517</v>
      </c>
      <c r="C18" s="3" t="str">
        <f>data[[#This Row],[ID Personnel]]&amp;data[[#This Row],[Date]]</f>
        <v>Personne 0345517</v>
      </c>
      <c r="D18" s="4">
        <v>0.34305555555555556</v>
      </c>
      <c r="E18" s="10" t="str" cm="1">
        <f t="array" ref="E18">CHOOSE(SUMPRODUCT((data[IDX]=data[[#This Row],[IDX]])*(data[Heure]&lt;=data[[#This Row],[Heure]])*1),"Heure d'entrée","Heure de sortie Pause dej","Heure de rentrée pause dej","Heure de sortie")</f>
        <v>Heure d'entrée</v>
      </c>
    </row>
    <row r="19" spans="1:5" x14ac:dyDescent="0.3">
      <c r="A19" s="2" t="s">
        <v>12</v>
      </c>
      <c r="B19" s="3">
        <v>45517</v>
      </c>
      <c r="C19" s="3" t="str">
        <f>data[[#This Row],[ID Personnel]]&amp;data[[#This Row],[Date]]</f>
        <v>Personne 0345517</v>
      </c>
      <c r="D19" s="4">
        <v>0.49513888888888891</v>
      </c>
      <c r="E19" s="10" t="str" cm="1">
        <f t="array" ref="E19">CHOOSE(SUMPRODUCT((data[IDX]=data[[#This Row],[IDX]])*(data[Heure]&lt;=data[[#This Row],[Heure]])*1),"Heure d'entrée","Heure de sortie Pause dej","Heure de rentrée pause dej","Heure de sortie")</f>
        <v>Heure de sortie Pause dej</v>
      </c>
    </row>
    <row r="20" spans="1:5" x14ac:dyDescent="0.3">
      <c r="A20" s="2" t="s">
        <v>12</v>
      </c>
      <c r="B20" s="3">
        <v>45517</v>
      </c>
      <c r="C20" s="3" t="str">
        <f>data[[#This Row],[ID Personnel]]&amp;data[[#This Row],[Date]]</f>
        <v>Personne 0345517</v>
      </c>
      <c r="D20" s="4">
        <v>0.54027777777777775</v>
      </c>
      <c r="E20" s="10" t="str" cm="1">
        <f t="array" ref="E20">CHOOSE(SUMPRODUCT((data[IDX]=data[[#This Row],[IDX]])*(data[Heure]&lt;=data[[#This Row],[Heure]])*1),"Heure d'entrée","Heure de sortie Pause dej","Heure de rentrée pause dej","Heure de sortie")</f>
        <v>Heure de rentrée pause dej</v>
      </c>
    </row>
    <row r="21" spans="1:5" x14ac:dyDescent="0.3">
      <c r="A21" s="2" t="s">
        <v>12</v>
      </c>
      <c r="B21" s="3">
        <v>45517</v>
      </c>
      <c r="C21" s="3" t="str">
        <f>data[[#This Row],[ID Personnel]]&amp;data[[#This Row],[Date]]</f>
        <v>Personne 0345517</v>
      </c>
      <c r="D21" s="4">
        <v>0.75138888888888888</v>
      </c>
      <c r="E21" s="10" t="str" cm="1">
        <f t="array" ref="E21">CHOOSE(SUMPRODUCT((data[IDX]=data[[#This Row],[IDX]])*(data[Heure]&lt;=data[[#This Row],[Heure]])*1),"Heure d'entrée","Heure de sortie Pause dej","Heure de rentrée pause dej","Heure de sortie")</f>
        <v>Heure de sortie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F9"/>
  <sheetViews>
    <sheetView showGridLines="0" tabSelected="1" workbookViewId="0">
      <selection activeCell="D6" sqref="D6"/>
    </sheetView>
  </sheetViews>
  <sheetFormatPr baseColWidth="10" defaultRowHeight="14" x14ac:dyDescent="0.3"/>
  <cols>
    <col min="1" max="1" width="19.5" customWidth="1"/>
    <col min="2" max="2" width="10.4140625" customWidth="1"/>
    <col min="3" max="3" width="7.83203125" customWidth="1"/>
    <col min="4" max="5" width="8.83203125" customWidth="1"/>
    <col min="6" max="6" width="8.4140625" customWidth="1"/>
  </cols>
  <sheetData>
    <row r="3" spans="1:6" x14ac:dyDescent="0.3">
      <c r="A3" s="6" t="s">
        <v>11</v>
      </c>
      <c r="C3" s="6" t="s">
        <v>9</v>
      </c>
    </row>
    <row r="4" spans="1:6" ht="56" x14ac:dyDescent="0.3">
      <c r="A4" s="6" t="s">
        <v>0</v>
      </c>
      <c r="B4" s="6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x14ac:dyDescent="0.3">
      <c r="A5" t="s">
        <v>7</v>
      </c>
      <c r="B5" s="7">
        <v>45516</v>
      </c>
      <c r="C5" s="9">
        <v>0.33333333333333331</v>
      </c>
      <c r="D5" s="9">
        <v>0.5</v>
      </c>
      <c r="E5" s="9">
        <v>0.5625</v>
      </c>
      <c r="F5" s="9">
        <v>0.72916666666666663</v>
      </c>
    </row>
    <row r="6" spans="1:6" x14ac:dyDescent="0.3">
      <c r="A6" t="s">
        <v>7</v>
      </c>
      <c r="B6" s="7">
        <v>45517</v>
      </c>
      <c r="C6" s="9">
        <v>0.34305555555555556</v>
      </c>
      <c r="D6" s="9">
        <v>0.49513888888888891</v>
      </c>
      <c r="E6" s="9">
        <v>0.54027777777777775</v>
      </c>
      <c r="F6" s="9">
        <v>0.75138888888888888</v>
      </c>
    </row>
    <row r="7" spans="1:6" x14ac:dyDescent="0.3">
      <c r="A7" t="s">
        <v>8</v>
      </c>
      <c r="B7" s="7">
        <v>45516</v>
      </c>
      <c r="C7" s="9">
        <v>0.34305555555555556</v>
      </c>
      <c r="D7" s="9">
        <v>0.49513888888888891</v>
      </c>
      <c r="E7" s="9">
        <v>0.54027777777777775</v>
      </c>
      <c r="F7" s="9">
        <v>0.75138888888888888</v>
      </c>
    </row>
    <row r="8" spans="1:6" x14ac:dyDescent="0.3">
      <c r="A8" t="s">
        <v>12</v>
      </c>
      <c r="B8" s="7">
        <v>45516</v>
      </c>
      <c r="C8" s="9">
        <v>0.34305555555555556</v>
      </c>
      <c r="D8" s="9">
        <v>0.49513888888888891</v>
      </c>
      <c r="E8" s="9">
        <v>0.54027777777777775</v>
      </c>
      <c r="F8" s="9">
        <v>0.75138888888888888</v>
      </c>
    </row>
    <row r="9" spans="1:6" x14ac:dyDescent="0.3">
      <c r="A9" t="s">
        <v>12</v>
      </c>
      <c r="B9" s="7">
        <v>45517</v>
      </c>
      <c r="C9" s="9">
        <v>0.34305555555555556</v>
      </c>
      <c r="D9" s="9">
        <v>0.49513888888888891</v>
      </c>
      <c r="E9" s="9">
        <v>0.54027777777777775</v>
      </c>
      <c r="F9" s="9">
        <v>0.75138888888888888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Tableau des heures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CROCHE</cp:lastModifiedBy>
  <dcterms:created xsi:type="dcterms:W3CDTF">2024-08-15T14:54:47Z</dcterms:created>
  <dcterms:modified xsi:type="dcterms:W3CDTF">2024-08-15T18:32:34Z</dcterms:modified>
</cp:coreProperties>
</file>