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Tigre5/"/>
    </mc:Choice>
  </mc:AlternateContent>
  <xr:revisionPtr revIDLastSave="2" documentId="8_{9C62865E-D551-452B-9087-87676EA44546}" xr6:coauthVersionLast="47" xr6:coauthVersionMax="47" xr10:uidLastSave="{F76D058B-0111-4E30-BE71-EF53FCEC77A0}"/>
  <bookViews>
    <workbookView xWindow="-110" yWindow="-110" windowWidth="38620" windowHeight="21820" xr2:uid="{FBC798C8-A7C0-4827-A1A8-FE7EB9C0FF35}"/>
  </bookViews>
  <sheets>
    <sheet name="Feuil1" sheetId="1" r:id="rId1"/>
  </sheets>
  <definedNames>
    <definedName name="_eq1">Feuil1!$C$4:$C$303</definedName>
    <definedName name="_eq2">Feuil1!$D$4:$D$303</definedName>
    <definedName name="_pts1">Feuil1!$I$4:$I$303</definedName>
    <definedName name="_pts2">Feuil1!#REF!</definedName>
    <definedName name="_sc1">Feuil1!$E$4:$E$303</definedName>
    <definedName name="_sc2">Feuil1!$F$4:$F$303</definedName>
    <definedName name="lstEquipes">Feuil1!$J$6:$J$21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2" i="1" l="1" a="1"/>
  <c r="O12" i="1" s="1"/>
  <c r="O20" i="1" a="1"/>
  <c r="O20" i="1" s="1"/>
  <c r="N11" i="1" a="1"/>
  <c r="N11" i="1" s="1"/>
  <c r="N19" i="1" a="1"/>
  <c r="N19" i="1" s="1"/>
  <c r="F6" i="1"/>
  <c r="O13" i="1" s="1" a="1"/>
  <c r="O13" i="1" s="1"/>
  <c r="F7" i="1"/>
  <c r="N12" i="1" s="1" a="1"/>
  <c r="N12" i="1" s="1"/>
  <c r="F8" i="1"/>
  <c r="L20" i="1" s="1" a="1"/>
  <c r="L20" i="1" s="1"/>
  <c r="F9" i="1"/>
  <c r="F10" i="1"/>
  <c r="F11" i="1"/>
  <c r="F12" i="1"/>
  <c r="G12" i="1" s="1"/>
  <c r="F13" i="1"/>
  <c r="F16" i="1"/>
  <c r="F17" i="1"/>
  <c r="F18" i="1"/>
  <c r="G18" i="1" s="1"/>
  <c r="F19" i="1"/>
  <c r="F20" i="1"/>
  <c r="H20" i="1" s="1"/>
  <c r="F21" i="1"/>
  <c r="F22" i="1"/>
  <c r="F23" i="1"/>
  <c r="F26" i="1"/>
  <c r="G26" i="1" s="1"/>
  <c r="F27" i="1"/>
  <c r="H27" i="1" s="1"/>
  <c r="F28" i="1"/>
  <c r="F29" i="1"/>
  <c r="F30" i="1"/>
  <c r="F31" i="1"/>
  <c r="F32" i="1"/>
  <c r="G32" i="1" s="1"/>
  <c r="F33" i="1"/>
  <c r="F36" i="1"/>
  <c r="F37" i="1"/>
  <c r="F38" i="1"/>
  <c r="F39" i="1"/>
  <c r="F40" i="1"/>
  <c r="F41" i="1"/>
  <c r="F42" i="1"/>
  <c r="F43" i="1"/>
  <c r="F46" i="1"/>
  <c r="F47" i="1"/>
  <c r="F48" i="1"/>
  <c r="F49" i="1"/>
  <c r="F50" i="1"/>
  <c r="F51" i="1"/>
  <c r="F52" i="1"/>
  <c r="F53" i="1"/>
  <c r="F56" i="1"/>
  <c r="F57" i="1"/>
  <c r="F58" i="1"/>
  <c r="F59" i="1"/>
  <c r="F60" i="1"/>
  <c r="F61" i="1"/>
  <c r="F62" i="1"/>
  <c r="F63" i="1"/>
  <c r="F66" i="1"/>
  <c r="F67" i="1"/>
  <c r="F68" i="1"/>
  <c r="F69" i="1"/>
  <c r="F70" i="1"/>
  <c r="F71" i="1"/>
  <c r="F72" i="1"/>
  <c r="F73" i="1"/>
  <c r="F76" i="1"/>
  <c r="F77" i="1"/>
  <c r="F78" i="1"/>
  <c r="F79" i="1"/>
  <c r="F80" i="1"/>
  <c r="F81" i="1"/>
  <c r="F82" i="1"/>
  <c r="F83" i="1"/>
  <c r="F86" i="1"/>
  <c r="F87" i="1"/>
  <c r="F88" i="1"/>
  <c r="F89" i="1"/>
  <c r="F90" i="1"/>
  <c r="F91" i="1"/>
  <c r="F92" i="1"/>
  <c r="F93" i="1"/>
  <c r="F96" i="1"/>
  <c r="F97" i="1"/>
  <c r="F98" i="1"/>
  <c r="F99" i="1"/>
  <c r="F100" i="1"/>
  <c r="F101" i="1"/>
  <c r="F102" i="1"/>
  <c r="F103" i="1"/>
  <c r="F106" i="1"/>
  <c r="F107" i="1"/>
  <c r="F108" i="1"/>
  <c r="F109" i="1"/>
  <c r="F110" i="1"/>
  <c r="F111" i="1"/>
  <c r="F112" i="1"/>
  <c r="F113" i="1"/>
  <c r="F116" i="1"/>
  <c r="F117" i="1"/>
  <c r="F118" i="1"/>
  <c r="F119" i="1"/>
  <c r="F120" i="1"/>
  <c r="F121" i="1"/>
  <c r="F122" i="1"/>
  <c r="F123" i="1"/>
  <c r="F126" i="1"/>
  <c r="F127" i="1"/>
  <c r="F128" i="1"/>
  <c r="N17" i="1" s="1" a="1"/>
  <c r="N17" i="1" s="1"/>
  <c r="F129" i="1"/>
  <c r="F130" i="1"/>
  <c r="F131" i="1"/>
  <c r="F132" i="1"/>
  <c r="F133" i="1"/>
  <c r="F136" i="1"/>
  <c r="F137" i="1"/>
  <c r="F138" i="1"/>
  <c r="F139" i="1"/>
  <c r="F140" i="1"/>
  <c r="F141" i="1"/>
  <c r="F142" i="1"/>
  <c r="F143" i="1"/>
  <c r="F146" i="1"/>
  <c r="F147" i="1"/>
  <c r="F148" i="1"/>
  <c r="F149" i="1"/>
  <c r="F150" i="1"/>
  <c r="F151" i="1"/>
  <c r="F152" i="1"/>
  <c r="F153" i="1"/>
  <c r="F156" i="1"/>
  <c r="F157" i="1"/>
  <c r="F158" i="1"/>
  <c r="F159" i="1"/>
  <c r="F160" i="1"/>
  <c r="F161" i="1"/>
  <c r="F162" i="1"/>
  <c r="F163" i="1"/>
  <c r="F166" i="1"/>
  <c r="F167" i="1"/>
  <c r="F168" i="1"/>
  <c r="F169" i="1"/>
  <c r="F170" i="1"/>
  <c r="F171" i="1"/>
  <c r="F172" i="1"/>
  <c r="F173" i="1"/>
  <c r="F176" i="1"/>
  <c r="F177" i="1"/>
  <c r="F178" i="1"/>
  <c r="F179" i="1"/>
  <c r="F180" i="1"/>
  <c r="F181" i="1"/>
  <c r="F182" i="1"/>
  <c r="F183" i="1"/>
  <c r="F186" i="1"/>
  <c r="F187" i="1"/>
  <c r="F188" i="1"/>
  <c r="F189" i="1"/>
  <c r="F190" i="1"/>
  <c r="F191" i="1"/>
  <c r="F192" i="1"/>
  <c r="F193" i="1"/>
  <c r="F196" i="1"/>
  <c r="F197" i="1"/>
  <c r="F198" i="1"/>
  <c r="F199" i="1"/>
  <c r="F200" i="1"/>
  <c r="F201" i="1"/>
  <c r="F202" i="1"/>
  <c r="F203" i="1"/>
  <c r="F206" i="1"/>
  <c r="F207" i="1"/>
  <c r="F208" i="1"/>
  <c r="F209" i="1"/>
  <c r="F210" i="1"/>
  <c r="F211" i="1"/>
  <c r="F212" i="1"/>
  <c r="F213" i="1"/>
  <c r="F216" i="1"/>
  <c r="F217" i="1"/>
  <c r="F218" i="1"/>
  <c r="F219" i="1"/>
  <c r="F220" i="1"/>
  <c r="F221" i="1"/>
  <c r="F222" i="1"/>
  <c r="F223" i="1"/>
  <c r="F226" i="1"/>
  <c r="F227" i="1"/>
  <c r="F228" i="1"/>
  <c r="F229" i="1"/>
  <c r="F230" i="1"/>
  <c r="F231" i="1"/>
  <c r="F232" i="1"/>
  <c r="F233" i="1"/>
  <c r="F236" i="1"/>
  <c r="F237" i="1"/>
  <c r="F238" i="1"/>
  <c r="F239" i="1"/>
  <c r="F240" i="1"/>
  <c r="F241" i="1"/>
  <c r="F242" i="1"/>
  <c r="F243" i="1"/>
  <c r="F246" i="1"/>
  <c r="F247" i="1"/>
  <c r="F248" i="1"/>
  <c r="F249" i="1"/>
  <c r="F250" i="1"/>
  <c r="F251" i="1"/>
  <c r="F252" i="1"/>
  <c r="F253" i="1"/>
  <c r="F256" i="1"/>
  <c r="F257" i="1"/>
  <c r="F258" i="1"/>
  <c r="F259" i="1"/>
  <c r="F260" i="1"/>
  <c r="F261" i="1"/>
  <c r="F262" i="1"/>
  <c r="F263" i="1"/>
  <c r="F266" i="1"/>
  <c r="F267" i="1"/>
  <c r="F268" i="1"/>
  <c r="F269" i="1"/>
  <c r="F270" i="1"/>
  <c r="F271" i="1"/>
  <c r="F272" i="1"/>
  <c r="F273" i="1"/>
  <c r="F276" i="1"/>
  <c r="F277" i="1"/>
  <c r="F278" i="1"/>
  <c r="F279" i="1"/>
  <c r="F280" i="1"/>
  <c r="F281" i="1"/>
  <c r="F282" i="1"/>
  <c r="F283" i="1"/>
  <c r="F286" i="1"/>
  <c r="F287" i="1"/>
  <c r="F288" i="1"/>
  <c r="F289" i="1"/>
  <c r="F290" i="1"/>
  <c r="F291" i="1"/>
  <c r="F292" i="1"/>
  <c r="F293" i="1"/>
  <c r="F296" i="1"/>
  <c r="F297" i="1"/>
  <c r="F298" i="1"/>
  <c r="F299" i="1"/>
  <c r="F300" i="1"/>
  <c r="F301" i="1"/>
  <c r="F302" i="1"/>
  <c r="F303" i="1"/>
  <c r="G13" i="1"/>
  <c r="G14" i="1"/>
  <c r="G16" i="1"/>
  <c r="G23" i="1"/>
  <c r="H30" i="1"/>
  <c r="H25" i="1"/>
  <c r="H34" i="1"/>
  <c r="G35" i="1"/>
  <c r="H36" i="1"/>
  <c r="H38" i="1"/>
  <c r="G44" i="1"/>
  <c r="G45" i="1"/>
  <c r="H46" i="1"/>
  <c r="H48" i="1"/>
  <c r="G50" i="1"/>
  <c r="G51" i="1"/>
  <c r="H52" i="1"/>
  <c r="G55" i="1"/>
  <c r="G58" i="1"/>
  <c r="H60" i="1"/>
  <c r="H65" i="1"/>
  <c r="G66" i="1"/>
  <c r="G67" i="1"/>
  <c r="H68" i="1"/>
  <c r="H72" i="1"/>
  <c r="H74" i="1"/>
  <c r="G75" i="1"/>
  <c r="H76" i="1"/>
  <c r="H78" i="1"/>
  <c r="G79" i="1"/>
  <c r="H80" i="1"/>
  <c r="G82" i="1"/>
  <c r="G83" i="1"/>
  <c r="H84" i="1"/>
  <c r="G85" i="1"/>
  <c r="G86" i="1"/>
  <c r="G87" i="1"/>
  <c r="G89" i="1"/>
  <c r="G90" i="1"/>
  <c r="H92" i="1"/>
  <c r="H95" i="1"/>
  <c r="H96" i="1"/>
  <c r="H99" i="1"/>
  <c r="H100" i="1"/>
  <c r="H102" i="1"/>
  <c r="H105" i="1"/>
  <c r="G106" i="1"/>
  <c r="G107" i="1"/>
  <c r="H112" i="1"/>
  <c r="H114" i="1"/>
  <c r="H115" i="1"/>
  <c r="H116" i="1"/>
  <c r="G119" i="1"/>
  <c r="H120" i="1"/>
  <c r="G122" i="1"/>
  <c r="G124" i="1"/>
  <c r="G125" i="1"/>
  <c r="G128" i="1"/>
  <c r="G129" i="1"/>
  <c r="H132" i="1"/>
  <c r="H135" i="1"/>
  <c r="G138" i="1"/>
  <c r="H140" i="1"/>
  <c r="H145" i="1"/>
  <c r="G146" i="1"/>
  <c r="G147" i="1"/>
  <c r="G150" i="1"/>
  <c r="G151" i="1"/>
  <c r="H154" i="1"/>
  <c r="H156" i="1"/>
  <c r="H158" i="1"/>
  <c r="G159" i="1"/>
  <c r="H160" i="1"/>
  <c r="G162" i="1"/>
  <c r="H164" i="1"/>
  <c r="G165" i="1"/>
  <c r="H166" i="1"/>
  <c r="G167" i="1"/>
  <c r="H171" i="1"/>
  <c r="H175" i="1"/>
  <c r="G178" i="1"/>
  <c r="H179" i="1"/>
  <c r="H180" i="1"/>
  <c r="H182" i="1"/>
  <c r="G183" i="1"/>
  <c r="H185" i="1"/>
  <c r="H188" i="1"/>
  <c r="H192" i="1"/>
  <c r="H194" i="1"/>
  <c r="H195" i="1"/>
  <c r="H196" i="1"/>
  <c r="H198" i="1"/>
  <c r="G200" i="1"/>
  <c r="G202" i="1"/>
  <c r="G203" i="1"/>
  <c r="G204" i="1"/>
  <c r="G205" i="1"/>
  <c r="G206" i="1"/>
  <c r="H208" i="1"/>
  <c r="G209" i="1"/>
  <c r="G210" i="1"/>
  <c r="H216" i="1"/>
  <c r="H220" i="1"/>
  <c r="H222" i="1"/>
  <c r="G223" i="1"/>
  <c r="H225" i="1"/>
  <c r="G231" i="1"/>
  <c r="H234" i="1"/>
  <c r="H235" i="1"/>
  <c r="H236" i="1"/>
  <c r="G239" i="1"/>
  <c r="G242" i="1"/>
  <c r="G243" i="1"/>
  <c r="H244" i="1"/>
  <c r="G245" i="1"/>
  <c r="H248" i="1"/>
  <c r="G249" i="1"/>
  <c r="G251" i="1"/>
  <c r="H252" i="1"/>
  <c r="H255" i="1"/>
  <c r="H259" i="1"/>
  <c r="H260" i="1"/>
  <c r="H262" i="1"/>
  <c r="H263" i="1"/>
  <c r="H265" i="1"/>
  <c r="G266" i="1"/>
  <c r="H274" i="1"/>
  <c r="H275" i="1"/>
  <c r="H276" i="1"/>
  <c r="H278" i="1"/>
  <c r="G279" i="1"/>
  <c r="G282" i="1"/>
  <c r="H284" i="1"/>
  <c r="H285" i="1"/>
  <c r="H286" i="1"/>
  <c r="G289" i="1"/>
  <c r="G295" i="1"/>
  <c r="G299" i="1"/>
  <c r="H300" i="1"/>
  <c r="H302" i="1"/>
  <c r="G40" i="1"/>
  <c r="G42" i="1"/>
  <c r="G43" i="1"/>
  <c r="G56" i="1"/>
  <c r="G59" i="1"/>
  <c r="G110" i="1"/>
  <c r="G111" i="1"/>
  <c r="H118" i="1"/>
  <c r="H126" i="1"/>
  <c r="G127" i="1"/>
  <c r="H136" i="1"/>
  <c r="H152" i="1"/>
  <c r="G169" i="1"/>
  <c r="G230" i="1"/>
  <c r="H238" i="1"/>
  <c r="H256" i="1"/>
  <c r="H272" i="1"/>
  <c r="H280" i="1"/>
  <c r="G288" i="1"/>
  <c r="H14" i="1"/>
  <c r="H24" i="1"/>
  <c r="H35" i="1"/>
  <c r="H54" i="1"/>
  <c r="H55" i="1"/>
  <c r="H64" i="1"/>
  <c r="H75" i="1"/>
  <c r="H94" i="1"/>
  <c r="H104" i="1"/>
  <c r="H134" i="1"/>
  <c r="H144" i="1"/>
  <c r="H155" i="1"/>
  <c r="H174" i="1"/>
  <c r="H184" i="1"/>
  <c r="H214" i="1"/>
  <c r="H215" i="1"/>
  <c r="H224" i="1"/>
  <c r="H254" i="1"/>
  <c r="H264" i="1"/>
  <c r="H294" i="1"/>
  <c r="H295" i="1"/>
  <c r="G24" i="1"/>
  <c r="G25" i="1"/>
  <c r="G34" i="1"/>
  <c r="G54" i="1"/>
  <c r="G64" i="1"/>
  <c r="G65" i="1"/>
  <c r="G74" i="1"/>
  <c r="G94" i="1"/>
  <c r="G95" i="1"/>
  <c r="G104" i="1"/>
  <c r="G105" i="1"/>
  <c r="G114" i="1"/>
  <c r="G115" i="1"/>
  <c r="G134" i="1"/>
  <c r="G135" i="1"/>
  <c r="G144" i="1"/>
  <c r="G145" i="1"/>
  <c r="G153" i="1"/>
  <c r="G154" i="1"/>
  <c r="G155" i="1"/>
  <c r="G170" i="1"/>
  <c r="G174" i="1"/>
  <c r="G175" i="1"/>
  <c r="G184" i="1"/>
  <c r="G185" i="1"/>
  <c r="G194" i="1"/>
  <c r="G214" i="1"/>
  <c r="G215" i="1"/>
  <c r="G224" i="1"/>
  <c r="G225" i="1"/>
  <c r="G234" i="1"/>
  <c r="G235" i="1"/>
  <c r="G254" i="1"/>
  <c r="G264" i="1"/>
  <c r="G265" i="1"/>
  <c r="G294" i="1"/>
  <c r="G297" i="1"/>
  <c r="O19" i="1" l="1" a="1"/>
  <c r="O19" i="1" s="1"/>
  <c r="O11" i="1" a="1"/>
  <c r="O11" i="1" s="1"/>
  <c r="G8" i="1"/>
  <c r="N16" i="1" a="1"/>
  <c r="N16" i="1" s="1"/>
  <c r="O18" i="1" a="1"/>
  <c r="O18" i="1" s="1"/>
  <c r="O10" i="1" a="1"/>
  <c r="O10" i="1" s="1"/>
  <c r="N10" i="1" a="1"/>
  <c r="N10" i="1" s="1"/>
  <c r="N15" i="1" a="1"/>
  <c r="N15" i="1" s="1"/>
  <c r="N9" i="1" a="1"/>
  <c r="N9" i="1" s="1"/>
  <c r="O17" i="1" a="1"/>
  <c r="O17" i="1" s="1"/>
  <c r="O9" i="1" a="1"/>
  <c r="O9" i="1" s="1"/>
  <c r="N21" i="1" a="1"/>
  <c r="N21" i="1" s="1"/>
  <c r="N14" i="1" a="1"/>
  <c r="N14" i="1" s="1"/>
  <c r="N8" i="1" a="1"/>
  <c r="N8" i="1" s="1"/>
  <c r="O16" i="1" a="1"/>
  <c r="O16" i="1" s="1"/>
  <c r="O8" i="1" a="1"/>
  <c r="O8" i="1" s="1"/>
  <c r="N20" i="1" a="1"/>
  <c r="N20" i="1" s="1"/>
  <c r="N7" i="1" a="1"/>
  <c r="N7" i="1" s="1"/>
  <c r="O15" i="1" a="1"/>
  <c r="O15" i="1" s="1"/>
  <c r="O7" i="1" a="1"/>
  <c r="O7" i="1" s="1"/>
  <c r="N13" i="1" a="1"/>
  <c r="N13" i="1" s="1"/>
  <c r="N6" i="1" a="1"/>
  <c r="N6" i="1" s="1"/>
  <c r="O14" i="1" a="1"/>
  <c r="O14" i="1" s="1"/>
  <c r="O6" i="1" a="1"/>
  <c r="O6" i="1" s="1"/>
  <c r="N18" i="1" a="1"/>
  <c r="N18" i="1" s="1"/>
  <c r="O21" i="1" a="1"/>
  <c r="O21" i="1" s="1"/>
  <c r="L17" i="1" a="1"/>
  <c r="L17" i="1" s="1"/>
  <c r="L19" i="1" a="1"/>
  <c r="L19" i="1" s="1"/>
  <c r="M10" i="1" a="1"/>
  <c r="M10" i="1" s="1"/>
  <c r="L14" i="1" a="1"/>
  <c r="L14" i="1" s="1"/>
  <c r="P14" i="1" s="1"/>
  <c r="Q14" i="1" s="1"/>
  <c r="H15" i="1"/>
  <c r="L12" i="1" a="1"/>
  <c r="L12" i="1" s="1"/>
  <c r="L11" i="1" a="1"/>
  <c r="L11" i="1" s="1"/>
  <c r="L9" i="1" a="1"/>
  <c r="L9" i="1" s="1"/>
  <c r="M20" i="1" a="1"/>
  <c r="M20" i="1" s="1"/>
  <c r="P20" i="1" s="1"/>
  <c r="Q20" i="1" s="1"/>
  <c r="M17" i="1" a="1"/>
  <c r="M17" i="1" s="1"/>
  <c r="L18" i="1" a="1"/>
  <c r="L18" i="1" s="1"/>
  <c r="P18" i="1" s="1"/>
  <c r="Q18" i="1" s="1"/>
  <c r="L10" i="1" a="1"/>
  <c r="L10" i="1" s="1"/>
  <c r="P10" i="1" s="1"/>
  <c r="Q10" i="1" s="1"/>
  <c r="M18" i="1" a="1"/>
  <c r="M18" i="1" s="1"/>
  <c r="M11" i="1" a="1"/>
  <c r="M11" i="1" s="1"/>
  <c r="L16" i="1" a="1"/>
  <c r="L16" i="1" s="1"/>
  <c r="L8" i="1" a="1"/>
  <c r="L8" i="1" s="1"/>
  <c r="M16" i="1" a="1"/>
  <c r="M16" i="1" s="1"/>
  <c r="L15" i="1" a="1"/>
  <c r="L15" i="1" s="1"/>
  <c r="L7" i="1" a="1"/>
  <c r="L7" i="1" s="1"/>
  <c r="M15" i="1" a="1"/>
  <c r="M15" i="1" s="1"/>
  <c r="M9" i="1" a="1"/>
  <c r="M9" i="1" s="1"/>
  <c r="L6" i="1" a="1"/>
  <c r="L6" i="1" s="1"/>
  <c r="M14" i="1" a="1"/>
  <c r="M14" i="1" s="1"/>
  <c r="M8" i="1" a="1"/>
  <c r="M8" i="1" s="1"/>
  <c r="L21" i="1" a="1"/>
  <c r="L21" i="1" s="1"/>
  <c r="L13" i="1" a="1"/>
  <c r="L13" i="1" s="1"/>
  <c r="P13" i="1" s="1"/>
  <c r="M21" i="1" a="1"/>
  <c r="M21" i="1" s="1"/>
  <c r="M7" i="1" a="1"/>
  <c r="M7" i="1" s="1"/>
  <c r="M13" i="1" a="1"/>
  <c r="M13" i="1" s="1"/>
  <c r="M6" i="1" a="1"/>
  <c r="M6" i="1" s="1"/>
  <c r="M19" i="1" a="1"/>
  <c r="M19" i="1" s="1"/>
  <c r="M12" i="1" a="1"/>
  <c r="M12" i="1" s="1"/>
  <c r="H11" i="1"/>
  <c r="G17" i="1"/>
  <c r="H9" i="1"/>
  <c r="G33" i="1"/>
  <c r="G273" i="1"/>
  <c r="H10" i="1"/>
  <c r="G257" i="1"/>
  <c r="G126" i="1"/>
  <c r="G73" i="1"/>
  <c r="G218" i="1"/>
  <c r="H293" i="1"/>
  <c r="G137" i="1"/>
  <c r="G57" i="1"/>
  <c r="H56" i="1"/>
  <c r="G177" i="1"/>
  <c r="G113" i="1"/>
  <c r="G49" i="1"/>
  <c r="H8" i="1"/>
  <c r="G48" i="1"/>
  <c r="H240" i="1"/>
  <c r="G208" i="1"/>
  <c r="G193" i="1"/>
  <c r="G120" i="1"/>
  <c r="H190" i="1"/>
  <c r="G160" i="1"/>
  <c r="H40" i="1"/>
  <c r="G278" i="1"/>
  <c r="H176" i="1"/>
  <c r="H296" i="1"/>
  <c r="G296" i="1"/>
  <c r="G168" i="1"/>
  <c r="H168" i="1"/>
  <c r="H270" i="1"/>
  <c r="G270" i="1"/>
  <c r="H88" i="1"/>
  <c r="G88" i="1"/>
  <c r="H232" i="1"/>
  <c r="G232" i="1"/>
  <c r="H70" i="1"/>
  <c r="G70" i="1"/>
  <c r="G97" i="1"/>
  <c r="G233" i="1"/>
  <c r="G176" i="1"/>
  <c r="G226" i="1"/>
  <c r="G112" i="1"/>
  <c r="G250" i="1"/>
  <c r="G38" i="1"/>
  <c r="G130" i="1"/>
  <c r="G217" i="1"/>
  <c r="H246" i="1"/>
  <c r="G246" i="1"/>
  <c r="G274" i="1"/>
  <c r="G192" i="1"/>
  <c r="G80" i="1"/>
  <c r="H230" i="1"/>
  <c r="G171" i="1"/>
  <c r="H163" i="1"/>
  <c r="H43" i="1"/>
  <c r="G290" i="1"/>
  <c r="H206" i="1"/>
  <c r="G118" i="1"/>
  <c r="G199" i="1"/>
  <c r="H111" i="1"/>
  <c r="H71" i="1"/>
  <c r="G71" i="1"/>
  <c r="H142" i="1"/>
  <c r="G142" i="1"/>
  <c r="G131" i="1"/>
  <c r="H131" i="1"/>
  <c r="H16" i="1"/>
  <c r="G256" i="1"/>
  <c r="G272" i="1"/>
  <c r="G255" i="1"/>
  <c r="G238" i="1"/>
  <c r="G195" i="1"/>
  <c r="G179" i="1"/>
  <c r="G163" i="1"/>
  <c r="G72" i="1"/>
  <c r="G27" i="1"/>
  <c r="G19" i="1"/>
  <c r="G158" i="1"/>
  <c r="H119" i="1"/>
  <c r="H279" i="1"/>
  <c r="G211" i="1"/>
  <c r="H103" i="1"/>
  <c r="H128" i="1"/>
  <c r="G298" i="1"/>
  <c r="G259" i="1"/>
  <c r="G275" i="1"/>
  <c r="G258" i="1"/>
  <c r="G248" i="1"/>
  <c r="G186" i="1"/>
  <c r="G15" i="1"/>
  <c r="G247" i="1"/>
  <c r="H247" i="1"/>
  <c r="G216" i="1"/>
  <c r="G84" i="1"/>
  <c r="G60" i="1"/>
  <c r="H86" i="1"/>
  <c r="H212" i="1"/>
  <c r="H251" i="1"/>
  <c r="H243" i="1"/>
  <c r="H107" i="1"/>
  <c r="H67" i="1"/>
  <c r="H59" i="1"/>
  <c r="H288" i="1"/>
  <c r="G300" i="1"/>
  <c r="G280" i="1"/>
  <c r="G220" i="1"/>
  <c r="H239" i="1"/>
  <c r="G198" i="1"/>
  <c r="H150" i="1"/>
  <c r="H110" i="1"/>
  <c r="H292" i="1"/>
  <c r="H231" i="1"/>
  <c r="H199" i="1"/>
  <c r="H183" i="1"/>
  <c r="H159" i="1"/>
  <c r="H127" i="1"/>
  <c r="H87" i="1"/>
  <c r="G152" i="1"/>
  <c r="G260" i="1"/>
  <c r="G291" i="1"/>
  <c r="H148" i="1"/>
  <c r="G148" i="1"/>
  <c r="G287" i="1"/>
  <c r="H287" i="1"/>
  <c r="H271" i="1"/>
  <c r="G271" i="1"/>
  <c r="G207" i="1"/>
  <c r="H207" i="1"/>
  <c r="G191" i="1"/>
  <c r="H191" i="1"/>
  <c r="H143" i="1"/>
  <c r="G143" i="1"/>
  <c r="H63" i="1"/>
  <c r="G63" i="1"/>
  <c r="H47" i="1"/>
  <c r="G47" i="1"/>
  <c r="H39" i="1"/>
  <c r="G39" i="1"/>
  <c r="G7" i="1"/>
  <c r="H7" i="1"/>
  <c r="H28" i="1"/>
  <c r="G28" i="1"/>
  <c r="G283" i="1"/>
  <c r="H283" i="1"/>
  <c r="G227" i="1"/>
  <c r="H227" i="1"/>
  <c r="H219" i="1"/>
  <c r="G219" i="1"/>
  <c r="H187" i="1"/>
  <c r="G187" i="1"/>
  <c r="H267" i="1"/>
  <c r="G267" i="1"/>
  <c r="H139" i="1"/>
  <c r="G139" i="1"/>
  <c r="G91" i="1"/>
  <c r="H91" i="1"/>
  <c r="G284" i="1"/>
  <c r="G132" i="1"/>
  <c r="H200" i="1"/>
  <c r="H124" i="1"/>
  <c r="G263" i="1"/>
  <c r="G244" i="1"/>
  <c r="G302" i="1"/>
  <c r="G262" i="1"/>
  <c r="G252" i="1"/>
  <c r="G222" i="1"/>
  <c r="G180" i="1"/>
  <c r="G116" i="1"/>
  <c r="G96" i="1"/>
  <c r="G52" i="1"/>
  <c r="G30" i="1"/>
  <c r="H268" i="1"/>
  <c r="H83" i="1"/>
  <c r="H44" i="1"/>
  <c r="H23" i="1"/>
  <c r="G123" i="1"/>
  <c r="H108" i="1"/>
  <c r="H151" i="1"/>
  <c r="G36" i="1"/>
  <c r="H167" i="1"/>
  <c r="H228" i="1"/>
  <c r="H202" i="1"/>
  <c r="H138" i="1"/>
  <c r="H58" i="1"/>
  <c r="H18" i="1"/>
  <c r="G156" i="1"/>
  <c r="G196" i="1"/>
  <c r="G92" i="1"/>
  <c r="G166" i="1"/>
  <c r="G102" i="1"/>
  <c r="G78" i="1"/>
  <c r="G68" i="1"/>
  <c r="H223" i="1"/>
  <c r="H204" i="1"/>
  <c r="H147" i="1"/>
  <c r="H51" i="1"/>
  <c r="H169" i="1"/>
  <c r="H49" i="1"/>
  <c r="G268" i="1"/>
  <c r="G236" i="1"/>
  <c r="G136" i="1"/>
  <c r="G276" i="1"/>
  <c r="G286" i="1"/>
  <c r="G164" i="1"/>
  <c r="G100" i="1"/>
  <c r="G76" i="1"/>
  <c r="G46" i="1"/>
  <c r="H203" i="1"/>
  <c r="G303" i="1"/>
  <c r="H172" i="1"/>
  <c r="G98" i="1"/>
  <c r="G188" i="1"/>
  <c r="G20" i="1"/>
  <c r="G140" i="1"/>
  <c r="H62" i="1"/>
  <c r="G62" i="1"/>
  <c r="H253" i="1"/>
  <c r="G237" i="1"/>
  <c r="G221" i="1"/>
  <c r="H213" i="1"/>
  <c r="H197" i="1"/>
  <c r="G181" i="1"/>
  <c r="G173" i="1"/>
  <c r="G157" i="1"/>
  <c r="H141" i="1"/>
  <c r="G133" i="1"/>
  <c r="G117" i="1"/>
  <c r="H101" i="1"/>
  <c r="G93" i="1"/>
  <c r="G77" i="1"/>
  <c r="H69" i="1"/>
  <c r="H61" i="1"/>
  <c r="G53" i="1"/>
  <c r="K6" i="1" a="1"/>
  <c r="K6" i="1" s="1"/>
  <c r="G37" i="1"/>
  <c r="H29" i="1"/>
  <c r="H21" i="1"/>
  <c r="H149" i="1"/>
  <c r="H79" i="1"/>
  <c r="H269" i="1"/>
  <c r="H277" i="1"/>
  <c r="H301" i="1"/>
  <c r="H242" i="1"/>
  <c r="H162" i="1"/>
  <c r="H122" i="1"/>
  <c r="H82" i="1"/>
  <c r="H42" i="1"/>
  <c r="G301" i="1"/>
  <c r="H32" i="1"/>
  <c r="H189" i="1"/>
  <c r="H289" i="1"/>
  <c r="H249" i="1"/>
  <c r="H209" i="1"/>
  <c r="H129" i="1"/>
  <c r="H89" i="1"/>
  <c r="H261" i="1"/>
  <c r="G293" i="1"/>
  <c r="G285" i="1"/>
  <c r="H282" i="1"/>
  <c r="H299" i="1"/>
  <c r="G99" i="1"/>
  <c r="H22" i="1"/>
  <c r="G22" i="1"/>
  <c r="H245" i="1"/>
  <c r="H165" i="1"/>
  <c r="H125" i="1"/>
  <c r="H85" i="1"/>
  <c r="H45" i="1"/>
  <c r="G182" i="1"/>
  <c r="H205" i="1"/>
  <c r="H229" i="1"/>
  <c r="H109" i="1"/>
  <c r="H298" i="1"/>
  <c r="H290" i="1"/>
  <c r="H266" i="1"/>
  <c r="H258" i="1"/>
  <c r="H250" i="1"/>
  <c r="H226" i="1"/>
  <c r="H218" i="1"/>
  <c r="H210" i="1"/>
  <c r="H186" i="1"/>
  <c r="H178" i="1"/>
  <c r="H170" i="1"/>
  <c r="H146" i="1"/>
  <c r="H130" i="1"/>
  <c r="H106" i="1"/>
  <c r="H90" i="1"/>
  <c r="H66" i="1"/>
  <c r="H50" i="1"/>
  <c r="H26" i="1"/>
  <c r="G281" i="1"/>
  <c r="G241" i="1"/>
  <c r="G201" i="1"/>
  <c r="G161" i="1"/>
  <c r="G121" i="1"/>
  <c r="G81" i="1"/>
  <c r="G41" i="1"/>
  <c r="H297" i="1"/>
  <c r="H273" i="1"/>
  <c r="H257" i="1"/>
  <c r="H233" i="1"/>
  <c r="H217" i="1"/>
  <c r="H193" i="1"/>
  <c r="H177" i="1"/>
  <c r="H153" i="1"/>
  <c r="H137" i="1"/>
  <c r="H113" i="1"/>
  <c r="H97" i="1"/>
  <c r="H73" i="1"/>
  <c r="H57" i="1"/>
  <c r="H33" i="1"/>
  <c r="H17" i="1"/>
  <c r="H12" i="1"/>
  <c r="H13" i="1"/>
  <c r="G10" i="1"/>
  <c r="G11" i="1"/>
  <c r="G9" i="1"/>
  <c r="Q13" i="1" l="1"/>
  <c r="P15" i="1"/>
  <c r="Q15" i="1" s="1"/>
  <c r="P19" i="1"/>
  <c r="Q19" i="1" s="1"/>
  <c r="P21" i="1"/>
  <c r="Q21" i="1" s="1"/>
  <c r="P17" i="1"/>
  <c r="Q17" i="1" s="1"/>
  <c r="R17" i="1" s="1"/>
  <c r="P8" i="1"/>
  <c r="Q8" i="1" s="1"/>
  <c r="P9" i="1"/>
  <c r="Q9" i="1" s="1"/>
  <c r="P16" i="1"/>
  <c r="Q16" i="1" s="1"/>
  <c r="P11" i="1"/>
  <c r="Q11" i="1" s="1"/>
  <c r="P7" i="1"/>
  <c r="Q7" i="1" s="1"/>
  <c r="P6" i="1"/>
  <c r="Q6" i="1" s="1"/>
  <c r="P12" i="1"/>
  <c r="Q12" i="1" s="1"/>
  <c r="R12" i="1" s="1"/>
  <c r="G31" i="1"/>
  <c r="G240" i="1"/>
  <c r="H6" i="1"/>
  <c r="H37" i="1"/>
  <c r="H173" i="1"/>
  <c r="H77" i="1"/>
  <c r="G190" i="1"/>
  <c r="H211" i="1"/>
  <c r="G269" i="1"/>
  <c r="H19" i="1"/>
  <c r="H117" i="1"/>
  <c r="H133" i="1"/>
  <c r="G141" i="1"/>
  <c r="G212" i="1"/>
  <c r="G292" i="1"/>
  <c r="H221" i="1"/>
  <c r="H98" i="1"/>
  <c r="G103" i="1"/>
  <c r="H241" i="1"/>
  <c r="H237" i="1"/>
  <c r="G21" i="1"/>
  <c r="H31" i="1"/>
  <c r="G228" i="1"/>
  <c r="H291" i="1"/>
  <c r="H181" i="1"/>
  <c r="H157" i="1"/>
  <c r="H121" i="1"/>
  <c r="G29" i="1"/>
  <c r="G197" i="1"/>
  <c r="H201" i="1"/>
  <c r="G213" i="1"/>
  <c r="G108" i="1"/>
  <c r="H303" i="1"/>
  <c r="H123" i="1"/>
  <c r="G172" i="1"/>
  <c r="G189" i="1"/>
  <c r="H53" i="1"/>
  <c r="G61" i="1"/>
  <c r="G101" i="1"/>
  <c r="G149" i="1"/>
  <c r="H161" i="1"/>
  <c r="G277" i="1"/>
  <c r="H93" i="1"/>
  <c r="G69" i="1"/>
  <c r="G109" i="1"/>
  <c r="G253" i="1"/>
  <c r="G261" i="1"/>
  <c r="H81" i="1"/>
  <c r="H41" i="1"/>
  <c r="G6" i="1"/>
  <c r="H281" i="1"/>
  <c r="G229" i="1"/>
  <c r="R7" i="1" l="1"/>
  <c r="R19" i="1"/>
  <c r="R11" i="1"/>
  <c r="R15" i="1"/>
  <c r="R6" i="1"/>
  <c r="R13" i="1"/>
  <c r="R9" i="1"/>
  <c r="R18" i="1"/>
  <c r="R21" i="1"/>
  <c r="R16" i="1"/>
  <c r="R8" i="1"/>
  <c r="R14" i="1"/>
  <c r="R10" i="1"/>
  <c r="R20" i="1"/>
  <c r="T6" i="1" l="1" a="1"/>
  <c r="T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<sst xmlns="http://schemas.openxmlformats.org/spreadsheetml/2006/main" count="468" uniqueCount="74">
  <si>
    <t>4 journée  2 match</t>
  </si>
  <si>
    <t>TERRAIN</t>
  </si>
  <si>
    <t>B</t>
  </si>
  <si>
    <t>K</t>
  </si>
  <si>
    <t>C</t>
  </si>
  <si>
    <t>F</t>
  </si>
  <si>
    <t>G</t>
  </si>
  <si>
    <t>I</t>
  </si>
  <si>
    <t>H</t>
  </si>
  <si>
    <t>E</t>
  </si>
  <si>
    <t>J</t>
  </si>
  <si>
    <t>D</t>
  </si>
  <si>
    <t xml:space="preserve">L </t>
  </si>
  <si>
    <t>A</t>
  </si>
  <si>
    <t>L</t>
  </si>
  <si>
    <t>1 journée  1 match 04 JUIN 2024</t>
  </si>
  <si>
    <t>1 journée  2 match 04 JUIN 2024</t>
  </si>
  <si>
    <t>1 journée  3 match 04 JUIN 2024</t>
  </si>
  <si>
    <t>2 journée  1 match 11 JUIN 2024</t>
  </si>
  <si>
    <t>2 journée  2 match 11 JUIN 2024</t>
  </si>
  <si>
    <t>2journée 3 match 11 JUIN 2024</t>
  </si>
  <si>
    <t>3 journée  1 match 18 JUIN 2024</t>
  </si>
  <si>
    <t>3 journée  2 match 18 JUIN 2024</t>
  </si>
  <si>
    <t>3 journée 3 match 18 JUIN 2024</t>
  </si>
  <si>
    <t>4 journée 1 match 25 JUIN 2024</t>
  </si>
  <si>
    <t>4 journée 3 match 25 JUIN 2024</t>
  </si>
  <si>
    <t>5 journée 1 match 02 JUILLET 2024</t>
  </si>
  <si>
    <t>5 journée 2 match 02 JUILLET 2024</t>
  </si>
  <si>
    <t>5 journée 3 match 02 JUILLET 2024</t>
  </si>
  <si>
    <t>6 journée 1 match 09 JUILLET 2024</t>
  </si>
  <si>
    <t>6 journée 2 match 09 JUILLET 2024</t>
  </si>
  <si>
    <t>6 journée 3 match 09 JUILLET 2024</t>
  </si>
  <si>
    <t>7 journée 1 match 16 JUILLET 2024</t>
  </si>
  <si>
    <t>7 journée 2 match 16 JUILLET 2024</t>
  </si>
  <si>
    <t>7 journée 3 match 16 JUILLET 2024</t>
  </si>
  <si>
    <t>8 journée 1 match 23 JUILLET 2024</t>
  </si>
  <si>
    <t>8 journée 2 match 23 JUILLET 2024</t>
  </si>
  <si>
    <t>CLASSEMENT FINAL</t>
  </si>
  <si>
    <t>PLACE</t>
  </si>
  <si>
    <t>POINT POUR</t>
  </si>
  <si>
    <t>POINT CONTRE</t>
  </si>
  <si>
    <t>PERDU</t>
  </si>
  <si>
    <t>POINTS</t>
  </si>
  <si>
    <t>Joué</t>
  </si>
  <si>
    <t>gagné</t>
  </si>
  <si>
    <t>perdu</t>
  </si>
  <si>
    <t>pp</t>
  </si>
  <si>
    <t>pc</t>
  </si>
  <si>
    <t>pts</t>
  </si>
  <si>
    <t>magic</t>
  </si>
  <si>
    <t>rang</t>
  </si>
  <si>
    <t>M</t>
  </si>
  <si>
    <t>N</t>
  </si>
  <si>
    <t>O</t>
  </si>
  <si>
    <t>P</t>
  </si>
  <si>
    <t xml:space="preserve">10 journée 3 match </t>
  </si>
  <si>
    <t xml:space="preserve">10 journée 2 match </t>
  </si>
  <si>
    <t xml:space="preserve">10 journée 1 match </t>
  </si>
  <si>
    <t xml:space="preserve">9 journée 3 match </t>
  </si>
  <si>
    <t xml:space="preserve">9 journée 2 match </t>
  </si>
  <si>
    <t xml:space="preserve">9 journée 1 match </t>
  </si>
  <si>
    <t xml:space="preserve">8 journée 3 match </t>
  </si>
  <si>
    <t>terrain</t>
  </si>
  <si>
    <t>eq1</t>
  </si>
  <si>
    <t>eq2</t>
  </si>
  <si>
    <t>sc1</t>
  </si>
  <si>
    <t>sc2</t>
  </si>
  <si>
    <t>pt1</t>
  </si>
  <si>
    <t>pt2</t>
  </si>
  <si>
    <t>Éq.</t>
  </si>
  <si>
    <t>CALENDRIER MINI CHAMPIONNAT  EN 8 JOURNÉES</t>
  </si>
  <si>
    <t>ÉQUIPES</t>
  </si>
  <si>
    <t>JOUÉ</t>
  </si>
  <si>
    <t>GAGNÉ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</si>
</sst>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6" x14ac:knownFonts="1"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i/>
      <sz val="11"/>
      <color rgb="FFFF000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0" fillId="2" borderId="2" xfId="0" applyFill="1" applyBorder="1"/>
    <xf numFmtId="0" fontId="1" fillId="2" borderId="1" xfId="0" applyFont="1" applyFill="1" applyBorder="1" applyAlignment="1">
      <alignment horizontal="centerContinuous" vertical="center"/>
    </xf>
    <xf numFmtId="0" fontId="5" fillId="4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0" fillId="9" borderId="8" xfId="0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</cellXfs>
  <cellStyles count="1">
    <cellStyle name="Normal" xfId="0" builtinId="0"/>
  </cellStyles>
  <dxfs count="22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3A1B73-D09C-4557-903C-427BA3BA67A3}" name="source" displayName="source" ref="B5:H303" totalsRowShown="0" headerRowDxfId="16" headerRowBorderDxfId="20" tableBorderDxfId="21">
  <autoFilter ref="B5:H303" xr:uid="{AE3A1B73-D09C-4557-903C-427BA3BA67A3}"/>
  <tableColumns count="7">
    <tableColumn id="1" xr3:uid="{AB3A85C0-2C13-48B1-9ED6-B79F91C34919}" name="terrain" dataDxfId="19"/>
    <tableColumn id="2" xr3:uid="{CC0DF4C8-2907-4A05-849F-F90601A84840}" name="eq1" dataDxfId="18"/>
    <tableColumn id="3" xr3:uid="{F88216FF-88E6-416D-9EE4-7B26DBF5EA75}" name="eq2" dataDxfId="17"/>
    <tableColumn id="4" xr3:uid="{EAFA71C6-6FB6-4645-B267-C89E5D7C18E0}" name="sc1" dataDxfId="13"/>
    <tableColumn id="5" xr3:uid="{01420CDE-5E58-4A29-9785-1938167FF869}" name="sc2" dataDxfId="12"/>
    <tableColumn id="6" xr3:uid="{85E8069B-9120-4892-B9AE-07C87F2ED2EF}" name="pt1" dataDxfId="15">
      <calculatedColumnFormula>IF(source[[#This Row],[sc1]]="",0,IF(source[[#This Row],[sc1]]&gt;source[[#This Row],[sc2]],1,0))</calculatedColumnFormula>
    </tableColumn>
    <tableColumn id="7" xr3:uid="{40E0581A-2214-4845-86D9-3C9A60287D4F}" name="pt2" dataDxfId="14">
      <calculatedColumnFormula>IF(source[[#This Row],[sc1]]="",0,IF(source[[#This Row],[sc2]]&gt;source[[#This Row],[sc1]],1,0))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33EA-F4D8-43CB-B760-B92DAF2B0E32}">
  <sheetPr codeName="Sheet1">
    <pageSetUpPr fitToPage="1"/>
  </sheetPr>
  <dimension ref="A2:AI303"/>
  <sheetViews>
    <sheetView showGridLines="0" tabSelected="1" zoomScale="115" zoomScaleNormal="115" workbookViewId="0">
      <selection activeCell="Q29" sqref="Q29"/>
    </sheetView>
  </sheetViews>
  <sheetFormatPr baseColWidth="10" defaultColWidth="11.453125" defaultRowHeight="14.5" x14ac:dyDescent="0.35"/>
  <cols>
    <col min="1" max="1" width="3" customWidth="1"/>
    <col min="2" max="6" width="10.81640625" customWidth="1"/>
    <col min="7" max="8" width="3.36328125" customWidth="1"/>
    <col min="9" max="9" width="2" customWidth="1"/>
    <col min="10" max="10" width="3.453125" bestFit="1" customWidth="1"/>
    <col min="11" max="11" width="4.6328125" bestFit="1" customWidth="1"/>
    <col min="12" max="12" width="6.81640625" bestFit="1" customWidth="1"/>
    <col min="13" max="13" width="5.7265625" bestFit="1" customWidth="1"/>
    <col min="14" max="15" width="8.90625" bestFit="1" customWidth="1"/>
    <col min="16" max="16" width="3.453125" bestFit="1" customWidth="1"/>
    <col min="17" max="17" width="9.453125" bestFit="1" customWidth="1"/>
    <col min="18" max="18" width="8.90625" bestFit="1" customWidth="1"/>
    <col min="19" max="19" width="2.453125" customWidth="1"/>
    <col min="20" max="20" width="7.08984375" bestFit="1" customWidth="1"/>
    <col min="21" max="21" width="8.90625" bestFit="1" customWidth="1"/>
    <col min="22" max="22" width="5.81640625" bestFit="1" customWidth="1"/>
    <col min="23" max="23" width="7.6328125" bestFit="1" customWidth="1"/>
    <col min="24" max="24" width="7.36328125" bestFit="1" customWidth="1"/>
    <col min="25" max="25" width="11.81640625" bestFit="1" customWidth="1"/>
    <col min="26" max="26" width="13.90625" bestFit="1" customWidth="1"/>
    <col min="27" max="27" width="7.7265625" bestFit="1" customWidth="1"/>
    <col min="28" max="28" width="9.90625" bestFit="1" customWidth="1"/>
    <col min="29" max="30" width="5.453125" customWidth="1"/>
  </cols>
  <sheetData>
    <row r="2" spans="2:28" ht="22.5" customHeight="1" x14ac:dyDescent="0.35">
      <c r="B2" s="12" t="s">
        <v>70</v>
      </c>
      <c r="C2" s="13"/>
      <c r="D2" s="8"/>
      <c r="E2" s="8"/>
      <c r="F2" s="9"/>
      <c r="T2" s="14" t="s">
        <v>37</v>
      </c>
      <c r="U2" s="14"/>
      <c r="V2" s="14"/>
      <c r="W2" s="14"/>
      <c r="X2" s="14"/>
      <c r="Y2" s="14"/>
      <c r="Z2" s="14"/>
      <c r="AA2" s="14"/>
    </row>
    <row r="4" spans="2:28" ht="22.5" customHeight="1" x14ac:dyDescent="0.35">
      <c r="B4" s="4" t="s">
        <v>1</v>
      </c>
      <c r="C4" s="14" t="s">
        <v>15</v>
      </c>
      <c r="D4" s="14"/>
      <c r="E4" s="14"/>
      <c r="F4" s="14"/>
      <c r="G4" s="1"/>
      <c r="H4" s="1"/>
      <c r="J4" s="34" t="s">
        <v>69</v>
      </c>
      <c r="K4" s="35" t="s">
        <v>43</v>
      </c>
      <c r="L4" s="35" t="s">
        <v>44</v>
      </c>
      <c r="M4" s="35" t="s">
        <v>45</v>
      </c>
      <c r="N4" s="35" t="s">
        <v>46</v>
      </c>
      <c r="O4" s="35" t="s">
        <v>47</v>
      </c>
      <c r="P4" s="35" t="s">
        <v>48</v>
      </c>
      <c r="Q4" s="35" t="s">
        <v>49</v>
      </c>
      <c r="R4" s="36" t="s">
        <v>50</v>
      </c>
      <c r="T4" s="2" t="s">
        <v>38</v>
      </c>
      <c r="U4" s="10" t="s">
        <v>71</v>
      </c>
      <c r="V4" s="10" t="s">
        <v>72</v>
      </c>
      <c r="W4" s="10" t="s">
        <v>73</v>
      </c>
      <c r="X4" s="10" t="s">
        <v>41</v>
      </c>
      <c r="Y4" s="10" t="s">
        <v>39</v>
      </c>
      <c r="Z4" s="10" t="s">
        <v>40</v>
      </c>
      <c r="AA4" s="11" t="s">
        <v>42</v>
      </c>
    </row>
    <row r="5" spans="2:28" ht="7" hidden="1" customHeight="1" x14ac:dyDescent="0.35">
      <c r="B5" s="22" t="s">
        <v>62</v>
      </c>
      <c r="C5" s="22" t="s">
        <v>63</v>
      </c>
      <c r="D5" s="22" t="s">
        <v>64</v>
      </c>
      <c r="E5" s="22" t="s">
        <v>65</v>
      </c>
      <c r="F5" s="22" t="s">
        <v>66</v>
      </c>
      <c r="G5" s="23" t="s">
        <v>67</v>
      </c>
      <c r="H5" s="23" t="s">
        <v>68</v>
      </c>
    </row>
    <row r="6" spans="2:28" x14ac:dyDescent="0.35">
      <c r="B6" s="4">
        <v>1</v>
      </c>
      <c r="C6" s="5" t="s">
        <v>2</v>
      </c>
      <c r="D6" s="5" t="s">
        <v>8</v>
      </c>
      <c r="E6" s="6">
        <v>3</v>
      </c>
      <c r="F6" s="6">
        <f>IF(source[[#This Row],[sc1]]="",0,9-source[[#This Row],[sc1]])</f>
        <v>6</v>
      </c>
      <c r="G6" s="24">
        <f>IF(source[[#This Row],[sc1]]="",0,IF(source[[#This Row],[sc1]]&gt;source[[#This Row],[sc2]],1,0))</f>
        <v>0</v>
      </c>
      <c r="H6" s="24">
        <f>IF(source[[#This Row],[sc1]]="",0,IF(source[[#This Row],[sc2]]&gt;source[[#This Row],[sc1]],1,0))</f>
        <v>1</v>
      </c>
      <c r="J6" s="10" t="s">
        <v>13</v>
      </c>
      <c r="K6" s="25" cm="1">
        <f t="array" ref="K6:K21">COUNTIFS(source[eq1],lstEquipes,source[sc1],"&lt;&gt;")+COUNTIFS(source[eq2],lstEquipes,source[sc1],"&lt;&gt;")</f>
        <v>3</v>
      </c>
      <c r="L6" s="25" cm="1">
        <f t="array" ref="L6">SUMPRODUCT((source[eq1]=$J6)*(source[sc1]&lt;&gt;"")*(source[sc1]&gt;source[sc2]))+SUMPRODUCT((source[eq2]=$J6)*(source[sc2]&lt;&gt;"")*(source[sc2]&gt;source[sc1]))</f>
        <v>0</v>
      </c>
      <c r="M6" s="25" cm="1">
        <f t="array" ref="M6">SUMPRODUCT((source[eq1]=$J6)*(source[sc1]&lt;&gt;"")*(source[sc1]&lt;source[sc2]))+SUMPRODUCT((source[eq2]=$J6)*(source[sc2]&lt;&gt;"")*(source[sc2]&lt;source[sc1]))</f>
        <v>3</v>
      </c>
      <c r="N6" s="25" cm="1">
        <f t="array" ref="N6">+SUMPRODUCT((source[eq1]=$J6)*(source[sc1]))+SUMPRODUCT((source[eq2]=$J6)*(source[sc2]))</f>
        <v>3</v>
      </c>
      <c r="O6" s="25" cm="1">
        <f t="array" ref="O6">+SUMPRODUCT((source[eq1]=$J6)*(source[sc2]))+SUMPRODUCT((source[eq2]=$J6)*(source[sc1]))</f>
        <v>24</v>
      </c>
      <c r="P6" s="26">
        <f t="shared" ref="P6:P21" si="0">(L6&gt;M6)*1</f>
        <v>0</v>
      </c>
      <c r="Q6" s="31">
        <f t="shared" ref="Q6:Q21" si="1">P6*10000+(N6-O6)*100+N6+(20-ROW())/100</f>
        <v>-2096.86</v>
      </c>
      <c r="R6" s="25">
        <f t="shared" ref="R6:R21" si="2">_xlfn.RANK.EQ(Q6,$Q$6:$Q$21)</f>
        <v>16</v>
      </c>
      <c r="T6" s="2" cm="1">
        <f t="array" ref="T6:AB21">_xlfn.CHOOSECOLS(_xlfn._xlws.SORT($J$6:$R$21,9),9,1,2,3,4,5,6,7,8)</f>
        <v>1</v>
      </c>
      <c r="U6" s="10" t="str">
        <v>J</v>
      </c>
      <c r="V6" s="10">
        <v>3</v>
      </c>
      <c r="W6" s="10">
        <v>3</v>
      </c>
      <c r="X6" s="10">
        <v>0</v>
      </c>
      <c r="Y6" s="10">
        <v>21</v>
      </c>
      <c r="Z6" s="10">
        <v>6</v>
      </c>
      <c r="AA6" s="16">
        <v>1</v>
      </c>
      <c r="AB6" s="33">
        <v>11521.05</v>
      </c>
    </row>
    <row r="7" spans="2:28" x14ac:dyDescent="0.35">
      <c r="B7" s="4">
        <v>2</v>
      </c>
      <c r="C7" s="5" t="s">
        <v>3</v>
      </c>
      <c r="D7" s="5" t="s">
        <v>9</v>
      </c>
      <c r="E7" s="6">
        <v>7</v>
      </c>
      <c r="F7" s="6">
        <f>IF(source[[#This Row],[sc1]]="",0,9-source[[#This Row],[sc1]])</f>
        <v>2</v>
      </c>
      <c r="G7" s="24">
        <f>IF(source[[#This Row],[sc1]]="",0,IF(source[[#This Row],[sc1]]&gt;source[[#This Row],[sc2]],1,0))</f>
        <v>1</v>
      </c>
      <c r="H7" s="24">
        <f>IF(source[[#This Row],[sc1]]="",0,IF(source[[#This Row],[sc2]]&gt;source[[#This Row],[sc1]],1,0))</f>
        <v>0</v>
      </c>
      <c r="J7" s="10" t="s">
        <v>2</v>
      </c>
      <c r="K7" s="25">
        <v>3</v>
      </c>
      <c r="L7" s="25" cm="1">
        <f t="array" ref="L7">SUMPRODUCT((source[eq1]=$J7)*(source[sc1]&lt;&gt;"")*(source[sc1]&gt;source[sc2]))+SUMPRODUCT((source[eq2]=$J7)*(source[sc2]&lt;&gt;"")*(source[sc2]&gt;source[sc1]))</f>
        <v>1</v>
      </c>
      <c r="M7" s="25" cm="1">
        <f t="array" ref="M7">SUMPRODUCT((source[eq1]=$J7)*(source[sc1]&lt;&gt;"")*(source[sc1]&lt;source[sc2]))+SUMPRODUCT((source[eq2]=$J7)*(source[sc2]&lt;&gt;"")*(source[sc2]&lt;source[sc1]))</f>
        <v>2</v>
      </c>
      <c r="N7" s="25" cm="1">
        <f t="array" ref="N7">+SUMPRODUCT((source[eq1]=$J7)*(source[sc1]))+SUMPRODUCT((source[eq2]=$J7)*(source[sc2]))</f>
        <v>13</v>
      </c>
      <c r="O7" s="25" cm="1">
        <f t="array" ref="O7">+SUMPRODUCT((source[eq1]=$J7)*(source[sc2]))+SUMPRODUCT((source[eq2]=$J7)*(source[sc1]))</f>
        <v>14</v>
      </c>
      <c r="P7" s="26">
        <f t="shared" si="0"/>
        <v>0</v>
      </c>
      <c r="Q7" s="31">
        <f t="shared" si="1"/>
        <v>-86.87</v>
      </c>
      <c r="R7" s="25">
        <f t="shared" si="2"/>
        <v>11</v>
      </c>
      <c r="T7" s="2">
        <v>2</v>
      </c>
      <c r="U7" s="10" t="str">
        <v>L</v>
      </c>
      <c r="V7" s="10">
        <v>3</v>
      </c>
      <c r="W7" s="10">
        <v>2</v>
      </c>
      <c r="X7" s="10">
        <v>1</v>
      </c>
      <c r="Y7" s="10">
        <v>19</v>
      </c>
      <c r="Z7" s="10">
        <v>8</v>
      </c>
      <c r="AA7" s="16">
        <v>1</v>
      </c>
      <c r="AB7" s="33">
        <v>11119.03</v>
      </c>
    </row>
    <row r="8" spans="2:28" x14ac:dyDescent="0.35">
      <c r="B8" s="4">
        <v>3</v>
      </c>
      <c r="C8" s="5" t="s">
        <v>4</v>
      </c>
      <c r="D8" s="5" t="s">
        <v>10</v>
      </c>
      <c r="E8" s="6">
        <v>2</v>
      </c>
      <c r="F8" s="6">
        <f>IF(source[[#This Row],[sc1]]="",0,9-source[[#This Row],[sc1]])</f>
        <v>7</v>
      </c>
      <c r="G8" s="24">
        <f>IF(source[[#This Row],[sc1]]="",0,IF(source[[#This Row],[sc1]]&gt;source[[#This Row],[sc2]],1,0))</f>
        <v>0</v>
      </c>
      <c r="H8" s="24">
        <f>IF(source[[#This Row],[sc1]]="",0,IF(source[[#This Row],[sc2]]&gt;source[[#This Row],[sc1]],1,0))</f>
        <v>1</v>
      </c>
      <c r="J8" s="10" t="s">
        <v>4</v>
      </c>
      <c r="K8" s="25">
        <v>3</v>
      </c>
      <c r="L8" s="25" cm="1">
        <f t="array" ref="L8">SUMPRODUCT((source[eq1]=$J8)*(source[sc1]&lt;&gt;"")*(source[sc1]&gt;source[sc2]))+SUMPRODUCT((source[eq2]=$J8)*(source[sc2]&lt;&gt;"")*(source[sc2]&gt;source[sc1]))</f>
        <v>2</v>
      </c>
      <c r="M8" s="25" cm="1">
        <f t="array" ref="M8">SUMPRODUCT((source[eq1]=$J8)*(source[sc1]&lt;&gt;"")*(source[sc1]&lt;source[sc2]))+SUMPRODUCT((source[eq2]=$J8)*(source[sc2]&lt;&gt;"")*(source[sc2]&lt;source[sc1]))</f>
        <v>1</v>
      </c>
      <c r="N8" s="25" cm="1">
        <f t="array" ref="N8">+SUMPRODUCT((source[eq1]=$J8)*(source[sc1]))+SUMPRODUCT((source[eq2]=$J8)*(source[sc2]))</f>
        <v>15</v>
      </c>
      <c r="O8" s="25" cm="1">
        <f t="array" ref="O8">+SUMPRODUCT((source[eq1]=$J8)*(source[sc2]))+SUMPRODUCT((source[eq2]=$J8)*(source[sc1]))</f>
        <v>12</v>
      </c>
      <c r="P8" s="26">
        <f t="shared" si="0"/>
        <v>1</v>
      </c>
      <c r="Q8" s="31">
        <f t="shared" si="1"/>
        <v>10315.120000000001</v>
      </c>
      <c r="R8" s="25">
        <f t="shared" si="2"/>
        <v>7</v>
      </c>
      <c r="T8" s="2">
        <v>3</v>
      </c>
      <c r="U8" s="10" t="str">
        <v>E</v>
      </c>
      <c r="V8" s="10">
        <v>3</v>
      </c>
      <c r="W8" s="10">
        <v>2</v>
      </c>
      <c r="X8" s="10">
        <v>1</v>
      </c>
      <c r="Y8" s="10">
        <v>18</v>
      </c>
      <c r="Z8" s="10">
        <v>9</v>
      </c>
      <c r="AA8" s="16">
        <v>1</v>
      </c>
      <c r="AB8" s="33">
        <v>10918.1</v>
      </c>
    </row>
    <row r="9" spans="2:28" x14ac:dyDescent="0.35">
      <c r="B9" s="4">
        <v>4</v>
      </c>
      <c r="C9" s="5" t="s">
        <v>5</v>
      </c>
      <c r="D9" s="5" t="s">
        <v>13</v>
      </c>
      <c r="E9" s="6">
        <v>8</v>
      </c>
      <c r="F9" s="6">
        <f>IF(source[[#This Row],[sc1]]="",0,9-source[[#This Row],[sc1]])</f>
        <v>1</v>
      </c>
      <c r="G9" s="24">
        <f>IF(source[[#This Row],[sc1]]="",0,IF(source[[#This Row],[sc1]]&gt;source[[#This Row],[sc2]],1,0))</f>
        <v>1</v>
      </c>
      <c r="H9" s="24">
        <f>IF(source[[#This Row],[sc1]]="",0,IF(source[[#This Row],[sc2]]&gt;source[[#This Row],[sc1]],1,0))</f>
        <v>0</v>
      </c>
      <c r="J9" s="10" t="s">
        <v>11</v>
      </c>
      <c r="K9" s="25">
        <v>3</v>
      </c>
      <c r="L9" s="25" cm="1">
        <f t="array" ref="L9">SUMPRODUCT((source[eq1]=$J9)*(source[sc1]&lt;&gt;"")*(source[sc1]&gt;source[sc2]))+SUMPRODUCT((source[eq2]=$J9)*(source[sc2]&lt;&gt;"")*(source[sc2]&gt;source[sc1]))</f>
        <v>0</v>
      </c>
      <c r="M9" s="25" cm="1">
        <f t="array" ref="M9">SUMPRODUCT((source[eq1]=$J9)*(source[sc1]&lt;&gt;"")*(source[sc1]&lt;source[sc2]))+SUMPRODUCT((source[eq2]=$J9)*(source[sc2]&lt;&gt;"")*(source[sc2]&lt;source[sc1]))</f>
        <v>3</v>
      </c>
      <c r="N9" s="25" cm="1">
        <f t="array" ref="N9">+SUMPRODUCT((source[eq1]=$J9)*(source[sc1]))+SUMPRODUCT((source[eq2]=$J9)*(source[sc2]))</f>
        <v>4</v>
      </c>
      <c r="O9" s="25" cm="1">
        <f t="array" ref="O9">+SUMPRODUCT((source[eq1]=$J9)*(source[sc2]))+SUMPRODUCT((source[eq2]=$J9)*(source[sc1]))</f>
        <v>23</v>
      </c>
      <c r="P9" s="26">
        <f t="shared" si="0"/>
        <v>0</v>
      </c>
      <c r="Q9" s="31">
        <f t="shared" si="1"/>
        <v>-1895.89</v>
      </c>
      <c r="R9" s="25">
        <f t="shared" si="2"/>
        <v>15</v>
      </c>
      <c r="T9" s="2">
        <v>4</v>
      </c>
      <c r="U9" s="10" t="str">
        <v>O</v>
      </c>
      <c r="V9" s="10">
        <v>2</v>
      </c>
      <c r="W9" s="10">
        <v>2</v>
      </c>
      <c r="X9" s="10">
        <v>0</v>
      </c>
      <c r="Y9" s="10">
        <v>13</v>
      </c>
      <c r="Z9" s="10">
        <v>5</v>
      </c>
      <c r="AA9" s="16">
        <v>1</v>
      </c>
      <c r="AB9" s="33">
        <v>10813</v>
      </c>
    </row>
    <row r="10" spans="2:28" x14ac:dyDescent="0.35">
      <c r="B10" s="4">
        <v>5</v>
      </c>
      <c r="C10" s="5" t="s">
        <v>6</v>
      </c>
      <c r="D10" s="5" t="s">
        <v>11</v>
      </c>
      <c r="E10" s="6">
        <v>8</v>
      </c>
      <c r="F10" s="6">
        <f>IF(source[[#This Row],[sc1]]="",0,9-source[[#This Row],[sc1]])</f>
        <v>1</v>
      </c>
      <c r="G10" s="24">
        <f>IF(source[[#This Row],[sc1]]="",0,IF(source[[#This Row],[sc1]]&gt;source[[#This Row],[sc2]],1,0))</f>
        <v>1</v>
      </c>
      <c r="H10" s="24">
        <f>IF(source[[#This Row],[sc1]]="",0,IF(source[[#This Row],[sc2]]&gt;source[[#This Row],[sc1]],1,0))</f>
        <v>0</v>
      </c>
      <c r="J10" s="10" t="s">
        <v>9</v>
      </c>
      <c r="K10" s="25">
        <v>3</v>
      </c>
      <c r="L10" s="25" cm="1">
        <f t="array" ref="L10">SUMPRODUCT((source[eq1]=$J10)*(source[sc1]&lt;&gt;"")*(source[sc1]&gt;source[sc2]))+SUMPRODUCT((source[eq2]=$J10)*(source[sc2]&lt;&gt;"")*(source[sc2]&gt;source[sc1]))</f>
        <v>2</v>
      </c>
      <c r="M10" s="25" cm="1">
        <f t="array" ref="M10">SUMPRODUCT((source[eq1]=$J10)*(source[sc1]&lt;&gt;"")*(source[sc1]&lt;source[sc2]))+SUMPRODUCT((source[eq2]=$J10)*(source[sc2]&lt;&gt;"")*(source[sc2]&lt;source[sc1]))</f>
        <v>1</v>
      </c>
      <c r="N10" s="25" cm="1">
        <f t="array" ref="N10">+SUMPRODUCT((source[eq1]=$J10)*(source[sc1]))+SUMPRODUCT((source[eq2]=$J10)*(source[sc2]))</f>
        <v>18</v>
      </c>
      <c r="O10" s="25" cm="1">
        <f t="array" ref="O10">+SUMPRODUCT((source[eq1]=$J10)*(source[sc2]))+SUMPRODUCT((source[eq2]=$J10)*(source[sc1]))</f>
        <v>9</v>
      </c>
      <c r="P10" s="26">
        <f t="shared" si="0"/>
        <v>1</v>
      </c>
      <c r="Q10" s="31">
        <f t="shared" si="1"/>
        <v>10918.1</v>
      </c>
      <c r="R10" s="25">
        <f t="shared" si="2"/>
        <v>3</v>
      </c>
      <c r="T10" s="2">
        <v>5</v>
      </c>
      <c r="U10" s="10" t="str">
        <v>G</v>
      </c>
      <c r="V10" s="10">
        <v>3</v>
      </c>
      <c r="W10" s="10">
        <v>2</v>
      </c>
      <c r="X10" s="10">
        <v>1</v>
      </c>
      <c r="Y10" s="10">
        <v>16</v>
      </c>
      <c r="Z10" s="10">
        <v>11</v>
      </c>
      <c r="AA10" s="16">
        <v>1</v>
      </c>
      <c r="AB10" s="33">
        <v>10516.08</v>
      </c>
    </row>
    <row r="11" spans="2:28" x14ac:dyDescent="0.35">
      <c r="B11" s="4">
        <v>6</v>
      </c>
      <c r="C11" s="5" t="s">
        <v>7</v>
      </c>
      <c r="D11" s="5" t="s">
        <v>14</v>
      </c>
      <c r="E11" s="6">
        <v>0</v>
      </c>
      <c r="F11" s="6">
        <f>IF(source[[#This Row],[sc1]]="",0,9-source[[#This Row],[sc1]])</f>
        <v>9</v>
      </c>
      <c r="G11" s="24">
        <f>IF(source[[#This Row],[sc1]]="",0,IF(source[[#This Row],[sc1]]&gt;source[[#This Row],[sc2]],1,0))</f>
        <v>0</v>
      </c>
      <c r="H11" s="24">
        <f>IF(source[[#This Row],[sc1]]="",0,IF(source[[#This Row],[sc2]]&gt;source[[#This Row],[sc1]],1,0))</f>
        <v>1</v>
      </c>
      <c r="J11" s="10" t="s">
        <v>5</v>
      </c>
      <c r="K11" s="25">
        <v>3</v>
      </c>
      <c r="L11" s="25" cm="1">
        <f t="array" ref="L11">SUMPRODUCT((source[eq1]=$J11)*(source[sc1]&lt;&gt;"")*(source[sc1]&gt;source[sc2]))+SUMPRODUCT((source[eq2]=$J11)*(source[sc2]&lt;&gt;"")*(source[sc2]&gt;source[sc1]))</f>
        <v>1</v>
      </c>
      <c r="M11" s="25" cm="1">
        <f t="array" ref="M11">SUMPRODUCT((source[eq1]=$J11)*(source[sc1]&lt;&gt;"")*(source[sc1]&lt;source[sc2]))+SUMPRODUCT((source[eq2]=$J11)*(source[sc2]&lt;&gt;"")*(source[sc2]&lt;source[sc1]))</f>
        <v>2</v>
      </c>
      <c r="N11" s="25" cm="1">
        <f t="array" ref="N11">+SUMPRODUCT((source[eq1]=$J11)*(source[sc1]))+SUMPRODUCT((source[eq2]=$J11)*(source[sc2]))</f>
        <v>13</v>
      </c>
      <c r="O11" s="25" cm="1">
        <f t="array" ref="O11">+SUMPRODUCT((source[eq1]=$J11)*(source[sc2]))+SUMPRODUCT((source[eq2]=$J11)*(source[sc1]))</f>
        <v>14</v>
      </c>
      <c r="P11" s="26">
        <f t="shared" si="0"/>
        <v>0</v>
      </c>
      <c r="Q11" s="31">
        <f t="shared" si="1"/>
        <v>-86.91</v>
      </c>
      <c r="R11" s="25">
        <f t="shared" si="2"/>
        <v>12</v>
      </c>
      <c r="T11" s="2">
        <v>6</v>
      </c>
      <c r="U11" s="10" t="str">
        <v>H</v>
      </c>
      <c r="V11" s="10">
        <v>3</v>
      </c>
      <c r="W11" s="10">
        <v>2</v>
      </c>
      <c r="X11" s="10">
        <v>1</v>
      </c>
      <c r="Y11" s="10">
        <v>16</v>
      </c>
      <c r="Z11" s="10">
        <v>11</v>
      </c>
      <c r="AA11" s="16">
        <v>1</v>
      </c>
      <c r="AB11" s="33">
        <v>10516.07</v>
      </c>
    </row>
    <row r="12" spans="2:28" x14ac:dyDescent="0.35">
      <c r="B12" s="4">
        <v>7</v>
      </c>
      <c r="C12" s="7" t="s">
        <v>51</v>
      </c>
      <c r="D12" s="7" t="s">
        <v>52</v>
      </c>
      <c r="E12" s="6">
        <v>9</v>
      </c>
      <c r="F12" s="6">
        <f>IF(source[[#This Row],[sc1]]="",0,9-source[[#This Row],[sc1]])</f>
        <v>0</v>
      </c>
      <c r="G12" s="24">
        <f>IF(source[[#This Row],[sc1]]="",0,IF(source[[#This Row],[sc1]]&gt;source[[#This Row],[sc2]],1,0))</f>
        <v>1</v>
      </c>
      <c r="H12" s="24">
        <f>IF(source[[#This Row],[sc1]]="",0,IF(source[[#This Row],[sc2]]&gt;source[[#This Row],[sc1]],1,0))</f>
        <v>0</v>
      </c>
      <c r="J12" s="10" t="s">
        <v>6</v>
      </c>
      <c r="K12" s="25">
        <v>3</v>
      </c>
      <c r="L12" s="25" cm="1">
        <f t="array" ref="L12">SUMPRODUCT((source[eq1]=$J12)*(source[sc1]&lt;&gt;"")*(source[sc1]&gt;source[sc2]))+SUMPRODUCT((source[eq2]=$J12)*(source[sc2]&lt;&gt;"")*(source[sc2]&gt;source[sc1]))</f>
        <v>2</v>
      </c>
      <c r="M12" s="25" cm="1">
        <f t="array" ref="M12">SUMPRODUCT((source[eq1]=$J12)*(source[sc1]&lt;&gt;"")*(source[sc1]&lt;source[sc2]))+SUMPRODUCT((source[eq2]=$J12)*(source[sc2]&lt;&gt;"")*(source[sc2]&lt;source[sc1]))</f>
        <v>1</v>
      </c>
      <c r="N12" s="25" cm="1">
        <f t="array" ref="N12">+SUMPRODUCT((source[eq1]=$J12)*(source[sc1]))+SUMPRODUCT((source[eq2]=$J12)*(source[sc2]))</f>
        <v>16</v>
      </c>
      <c r="O12" s="25" cm="1">
        <f t="array" ref="O12">+SUMPRODUCT((source[eq1]=$J12)*(source[sc2]))+SUMPRODUCT((source[eq2]=$J12)*(source[sc1]))</f>
        <v>11</v>
      </c>
      <c r="P12" s="26">
        <f t="shared" si="0"/>
        <v>1</v>
      </c>
      <c r="Q12" s="31">
        <f t="shared" si="1"/>
        <v>10516.08</v>
      </c>
      <c r="R12" s="25">
        <f t="shared" si="2"/>
        <v>5</v>
      </c>
      <c r="T12" s="2">
        <v>7</v>
      </c>
      <c r="U12" s="10" t="str">
        <v>C</v>
      </c>
      <c r="V12" s="10">
        <v>3</v>
      </c>
      <c r="W12" s="10">
        <v>2</v>
      </c>
      <c r="X12" s="10">
        <v>1</v>
      </c>
      <c r="Y12" s="10">
        <v>15</v>
      </c>
      <c r="Z12" s="10">
        <v>12</v>
      </c>
      <c r="AA12" s="16">
        <v>1</v>
      </c>
      <c r="AB12" s="33">
        <v>10315.120000000001</v>
      </c>
    </row>
    <row r="13" spans="2:28" x14ac:dyDescent="0.35">
      <c r="B13" s="4">
        <v>8</v>
      </c>
      <c r="C13" s="7"/>
      <c r="D13" s="15"/>
      <c r="E13" s="6"/>
      <c r="F13" s="6">
        <f>IF(source[[#This Row],[sc1]]="",0,9-source[[#This Row],[sc1]])</f>
        <v>0</v>
      </c>
      <c r="G13" s="24">
        <f>IF(source[[#This Row],[sc1]]="",0,IF(source[[#This Row],[sc1]]&gt;source[[#This Row],[sc2]],1,0))</f>
        <v>0</v>
      </c>
      <c r="H13" s="24">
        <f>IF(source[[#This Row],[sc1]]="",0,IF(source[[#This Row],[sc2]]&gt;source[[#This Row],[sc1]],1,0))</f>
        <v>0</v>
      </c>
      <c r="J13" s="10" t="s">
        <v>8</v>
      </c>
      <c r="K13" s="25">
        <v>3</v>
      </c>
      <c r="L13" s="25" cm="1">
        <f t="array" ref="L13">SUMPRODUCT((source[eq1]=$J13)*(source[sc1]&lt;&gt;"")*(source[sc1]&gt;source[sc2]))+SUMPRODUCT((source[eq2]=$J13)*(source[sc2]&lt;&gt;"")*(source[sc2]&gt;source[sc1]))</f>
        <v>2</v>
      </c>
      <c r="M13" s="25" cm="1">
        <f t="array" ref="M13">SUMPRODUCT((source[eq1]=$J13)*(source[sc1]&lt;&gt;"")*(source[sc1]&lt;source[sc2]))+SUMPRODUCT((source[eq2]=$J13)*(source[sc2]&lt;&gt;"")*(source[sc2]&lt;source[sc1]))</f>
        <v>1</v>
      </c>
      <c r="N13" s="25" cm="1">
        <f t="array" ref="N13">+SUMPRODUCT((source[eq1]=$J13)*(source[sc1]))+SUMPRODUCT((source[eq2]=$J13)*(source[sc2]))</f>
        <v>16</v>
      </c>
      <c r="O13" s="25" cm="1">
        <f t="array" ref="O13">+SUMPRODUCT((source[eq1]=$J13)*(source[sc2]))+SUMPRODUCT((source[eq2]=$J13)*(source[sc1]))</f>
        <v>11</v>
      </c>
      <c r="P13" s="26">
        <f t="shared" si="0"/>
        <v>1</v>
      </c>
      <c r="Q13" s="31">
        <f t="shared" si="1"/>
        <v>10516.07</v>
      </c>
      <c r="R13" s="25">
        <f t="shared" si="2"/>
        <v>6</v>
      </c>
      <c r="T13" s="2">
        <v>8</v>
      </c>
      <c r="U13" s="10" t="str">
        <v>K</v>
      </c>
      <c r="V13" s="10">
        <v>3</v>
      </c>
      <c r="W13" s="10">
        <v>2</v>
      </c>
      <c r="X13" s="10">
        <v>1</v>
      </c>
      <c r="Y13" s="10">
        <v>15</v>
      </c>
      <c r="Z13" s="10">
        <v>12</v>
      </c>
      <c r="AA13" s="11">
        <v>1</v>
      </c>
      <c r="AB13" s="33">
        <v>10315.040000000001</v>
      </c>
    </row>
    <row r="14" spans="2:28" x14ac:dyDescent="0.35">
      <c r="E14" s="27"/>
      <c r="F14" s="27"/>
      <c r="G14" s="24">
        <f>IF(source[[#This Row],[sc1]]="",0,IF(source[[#This Row],[sc1]]&gt;source[[#This Row],[sc2]],1,0))</f>
        <v>0</v>
      </c>
      <c r="H14" s="24">
        <f>IF(source[[#This Row],[sc1]]="",0,IF(source[[#This Row],[sc2]]&gt;source[[#This Row],[sc1]],1,0))</f>
        <v>0</v>
      </c>
      <c r="J14" s="10" t="s">
        <v>7</v>
      </c>
      <c r="K14" s="25">
        <v>3</v>
      </c>
      <c r="L14" s="25" cm="1">
        <f t="array" ref="L14">SUMPRODUCT((source[eq1]=$J14)*(source[sc1]&lt;&gt;"")*(source[sc1]&gt;source[sc2]))+SUMPRODUCT((source[eq2]=$J14)*(source[sc2]&lt;&gt;"")*(source[sc2]&gt;source[sc1]))</f>
        <v>1</v>
      </c>
      <c r="M14" s="25" cm="1">
        <f t="array" ref="M14">SUMPRODUCT((source[eq1]=$J14)*(source[sc1]&lt;&gt;"")*(source[sc1]&lt;source[sc2]))+SUMPRODUCT((source[eq2]=$J14)*(source[sc2]&lt;&gt;"")*(source[sc2]&lt;source[sc1]))</f>
        <v>2</v>
      </c>
      <c r="N14" s="25" cm="1">
        <f t="array" ref="N14">+SUMPRODUCT((source[eq1]=$J14)*(source[sc1]))+SUMPRODUCT((source[eq2]=$J14)*(source[sc2]))</f>
        <v>9</v>
      </c>
      <c r="O14" s="25" cm="1">
        <f t="array" ref="O14">+SUMPRODUCT((source[eq1]=$J14)*(source[sc2]))+SUMPRODUCT((source[eq2]=$J14)*(source[sc1]))</f>
        <v>18</v>
      </c>
      <c r="P14" s="26">
        <f t="shared" si="0"/>
        <v>0</v>
      </c>
      <c r="Q14" s="31">
        <f t="shared" si="1"/>
        <v>-890.94</v>
      </c>
      <c r="R14" s="25">
        <f t="shared" si="2"/>
        <v>13</v>
      </c>
      <c r="T14" s="2">
        <v>9</v>
      </c>
      <c r="U14" s="10" t="str">
        <v>P</v>
      </c>
      <c r="V14" s="10">
        <v>2</v>
      </c>
      <c r="W14" s="10">
        <v>2</v>
      </c>
      <c r="X14" s="10">
        <v>0</v>
      </c>
      <c r="Y14" s="10">
        <v>10</v>
      </c>
      <c r="Z14" s="10">
        <v>8</v>
      </c>
      <c r="AA14" s="11">
        <v>1</v>
      </c>
      <c r="AB14" s="33">
        <v>10209.99</v>
      </c>
    </row>
    <row r="15" spans="2:28" x14ac:dyDescent="0.35">
      <c r="B15" s="4" t="s">
        <v>1</v>
      </c>
      <c r="C15" s="2" t="s">
        <v>16</v>
      </c>
      <c r="D15" s="2"/>
      <c r="E15" s="28"/>
      <c r="F15" s="28"/>
      <c r="G15" s="24">
        <f>IF(source[[#This Row],[sc1]]="",0,IF(source[[#This Row],[sc1]]&gt;source[[#This Row],[sc2]],1,0))</f>
        <v>0</v>
      </c>
      <c r="H15" s="24">
        <f>IF(source[[#This Row],[sc1]]="",0,IF(source[[#This Row],[sc2]]&gt;source[[#This Row],[sc1]],1,0))</f>
        <v>0</v>
      </c>
      <c r="J15" s="10" t="s">
        <v>10</v>
      </c>
      <c r="K15" s="25">
        <v>3</v>
      </c>
      <c r="L15" s="25" cm="1">
        <f t="array" ref="L15">SUMPRODUCT((source[eq1]=$J15)*(source[sc1]&lt;&gt;"")*(source[sc1]&gt;source[sc2]))+SUMPRODUCT((source[eq2]=$J15)*(source[sc2]&lt;&gt;"")*(source[sc2]&gt;source[sc1]))</f>
        <v>3</v>
      </c>
      <c r="M15" s="25" cm="1">
        <f t="array" ref="M15">SUMPRODUCT((source[eq1]=$J15)*(source[sc1]&lt;&gt;"")*(source[sc1]&lt;source[sc2]))+SUMPRODUCT((source[eq2]=$J15)*(source[sc2]&lt;&gt;"")*(source[sc2]&lt;source[sc1]))</f>
        <v>0</v>
      </c>
      <c r="N15" s="25" cm="1">
        <f t="array" ref="N15">+SUMPRODUCT((source[eq1]=$J15)*(source[sc1]))+SUMPRODUCT((source[eq2]=$J15)*(source[sc2]))</f>
        <v>21</v>
      </c>
      <c r="O15" s="25" cm="1">
        <f t="array" ref="O15">+SUMPRODUCT((source[eq1]=$J15)*(source[sc2]))+SUMPRODUCT((source[eq2]=$J15)*(source[sc1]))</f>
        <v>6</v>
      </c>
      <c r="P15" s="26">
        <f t="shared" si="0"/>
        <v>1</v>
      </c>
      <c r="Q15" s="31">
        <f t="shared" si="1"/>
        <v>11521.05</v>
      </c>
      <c r="R15" s="25">
        <f t="shared" si="2"/>
        <v>1</v>
      </c>
      <c r="T15" s="2">
        <v>10</v>
      </c>
      <c r="U15" s="10" t="str">
        <v>M</v>
      </c>
      <c r="V15" s="10">
        <v>3</v>
      </c>
      <c r="W15" s="10">
        <v>1</v>
      </c>
      <c r="X15" s="10">
        <v>2</v>
      </c>
      <c r="Y15" s="10">
        <v>14</v>
      </c>
      <c r="Z15" s="10">
        <v>13</v>
      </c>
      <c r="AA15" s="11">
        <v>0</v>
      </c>
      <c r="AB15" s="33">
        <v>114.02</v>
      </c>
    </row>
    <row r="16" spans="2:28" x14ac:dyDescent="0.35">
      <c r="B16" s="4">
        <v>8</v>
      </c>
      <c r="C16" s="5" t="s">
        <v>13</v>
      </c>
      <c r="D16" s="5" t="s">
        <v>2</v>
      </c>
      <c r="E16" s="6">
        <v>2</v>
      </c>
      <c r="F16" s="6">
        <f>IF(source[[#This Row],[sc1]]="",0,9-source[[#This Row],[sc1]])</f>
        <v>7</v>
      </c>
      <c r="G16" s="24">
        <f>IF(source[[#This Row],[sc1]]="",0,IF(source[[#This Row],[sc1]]&gt;source[[#This Row],[sc2]],1,0))</f>
        <v>0</v>
      </c>
      <c r="H16" s="24">
        <f>IF(source[[#This Row],[sc1]]="",0,IF(source[[#This Row],[sc2]]&gt;source[[#This Row],[sc1]],1,0))</f>
        <v>1</v>
      </c>
      <c r="J16" s="10" t="s">
        <v>3</v>
      </c>
      <c r="K16" s="25">
        <v>3</v>
      </c>
      <c r="L16" s="25" cm="1">
        <f t="array" ref="L16">SUMPRODUCT((source[eq1]=$J16)*(source[sc1]&lt;&gt;"")*(source[sc1]&gt;source[sc2]))+SUMPRODUCT((source[eq2]=$J16)*(source[sc2]&lt;&gt;"")*(source[sc2]&gt;source[sc1]))</f>
        <v>2</v>
      </c>
      <c r="M16" s="25" cm="1">
        <f t="array" ref="M16">SUMPRODUCT((source[eq1]=$J16)*(source[sc1]&lt;&gt;"")*(source[sc1]&lt;source[sc2]))+SUMPRODUCT((source[eq2]=$J16)*(source[sc2]&lt;&gt;"")*(source[sc2]&lt;source[sc1]))</f>
        <v>1</v>
      </c>
      <c r="N16" s="25" cm="1">
        <f t="array" ref="N16">+SUMPRODUCT((source[eq1]=$J16)*(source[sc1]))+SUMPRODUCT((source[eq2]=$J16)*(source[sc2]))</f>
        <v>15</v>
      </c>
      <c r="O16" s="25" cm="1">
        <f t="array" ref="O16">+SUMPRODUCT((source[eq1]=$J16)*(source[sc2]))+SUMPRODUCT((source[eq2]=$J16)*(source[sc1]))</f>
        <v>12</v>
      </c>
      <c r="P16" s="26">
        <f t="shared" si="0"/>
        <v>1</v>
      </c>
      <c r="Q16" s="31">
        <f t="shared" si="1"/>
        <v>10315.040000000001</v>
      </c>
      <c r="R16" s="25">
        <f t="shared" si="2"/>
        <v>8</v>
      </c>
      <c r="T16" s="2">
        <v>11</v>
      </c>
      <c r="U16" s="10" t="str">
        <v>B</v>
      </c>
      <c r="V16" s="10">
        <v>3</v>
      </c>
      <c r="W16" s="10">
        <v>1</v>
      </c>
      <c r="X16" s="10">
        <v>2</v>
      </c>
      <c r="Y16" s="10">
        <v>13</v>
      </c>
      <c r="Z16" s="10">
        <v>14</v>
      </c>
      <c r="AA16" s="11">
        <v>0</v>
      </c>
      <c r="AB16" s="33">
        <v>-86.87</v>
      </c>
    </row>
    <row r="17" spans="2:28" x14ac:dyDescent="0.35">
      <c r="B17" s="4">
        <v>7</v>
      </c>
      <c r="C17" s="5" t="s">
        <v>14</v>
      </c>
      <c r="D17" s="5" t="s">
        <v>4</v>
      </c>
      <c r="E17" s="6">
        <v>2</v>
      </c>
      <c r="F17" s="6">
        <f>IF(source[[#This Row],[sc1]]="",0,9-source[[#This Row],[sc1]])</f>
        <v>7</v>
      </c>
      <c r="G17" s="24">
        <f>IF(source[[#This Row],[sc1]]="",0,IF(source[[#This Row],[sc1]]&gt;source[[#This Row],[sc2]],1,0))</f>
        <v>0</v>
      </c>
      <c r="H17" s="24">
        <f>IF(source[[#This Row],[sc1]]="",0,IF(source[[#This Row],[sc2]]&gt;source[[#This Row],[sc1]],1,0))</f>
        <v>1</v>
      </c>
      <c r="J17" s="10" t="s">
        <v>14</v>
      </c>
      <c r="K17" s="25">
        <v>3</v>
      </c>
      <c r="L17" s="25" cm="1">
        <f t="array" ref="L17">SUMPRODUCT((source[eq1]=$J17)*(source[sc1]&lt;&gt;"")*(source[sc1]&gt;source[sc2]))+SUMPRODUCT((source[eq2]=$J17)*(source[sc2]&lt;&gt;"")*(source[sc2]&gt;source[sc1]))</f>
        <v>2</v>
      </c>
      <c r="M17" s="25" cm="1">
        <f t="array" ref="M17">SUMPRODUCT((source[eq1]=$J17)*(source[sc1]&lt;&gt;"")*(source[sc1]&lt;source[sc2]))+SUMPRODUCT((source[eq2]=$J17)*(source[sc2]&lt;&gt;"")*(source[sc2]&lt;source[sc1]))</f>
        <v>1</v>
      </c>
      <c r="N17" s="25" cm="1">
        <f t="array" ref="N17">+SUMPRODUCT((source[eq1]=$J17)*(source[sc1]))+SUMPRODUCT((source[eq2]=$J17)*(source[sc2]))</f>
        <v>19</v>
      </c>
      <c r="O17" s="25" cm="1">
        <f t="array" ref="O17">+SUMPRODUCT((source[eq1]=$J17)*(source[sc2]))+SUMPRODUCT((source[eq2]=$J17)*(source[sc1]))</f>
        <v>8</v>
      </c>
      <c r="P17" s="26">
        <f t="shared" si="0"/>
        <v>1</v>
      </c>
      <c r="Q17" s="31">
        <f t="shared" si="1"/>
        <v>11119.03</v>
      </c>
      <c r="R17" s="25">
        <f t="shared" si="2"/>
        <v>2</v>
      </c>
      <c r="T17" s="2">
        <v>12</v>
      </c>
      <c r="U17" s="10" t="str">
        <v>F</v>
      </c>
      <c r="V17" s="10">
        <v>3</v>
      </c>
      <c r="W17" s="10">
        <v>1</v>
      </c>
      <c r="X17" s="10">
        <v>2</v>
      </c>
      <c r="Y17" s="10">
        <v>13</v>
      </c>
      <c r="Z17" s="10">
        <v>14</v>
      </c>
      <c r="AA17" s="11">
        <v>0</v>
      </c>
      <c r="AB17" s="33">
        <v>-86.91</v>
      </c>
    </row>
    <row r="18" spans="2:28" x14ac:dyDescent="0.35">
      <c r="B18" s="4">
        <v>6</v>
      </c>
      <c r="C18" s="5" t="s">
        <v>11</v>
      </c>
      <c r="D18" s="5" t="s">
        <v>7</v>
      </c>
      <c r="E18" s="6">
        <v>0</v>
      </c>
      <c r="F18" s="6">
        <f>IF(source[[#This Row],[sc1]]="",0,9-source[[#This Row],[sc1]])</f>
        <v>9</v>
      </c>
      <c r="G18" s="24">
        <f>IF(source[[#This Row],[sc1]]="",0,IF(source[[#This Row],[sc1]]&gt;source[[#This Row],[sc2]],1,0))</f>
        <v>0</v>
      </c>
      <c r="H18" s="24">
        <f>IF(source[[#This Row],[sc1]]="",0,IF(source[[#This Row],[sc2]]&gt;source[[#This Row],[sc1]],1,0))</f>
        <v>1</v>
      </c>
      <c r="J18" s="10" t="s">
        <v>51</v>
      </c>
      <c r="K18" s="25">
        <v>3</v>
      </c>
      <c r="L18" s="25" cm="1">
        <f t="array" ref="L18">SUMPRODUCT((source[eq1]=$J18)*(source[sc1]&lt;&gt;"")*(source[sc1]&gt;source[sc2]))+SUMPRODUCT((source[eq2]=$J18)*(source[sc2]&lt;&gt;"")*(source[sc2]&gt;source[sc1]))</f>
        <v>1</v>
      </c>
      <c r="M18" s="25" cm="1">
        <f t="array" ref="M18">SUMPRODUCT((source[eq1]=$J18)*(source[sc1]&lt;&gt;"")*(source[sc1]&lt;source[sc2]))+SUMPRODUCT((source[eq2]=$J18)*(source[sc2]&lt;&gt;"")*(source[sc2]&lt;source[sc1]))</f>
        <v>2</v>
      </c>
      <c r="N18" s="25" cm="1">
        <f t="array" ref="N18">+SUMPRODUCT((source[eq1]=$J18)*(source[sc1]))+SUMPRODUCT((source[eq2]=$J18)*(source[sc2]))</f>
        <v>14</v>
      </c>
      <c r="O18" s="25" cm="1">
        <f t="array" ref="O18">+SUMPRODUCT((source[eq1]=$J18)*(source[sc2]))+SUMPRODUCT((source[eq2]=$J18)*(source[sc1]))</f>
        <v>13</v>
      </c>
      <c r="P18" s="26">
        <f t="shared" si="0"/>
        <v>0</v>
      </c>
      <c r="Q18" s="31">
        <f t="shared" si="1"/>
        <v>114.02</v>
      </c>
      <c r="R18" s="25">
        <f t="shared" si="2"/>
        <v>10</v>
      </c>
      <c r="T18" s="2">
        <v>13</v>
      </c>
      <c r="U18" s="10" t="str">
        <v>I</v>
      </c>
      <c r="V18" s="10">
        <v>3</v>
      </c>
      <c r="W18" s="10">
        <v>1</v>
      </c>
      <c r="X18" s="10">
        <v>2</v>
      </c>
      <c r="Y18" s="10">
        <v>9</v>
      </c>
      <c r="Z18" s="10">
        <v>18</v>
      </c>
      <c r="AA18" s="11">
        <v>0</v>
      </c>
      <c r="AB18" s="33">
        <v>-890.94</v>
      </c>
    </row>
    <row r="19" spans="2:28" x14ac:dyDescent="0.35">
      <c r="B19" s="4">
        <v>5</v>
      </c>
      <c r="C19" s="5" t="s">
        <v>9</v>
      </c>
      <c r="D19" s="5" t="s">
        <v>6</v>
      </c>
      <c r="E19" s="6">
        <v>7</v>
      </c>
      <c r="F19" s="6">
        <f>IF(source[[#This Row],[sc1]]="",0,9-source[[#This Row],[sc1]])</f>
        <v>2</v>
      </c>
      <c r="G19" s="24">
        <f>IF(source[[#This Row],[sc1]]="",0,IF(source[[#This Row],[sc1]]&gt;source[[#This Row],[sc2]],1,0))</f>
        <v>1</v>
      </c>
      <c r="H19" s="24">
        <f>IF(source[[#This Row],[sc1]]="",0,IF(source[[#This Row],[sc2]]&gt;source[[#This Row],[sc1]],1,0))</f>
        <v>0</v>
      </c>
      <c r="J19" s="10" t="s">
        <v>52</v>
      </c>
      <c r="K19" s="26">
        <v>3</v>
      </c>
      <c r="L19" s="25" cm="1">
        <f t="array" ref="L19">SUMPRODUCT((source[eq1]=$J19)*(source[sc1]&lt;&gt;"")*(source[sc1]&gt;source[sc2]))+SUMPRODUCT((source[eq2]=$J19)*(source[sc2]&lt;&gt;"")*(source[sc2]&gt;source[sc1]))</f>
        <v>0</v>
      </c>
      <c r="M19" s="25" cm="1">
        <f t="array" ref="M19">SUMPRODUCT((source[eq1]=$J19)*(source[sc1]&lt;&gt;"")*(source[sc1]&lt;source[sc2]))+SUMPRODUCT((source[eq2]=$J19)*(source[sc2]&lt;&gt;"")*(source[sc2]&lt;source[sc1]))</f>
        <v>3</v>
      </c>
      <c r="N19" s="25" cm="1">
        <f t="array" ref="N19">+SUMPRODUCT((source[eq1]=$J19)*(source[sc1]))+SUMPRODUCT((source[eq2]=$J19)*(source[sc2]))</f>
        <v>8</v>
      </c>
      <c r="O19" s="25" cm="1">
        <f t="array" ref="O19">+SUMPRODUCT((source[eq1]=$J19)*(source[sc2]))+SUMPRODUCT((source[eq2]=$J19)*(source[sc1]))</f>
        <v>19</v>
      </c>
      <c r="P19" s="26">
        <f t="shared" si="0"/>
        <v>0</v>
      </c>
      <c r="Q19" s="31">
        <f t="shared" si="1"/>
        <v>-1091.99</v>
      </c>
      <c r="R19" s="25">
        <f t="shared" si="2"/>
        <v>14</v>
      </c>
      <c r="T19" s="2">
        <v>14</v>
      </c>
      <c r="U19" s="10" t="str">
        <v>N</v>
      </c>
      <c r="V19" s="10">
        <v>3</v>
      </c>
      <c r="W19" s="10">
        <v>0</v>
      </c>
      <c r="X19" s="10">
        <v>3</v>
      </c>
      <c r="Y19" s="10">
        <v>8</v>
      </c>
      <c r="Z19" s="10">
        <v>19</v>
      </c>
      <c r="AA19" s="11">
        <v>0</v>
      </c>
      <c r="AB19" s="33">
        <v>-1091.99</v>
      </c>
    </row>
    <row r="20" spans="2:28" x14ac:dyDescent="0.35">
      <c r="B20" s="4">
        <v>4</v>
      </c>
      <c r="C20" s="5" t="s">
        <v>8</v>
      </c>
      <c r="D20" s="5" t="s">
        <v>3</v>
      </c>
      <c r="E20" s="6">
        <v>7</v>
      </c>
      <c r="F20" s="6">
        <f>IF(source[[#This Row],[sc1]]="",0,9-source[[#This Row],[sc1]])</f>
        <v>2</v>
      </c>
      <c r="G20" s="24">
        <f>IF(source[[#This Row],[sc1]]="",0,IF(source[[#This Row],[sc1]]&gt;source[[#This Row],[sc2]],1,0))</f>
        <v>1</v>
      </c>
      <c r="H20" s="24">
        <f>IF(source[[#This Row],[sc1]]="",0,IF(source[[#This Row],[sc2]]&gt;source[[#This Row],[sc1]],1,0))</f>
        <v>0</v>
      </c>
      <c r="J20" s="10" t="s">
        <v>53</v>
      </c>
      <c r="K20" s="25">
        <v>2</v>
      </c>
      <c r="L20" s="25" cm="1">
        <f t="array" ref="L20">SUMPRODUCT((source[eq1]=$J20)*(source[sc1]&lt;&gt;"")*(source[sc1]&gt;source[sc2]))+SUMPRODUCT((source[eq2]=$J20)*(source[sc2]&lt;&gt;"")*(source[sc2]&gt;source[sc1]))</f>
        <v>2</v>
      </c>
      <c r="M20" s="25" cm="1">
        <f t="array" ref="M20">SUMPRODUCT((source[eq1]=$J20)*(source[sc1]&lt;&gt;"")*(source[sc1]&lt;source[sc2]))+SUMPRODUCT((source[eq2]=$J20)*(source[sc2]&lt;&gt;"")*(source[sc2]&lt;source[sc1]))</f>
        <v>0</v>
      </c>
      <c r="N20" s="25" cm="1">
        <f t="array" ref="N20">+SUMPRODUCT((source[eq1]=$J20)*(source[sc1]))+SUMPRODUCT((source[eq2]=$J20)*(source[sc2]))</f>
        <v>13</v>
      </c>
      <c r="O20" s="25" cm="1">
        <f t="array" ref="O20">+SUMPRODUCT((source[eq1]=$J20)*(source[sc2]))+SUMPRODUCT((source[eq2]=$J20)*(source[sc1]))</f>
        <v>5</v>
      </c>
      <c r="P20" s="26">
        <f t="shared" si="0"/>
        <v>1</v>
      </c>
      <c r="Q20" s="31">
        <f t="shared" si="1"/>
        <v>10813</v>
      </c>
      <c r="R20" s="25">
        <f t="shared" si="2"/>
        <v>4</v>
      </c>
      <c r="T20" s="2">
        <v>15</v>
      </c>
      <c r="U20" s="10" t="str">
        <v>D</v>
      </c>
      <c r="V20" s="10">
        <v>3</v>
      </c>
      <c r="W20" s="10">
        <v>0</v>
      </c>
      <c r="X20" s="10">
        <v>3</v>
      </c>
      <c r="Y20" s="10">
        <v>4</v>
      </c>
      <c r="Z20" s="10">
        <v>23</v>
      </c>
      <c r="AA20" s="11">
        <v>0</v>
      </c>
      <c r="AB20" s="33">
        <v>-1895.89</v>
      </c>
    </row>
    <row r="21" spans="2:28" x14ac:dyDescent="0.35">
      <c r="B21" s="4">
        <v>3</v>
      </c>
      <c r="C21" s="5" t="s">
        <v>10</v>
      </c>
      <c r="D21" s="5" t="s">
        <v>5</v>
      </c>
      <c r="E21" s="6">
        <v>5</v>
      </c>
      <c r="F21" s="6">
        <f>IF(source[[#This Row],[sc1]]="",0,9-source[[#This Row],[sc1]])</f>
        <v>4</v>
      </c>
      <c r="G21" s="24">
        <f>IF(source[[#This Row],[sc1]]="",0,IF(source[[#This Row],[sc1]]&gt;source[[#This Row],[sc2]],1,0))</f>
        <v>1</v>
      </c>
      <c r="H21" s="24">
        <f>IF(source[[#This Row],[sc1]]="",0,IF(source[[#This Row],[sc2]]&gt;source[[#This Row],[sc1]],1,0))</f>
        <v>0</v>
      </c>
      <c r="J21" s="10" t="s">
        <v>54</v>
      </c>
      <c r="K21" s="26">
        <v>2</v>
      </c>
      <c r="L21" s="25" cm="1">
        <f t="array" ref="L21">SUMPRODUCT((source[eq1]=$J21)*(source[sc1]&lt;&gt;"")*(source[sc1]&gt;source[sc2]))+SUMPRODUCT((source[eq2]=$J21)*(source[sc2]&lt;&gt;"")*(source[sc2]&gt;source[sc1]))</f>
        <v>2</v>
      </c>
      <c r="M21" s="25" cm="1">
        <f t="array" ref="M21">SUMPRODUCT((source[eq1]=$J21)*(source[sc1]&lt;&gt;"")*(source[sc1]&lt;source[sc2]))+SUMPRODUCT((source[eq2]=$J21)*(source[sc2]&lt;&gt;"")*(source[sc2]&lt;source[sc1]))</f>
        <v>0</v>
      </c>
      <c r="N21" s="25" cm="1">
        <f t="array" ref="N21">+SUMPRODUCT((source[eq1]=$J21)*(source[sc1]))+SUMPRODUCT((source[eq2]=$J21)*(source[sc2]))</f>
        <v>10</v>
      </c>
      <c r="O21" s="26" cm="1">
        <f t="array" ref="O21">+SUMPRODUCT((source[eq1]=$J21)*(source[sc2]))+SUMPRODUCT((source[eq2]=$J21)*(source[sc1]))</f>
        <v>8</v>
      </c>
      <c r="P21" s="26">
        <f t="shared" si="0"/>
        <v>1</v>
      </c>
      <c r="Q21" s="32">
        <f t="shared" si="1"/>
        <v>10209.99</v>
      </c>
      <c r="R21" s="26">
        <f t="shared" si="2"/>
        <v>9</v>
      </c>
      <c r="T21" s="2">
        <v>16</v>
      </c>
      <c r="U21" s="10" t="str">
        <v>A</v>
      </c>
      <c r="V21" s="10">
        <v>3</v>
      </c>
      <c r="W21" s="10">
        <v>0</v>
      </c>
      <c r="X21" s="10">
        <v>3</v>
      </c>
      <c r="Y21" s="10">
        <v>3</v>
      </c>
      <c r="Z21" s="10">
        <v>24</v>
      </c>
      <c r="AA21" s="11">
        <v>0</v>
      </c>
      <c r="AB21" s="33">
        <v>-2096.86</v>
      </c>
    </row>
    <row r="22" spans="2:28" x14ac:dyDescent="0.35">
      <c r="B22" s="4">
        <v>2</v>
      </c>
      <c r="C22" s="7" t="s">
        <v>51</v>
      </c>
      <c r="D22" s="7" t="s">
        <v>53</v>
      </c>
      <c r="E22" s="6">
        <v>1</v>
      </c>
      <c r="F22" s="6">
        <f>IF(source[[#This Row],[sc1]]="",0,9-source[[#This Row],[sc1]])</f>
        <v>8</v>
      </c>
      <c r="G22" s="24">
        <f>IF(source[[#This Row],[sc1]]="",0,IF(source[[#This Row],[sc1]]&gt;source[[#This Row],[sc2]],1,0))</f>
        <v>0</v>
      </c>
      <c r="H22" s="24">
        <f>IF(source[[#This Row],[sc1]]="",0,IF(source[[#This Row],[sc2]]&gt;source[[#This Row],[sc1]],1,0))</f>
        <v>1</v>
      </c>
    </row>
    <row r="23" spans="2:28" x14ac:dyDescent="0.35">
      <c r="B23" s="4">
        <v>1</v>
      </c>
      <c r="C23" s="7" t="s">
        <v>54</v>
      </c>
      <c r="D23" s="7" t="s">
        <v>52</v>
      </c>
      <c r="E23" s="6">
        <v>5</v>
      </c>
      <c r="F23" s="6">
        <f>IF(source[[#This Row],[sc1]]="",0,9-source[[#This Row],[sc1]])</f>
        <v>4</v>
      </c>
      <c r="G23" s="24">
        <f>IF(source[[#This Row],[sc1]]="",0,IF(source[[#This Row],[sc1]]&gt;source[[#This Row],[sc2]],1,0))</f>
        <v>1</v>
      </c>
      <c r="H23" s="24">
        <f>IF(source[[#This Row],[sc1]]="",0,IF(source[[#This Row],[sc2]]&gt;source[[#This Row],[sc1]],1,0))</f>
        <v>0</v>
      </c>
    </row>
    <row r="24" spans="2:28" x14ac:dyDescent="0.35">
      <c r="E24" s="27"/>
      <c r="F24" s="27"/>
      <c r="G24" s="24">
        <f>IF(source[[#This Row],[sc1]]="",0,IF(source[[#This Row],[sc1]]&gt;source[[#This Row],[sc2]],1,0))</f>
        <v>0</v>
      </c>
      <c r="H24" s="24">
        <f>IF(source[[#This Row],[sc1]]="",0,IF(source[[#This Row],[sc2]]&gt;source[[#This Row],[sc1]],1,0))</f>
        <v>0</v>
      </c>
    </row>
    <row r="25" spans="2:28" x14ac:dyDescent="0.35">
      <c r="B25" s="4" t="s">
        <v>1</v>
      </c>
      <c r="C25" s="2" t="s">
        <v>17</v>
      </c>
      <c r="D25" s="2"/>
      <c r="E25" s="28"/>
      <c r="F25" s="28"/>
      <c r="G25" s="24">
        <f>IF(source[[#This Row],[sc1]]="",0,IF(source[[#This Row],[sc1]]&gt;source[[#This Row],[sc2]],1,0))</f>
        <v>0</v>
      </c>
      <c r="H25" s="24">
        <f>IF(source[[#This Row],[sc1]]="",0,IF(source[[#This Row],[sc2]]&gt;source[[#This Row],[sc1]],1,0))</f>
        <v>0</v>
      </c>
    </row>
    <row r="26" spans="2:28" x14ac:dyDescent="0.35">
      <c r="B26" s="4">
        <v>5</v>
      </c>
      <c r="C26" s="5" t="s">
        <v>3</v>
      </c>
      <c r="D26" s="5" t="s">
        <v>2</v>
      </c>
      <c r="E26" s="6">
        <v>6</v>
      </c>
      <c r="F26" s="6">
        <f>IF(source[[#This Row],[sc1]]="",0,9-source[[#This Row],[sc1]])</f>
        <v>3</v>
      </c>
      <c r="G26" s="24">
        <f>IF(source[[#This Row],[sc1]]="",0,IF(source[[#This Row],[sc1]]&gt;source[[#This Row],[sc2]],1,0))</f>
        <v>1</v>
      </c>
      <c r="H26" s="24">
        <f>IF(source[[#This Row],[sc1]]="",0,IF(source[[#This Row],[sc2]]&gt;source[[#This Row],[sc1]],1,0))</f>
        <v>0</v>
      </c>
    </row>
    <row r="27" spans="2:28" x14ac:dyDescent="0.35">
      <c r="B27" s="4">
        <v>6</v>
      </c>
      <c r="C27" s="5" t="s">
        <v>4</v>
      </c>
      <c r="D27" s="5" t="s">
        <v>11</v>
      </c>
      <c r="E27" s="6">
        <v>6</v>
      </c>
      <c r="F27" s="6">
        <f>IF(source[[#This Row],[sc1]]="",0,9-source[[#This Row],[sc1]])</f>
        <v>3</v>
      </c>
      <c r="G27" s="24">
        <f>IF(source[[#This Row],[sc1]]="",0,IF(source[[#This Row],[sc1]]&gt;source[[#This Row],[sc2]],1,0))</f>
        <v>1</v>
      </c>
      <c r="H27" s="24">
        <f>IF(source[[#This Row],[sc1]]="",0,IF(source[[#This Row],[sc2]]&gt;source[[#This Row],[sc1]],1,0))</f>
        <v>0</v>
      </c>
    </row>
    <row r="28" spans="2:28" x14ac:dyDescent="0.35">
      <c r="B28" s="4">
        <v>7</v>
      </c>
      <c r="C28" s="5" t="s">
        <v>5</v>
      </c>
      <c r="D28" s="5" t="s">
        <v>14</v>
      </c>
      <c r="E28" s="6">
        <v>1</v>
      </c>
      <c r="F28" s="6">
        <f>IF(source[[#This Row],[sc1]]="",0,9-source[[#This Row],[sc1]])</f>
        <v>8</v>
      </c>
      <c r="G28" s="24">
        <f>IF(source[[#This Row],[sc1]]="",0,IF(source[[#This Row],[sc1]]&gt;source[[#This Row],[sc2]],1,0))</f>
        <v>0</v>
      </c>
      <c r="H28" s="24">
        <f>IF(source[[#This Row],[sc1]]="",0,IF(source[[#This Row],[sc2]]&gt;source[[#This Row],[sc1]],1,0))</f>
        <v>1</v>
      </c>
    </row>
    <row r="29" spans="2:28" x14ac:dyDescent="0.35">
      <c r="B29" s="4">
        <v>8</v>
      </c>
      <c r="C29" s="5" t="s">
        <v>6</v>
      </c>
      <c r="D29" s="5" t="s">
        <v>8</v>
      </c>
      <c r="E29" s="6">
        <v>6</v>
      </c>
      <c r="F29" s="6">
        <f>IF(source[[#This Row],[sc1]]="",0,9-source[[#This Row],[sc1]])</f>
        <v>3</v>
      </c>
      <c r="G29" s="24">
        <f>IF(source[[#This Row],[sc1]]="",0,IF(source[[#This Row],[sc1]]&gt;source[[#This Row],[sc2]],1,0))</f>
        <v>1</v>
      </c>
      <c r="H29" s="24">
        <f>IF(source[[#This Row],[sc1]]="",0,IF(source[[#This Row],[sc2]]&gt;source[[#This Row],[sc1]],1,0))</f>
        <v>0</v>
      </c>
    </row>
    <row r="30" spans="2:28" x14ac:dyDescent="0.35">
      <c r="B30" s="4">
        <v>1</v>
      </c>
      <c r="C30" s="5" t="s">
        <v>7</v>
      </c>
      <c r="D30" s="5" t="s">
        <v>9</v>
      </c>
      <c r="E30" s="6">
        <v>0</v>
      </c>
      <c r="F30" s="6">
        <f>IF(source[[#This Row],[sc1]]="",0,9-source[[#This Row],[sc1]])</f>
        <v>9</v>
      </c>
      <c r="G30" s="24">
        <f>IF(source[[#This Row],[sc1]]="",0,IF(source[[#This Row],[sc1]]&gt;source[[#This Row],[sc2]],1,0))</f>
        <v>0</v>
      </c>
      <c r="H30" s="24">
        <f>IF(source[[#This Row],[sc1]]="",0,IF(source[[#This Row],[sc2]]&gt;source[[#This Row],[sc1]],1,0))</f>
        <v>1</v>
      </c>
    </row>
    <row r="31" spans="2:28" x14ac:dyDescent="0.35">
      <c r="B31" s="4">
        <v>2</v>
      </c>
      <c r="C31" s="5" t="s">
        <v>10</v>
      </c>
      <c r="D31" s="5" t="s">
        <v>13</v>
      </c>
      <c r="E31" s="6">
        <v>9</v>
      </c>
      <c r="F31" s="6">
        <f>IF(source[[#This Row],[sc1]]="",0,9-source[[#This Row],[sc1]])</f>
        <v>0</v>
      </c>
      <c r="G31" s="24">
        <f>IF(source[[#This Row],[sc1]]="",0,IF(source[[#This Row],[sc1]]&gt;source[[#This Row],[sc2]],1,0))</f>
        <v>1</v>
      </c>
      <c r="H31" s="24">
        <f>IF(source[[#This Row],[sc1]]="",0,IF(source[[#This Row],[sc2]]&gt;source[[#This Row],[sc1]],1,0))</f>
        <v>0</v>
      </c>
    </row>
    <row r="32" spans="2:28" x14ac:dyDescent="0.35">
      <c r="B32" s="4">
        <v>3</v>
      </c>
      <c r="C32" s="7" t="s">
        <v>51</v>
      </c>
      <c r="D32" s="7" t="s">
        <v>53</v>
      </c>
      <c r="E32" s="6">
        <v>4</v>
      </c>
      <c r="F32" s="6">
        <f>IF(source[[#This Row],[sc1]]="",0,9-source[[#This Row],[sc1]])</f>
        <v>5</v>
      </c>
      <c r="G32" s="24">
        <f>IF(source[[#This Row],[sc1]]="",0,IF(source[[#This Row],[sc1]]&gt;source[[#This Row],[sc2]],1,0))</f>
        <v>0</v>
      </c>
      <c r="H32" s="24">
        <f>IF(source[[#This Row],[sc1]]="",0,IF(source[[#This Row],[sc2]]&gt;source[[#This Row],[sc1]],1,0))</f>
        <v>1</v>
      </c>
    </row>
    <row r="33" spans="1:8" x14ac:dyDescent="0.35">
      <c r="B33" s="4">
        <v>4</v>
      </c>
      <c r="C33" s="7" t="s">
        <v>54</v>
      </c>
      <c r="D33" s="7" t="s">
        <v>52</v>
      </c>
      <c r="E33" s="6">
        <v>5</v>
      </c>
      <c r="F33" s="6">
        <f>IF(source[[#This Row],[sc1]]="",0,9-source[[#This Row],[sc1]])</f>
        <v>4</v>
      </c>
      <c r="G33" s="24">
        <f>IF(source[[#This Row],[sc1]]="",0,IF(source[[#This Row],[sc1]]&gt;source[[#This Row],[sc2]],1,0))</f>
        <v>1</v>
      </c>
      <c r="H33" s="24">
        <f>IF(source[[#This Row],[sc1]]="",0,IF(source[[#This Row],[sc2]]&gt;source[[#This Row],[sc1]],1,0))</f>
        <v>0</v>
      </c>
    </row>
    <row r="34" spans="1:8" x14ac:dyDescent="0.35">
      <c r="E34" s="27"/>
      <c r="F34" s="27"/>
      <c r="G34" s="24">
        <f>IF(source[[#This Row],[sc1]]="",0,IF(source[[#This Row],[sc1]]&gt;source[[#This Row],[sc2]],1,0))</f>
        <v>0</v>
      </c>
      <c r="H34" s="24">
        <f>IF(source[[#This Row],[sc1]]="",0,IF(source[[#This Row],[sc2]]&gt;source[[#This Row],[sc1]],1,0))</f>
        <v>0</v>
      </c>
    </row>
    <row r="35" spans="1:8" x14ac:dyDescent="0.35">
      <c r="B35" s="4" t="s">
        <v>1</v>
      </c>
      <c r="C35" s="2" t="s">
        <v>18</v>
      </c>
      <c r="D35" s="2"/>
      <c r="E35" s="28"/>
      <c r="F35" s="28"/>
      <c r="G35" s="24">
        <f>IF(source[[#This Row],[sc1]]="",0,IF(source[[#This Row],[sc1]]&gt;source[[#This Row],[sc2]],1,0))</f>
        <v>0</v>
      </c>
      <c r="H35" s="24">
        <f>IF(source[[#This Row],[sc1]]="",0,IF(source[[#This Row],[sc2]]&gt;source[[#This Row],[sc1]],1,0))</f>
        <v>0</v>
      </c>
    </row>
    <row r="36" spans="1:8" x14ac:dyDescent="0.35">
      <c r="A36" s="3"/>
      <c r="B36" s="4">
        <v>1</v>
      </c>
      <c r="C36" s="5" t="s">
        <v>13</v>
      </c>
      <c r="D36" s="5" t="s">
        <v>3</v>
      </c>
      <c r="E36" s="6"/>
      <c r="F36" s="6">
        <f>IF(source[[#This Row],[sc1]]="",0,9-source[[#This Row],[sc1]])</f>
        <v>0</v>
      </c>
      <c r="G36" s="24">
        <f>IF(source[[#This Row],[sc1]]="",0,IF(source[[#This Row],[sc1]]&gt;source[[#This Row],[sc2]],1,0))</f>
        <v>0</v>
      </c>
      <c r="H36" s="24">
        <f>IF(source[[#This Row],[sc1]]="",0,IF(source[[#This Row],[sc2]]&gt;source[[#This Row],[sc1]],1,0))</f>
        <v>0</v>
      </c>
    </row>
    <row r="37" spans="1:8" x14ac:dyDescent="0.35">
      <c r="A37" s="3"/>
      <c r="B37" s="4">
        <v>2</v>
      </c>
      <c r="C37" s="5" t="s">
        <v>2</v>
      </c>
      <c r="D37" s="5" t="s">
        <v>6</v>
      </c>
      <c r="E37" s="6"/>
      <c r="F37" s="6">
        <f>IF(source[[#This Row],[sc1]]="",0,9-source[[#This Row],[sc1]])</f>
        <v>0</v>
      </c>
      <c r="G37" s="24">
        <f>IF(source[[#This Row],[sc1]]="",0,IF(source[[#This Row],[sc1]]&gt;source[[#This Row],[sc2]],1,0))</f>
        <v>0</v>
      </c>
      <c r="H37" s="24">
        <f>IF(source[[#This Row],[sc1]]="",0,IF(source[[#This Row],[sc2]]&gt;source[[#This Row],[sc1]],1,0))</f>
        <v>0</v>
      </c>
    </row>
    <row r="38" spans="1:8" x14ac:dyDescent="0.35">
      <c r="B38" s="4">
        <v>3</v>
      </c>
      <c r="C38" s="5" t="s">
        <v>12</v>
      </c>
      <c r="D38" s="5" t="s">
        <v>10</v>
      </c>
      <c r="E38" s="6"/>
      <c r="F38" s="6">
        <f>IF(source[[#This Row],[sc1]]="",0,9-source[[#This Row],[sc1]])</f>
        <v>0</v>
      </c>
      <c r="G38" s="24">
        <f>IF(source[[#This Row],[sc1]]="",0,IF(source[[#This Row],[sc1]]&gt;source[[#This Row],[sc2]],1,0))</f>
        <v>0</v>
      </c>
      <c r="H38" s="24">
        <f>IF(source[[#This Row],[sc1]]="",0,IF(source[[#This Row],[sc2]]&gt;source[[#This Row],[sc1]],1,0))</f>
        <v>0</v>
      </c>
    </row>
    <row r="39" spans="1:8" x14ac:dyDescent="0.35">
      <c r="B39" s="4">
        <v>4</v>
      </c>
      <c r="C39" s="5" t="s">
        <v>11</v>
      </c>
      <c r="D39" s="5" t="s">
        <v>5</v>
      </c>
      <c r="E39" s="6"/>
      <c r="F39" s="6">
        <f>IF(source[[#This Row],[sc1]]="",0,9-source[[#This Row],[sc1]])</f>
        <v>0</v>
      </c>
      <c r="G39" s="24">
        <f>IF(source[[#This Row],[sc1]]="",0,IF(source[[#This Row],[sc1]]&gt;source[[#This Row],[sc2]],1,0))</f>
        <v>0</v>
      </c>
      <c r="H39" s="24">
        <f>IF(source[[#This Row],[sc1]]="",0,IF(source[[#This Row],[sc2]]&gt;source[[#This Row],[sc1]],1,0))</f>
        <v>0</v>
      </c>
    </row>
    <row r="40" spans="1:8" x14ac:dyDescent="0.35">
      <c r="B40" s="4">
        <v>5</v>
      </c>
      <c r="C40" s="5" t="s">
        <v>9</v>
      </c>
      <c r="D40" s="5" t="s">
        <v>4</v>
      </c>
      <c r="E40" s="6"/>
      <c r="F40" s="6">
        <f>IF(source[[#This Row],[sc1]]="",0,9-source[[#This Row],[sc1]])</f>
        <v>0</v>
      </c>
      <c r="G40" s="24">
        <f>IF(source[[#This Row],[sc1]]="",0,IF(source[[#This Row],[sc1]]&gt;source[[#This Row],[sc2]],1,0))</f>
        <v>0</v>
      </c>
      <c r="H40" s="24">
        <f>IF(source[[#This Row],[sc1]]="",0,IF(source[[#This Row],[sc2]]&gt;source[[#This Row],[sc1]],1,0))</f>
        <v>0</v>
      </c>
    </row>
    <row r="41" spans="1:8" x14ac:dyDescent="0.35">
      <c r="B41" s="4">
        <v>6</v>
      </c>
      <c r="C41" s="5" t="s">
        <v>8</v>
      </c>
      <c r="D41" s="5" t="s">
        <v>7</v>
      </c>
      <c r="E41" s="6"/>
      <c r="F41" s="6">
        <f>IF(source[[#This Row],[sc1]]="",0,9-source[[#This Row],[sc1]])</f>
        <v>0</v>
      </c>
      <c r="G41" s="24">
        <f>IF(source[[#This Row],[sc1]]="",0,IF(source[[#This Row],[sc1]]&gt;source[[#This Row],[sc2]],1,0))</f>
        <v>0</v>
      </c>
      <c r="H41" s="24">
        <f>IF(source[[#This Row],[sc1]]="",0,IF(source[[#This Row],[sc2]]&gt;source[[#This Row],[sc1]],1,0))</f>
        <v>0</v>
      </c>
    </row>
    <row r="42" spans="1:8" x14ac:dyDescent="0.35">
      <c r="B42" s="4">
        <v>7</v>
      </c>
      <c r="C42" s="7" t="s">
        <v>51</v>
      </c>
      <c r="D42" s="7" t="s">
        <v>53</v>
      </c>
      <c r="E42" s="6"/>
      <c r="F42" s="6">
        <f>IF(source[[#This Row],[sc1]]="",0,9-source[[#This Row],[sc1]])</f>
        <v>0</v>
      </c>
      <c r="G42" s="24">
        <f>IF(source[[#This Row],[sc1]]="",0,IF(source[[#This Row],[sc1]]&gt;source[[#This Row],[sc2]],1,0))</f>
        <v>0</v>
      </c>
      <c r="H42" s="24">
        <f>IF(source[[#This Row],[sc1]]="",0,IF(source[[#This Row],[sc2]]&gt;source[[#This Row],[sc1]],1,0))</f>
        <v>0</v>
      </c>
    </row>
    <row r="43" spans="1:8" x14ac:dyDescent="0.35">
      <c r="B43" s="4">
        <v>8</v>
      </c>
      <c r="C43" s="7" t="s">
        <v>54</v>
      </c>
      <c r="D43" s="7" t="s">
        <v>52</v>
      </c>
      <c r="E43" s="6"/>
      <c r="F43" s="6">
        <f>IF(source[[#This Row],[sc1]]="",0,9-source[[#This Row],[sc1]])</f>
        <v>0</v>
      </c>
      <c r="G43" s="24">
        <f>IF(source[[#This Row],[sc1]]="",0,IF(source[[#This Row],[sc1]]&gt;source[[#This Row],[sc2]],1,0))</f>
        <v>0</v>
      </c>
      <c r="H43" s="24">
        <f>IF(source[[#This Row],[sc1]]="",0,IF(source[[#This Row],[sc2]]&gt;source[[#This Row],[sc1]],1,0))</f>
        <v>0</v>
      </c>
    </row>
    <row r="44" spans="1:8" x14ac:dyDescent="0.35">
      <c r="E44" s="27"/>
      <c r="F44" s="27"/>
      <c r="G44" s="24">
        <f>IF(source[[#This Row],[sc1]]="",0,IF(source[[#This Row],[sc1]]&gt;source[[#This Row],[sc2]],1,0))</f>
        <v>0</v>
      </c>
      <c r="H44" s="24">
        <f>IF(source[[#This Row],[sc1]]="",0,IF(source[[#This Row],[sc2]]&gt;source[[#This Row],[sc1]],1,0))</f>
        <v>0</v>
      </c>
    </row>
    <row r="45" spans="1:8" x14ac:dyDescent="0.35">
      <c r="B45" s="4" t="s">
        <v>1</v>
      </c>
      <c r="C45" s="2" t="s">
        <v>19</v>
      </c>
      <c r="D45" s="2"/>
      <c r="E45" s="28"/>
      <c r="F45" s="28"/>
      <c r="G45" s="24">
        <f>IF(source[[#This Row],[sc1]]="",0,IF(source[[#This Row],[sc1]]&gt;source[[#This Row],[sc2]],1,0))</f>
        <v>0</v>
      </c>
      <c r="H45" s="24">
        <f>IF(source[[#This Row],[sc1]]="",0,IF(source[[#This Row],[sc2]]&gt;source[[#This Row],[sc1]],1,0))</f>
        <v>0</v>
      </c>
    </row>
    <row r="46" spans="1:8" x14ac:dyDescent="0.35">
      <c r="B46" s="4">
        <v>8</v>
      </c>
      <c r="C46" s="5" t="s">
        <v>14</v>
      </c>
      <c r="D46" s="5" t="s">
        <v>13</v>
      </c>
      <c r="E46" s="6"/>
      <c r="F46" s="6">
        <f>IF(source[[#This Row],[sc1]]="",0,9-source[[#This Row],[sc1]])</f>
        <v>0</v>
      </c>
      <c r="G46" s="24">
        <f>IF(source[[#This Row],[sc1]]="",0,IF(source[[#This Row],[sc1]]&gt;source[[#This Row],[sc2]],1,0))</f>
        <v>0</v>
      </c>
      <c r="H46" s="24">
        <f>IF(source[[#This Row],[sc1]]="",0,IF(source[[#This Row],[sc2]]&gt;source[[#This Row],[sc1]],1,0))</f>
        <v>0</v>
      </c>
    </row>
    <row r="47" spans="1:8" x14ac:dyDescent="0.35">
      <c r="B47" s="4">
        <v>7</v>
      </c>
      <c r="C47" s="5" t="s">
        <v>4</v>
      </c>
      <c r="D47" s="5" t="s">
        <v>8</v>
      </c>
      <c r="E47" s="6"/>
      <c r="F47" s="6">
        <f>IF(source[[#This Row],[sc1]]="",0,9-source[[#This Row],[sc1]])</f>
        <v>0</v>
      </c>
      <c r="G47" s="24">
        <f>IF(source[[#This Row],[sc1]]="",0,IF(source[[#This Row],[sc1]]&gt;source[[#This Row],[sc2]],1,0))</f>
        <v>0</v>
      </c>
      <c r="H47" s="24">
        <f>IF(source[[#This Row],[sc1]]="",0,IF(source[[#This Row],[sc2]]&gt;source[[#This Row],[sc1]],1,0))</f>
        <v>0</v>
      </c>
    </row>
    <row r="48" spans="1:8" x14ac:dyDescent="0.35">
      <c r="B48" s="4">
        <v>6</v>
      </c>
      <c r="C48" s="5" t="s">
        <v>5</v>
      </c>
      <c r="D48" s="5" t="s">
        <v>9</v>
      </c>
      <c r="E48" s="6"/>
      <c r="F48" s="6">
        <f>IF(source[[#This Row],[sc1]]="",0,9-source[[#This Row],[sc1]])</f>
        <v>0</v>
      </c>
      <c r="G48" s="24">
        <f>IF(source[[#This Row],[sc1]]="",0,IF(source[[#This Row],[sc1]]&gt;source[[#This Row],[sc2]],1,0))</f>
        <v>0</v>
      </c>
      <c r="H48" s="24">
        <f>IF(source[[#This Row],[sc1]]="",0,IF(source[[#This Row],[sc2]]&gt;source[[#This Row],[sc1]],1,0))</f>
        <v>0</v>
      </c>
    </row>
    <row r="49" spans="2:8" x14ac:dyDescent="0.35">
      <c r="B49" s="4">
        <v>5</v>
      </c>
      <c r="C49" s="5" t="s">
        <v>6</v>
      </c>
      <c r="D49" s="5" t="s">
        <v>3</v>
      </c>
      <c r="E49" s="6"/>
      <c r="F49" s="6">
        <f>IF(source[[#This Row],[sc1]]="",0,9-source[[#This Row],[sc1]])</f>
        <v>0</v>
      </c>
      <c r="G49" s="24">
        <f>IF(source[[#This Row],[sc1]]="",0,IF(source[[#This Row],[sc1]]&gt;source[[#This Row],[sc2]],1,0))</f>
        <v>0</v>
      </c>
      <c r="H49" s="24">
        <f>IF(source[[#This Row],[sc1]]="",0,IF(source[[#This Row],[sc2]]&gt;source[[#This Row],[sc1]],1,0))</f>
        <v>0</v>
      </c>
    </row>
    <row r="50" spans="2:8" x14ac:dyDescent="0.35">
      <c r="B50" s="4">
        <v>4</v>
      </c>
      <c r="C50" s="5" t="s">
        <v>7</v>
      </c>
      <c r="D50" s="5" t="s">
        <v>2</v>
      </c>
      <c r="E50" s="6"/>
      <c r="F50" s="6">
        <f>IF(source[[#This Row],[sc1]]="",0,9-source[[#This Row],[sc1]])</f>
        <v>0</v>
      </c>
      <c r="G50" s="24">
        <f>IF(source[[#This Row],[sc1]]="",0,IF(source[[#This Row],[sc1]]&gt;source[[#This Row],[sc2]],1,0))</f>
        <v>0</v>
      </c>
      <c r="H50" s="24">
        <f>IF(source[[#This Row],[sc1]]="",0,IF(source[[#This Row],[sc2]]&gt;source[[#This Row],[sc1]],1,0))</f>
        <v>0</v>
      </c>
    </row>
    <row r="51" spans="2:8" x14ac:dyDescent="0.35">
      <c r="B51" s="4">
        <v>3</v>
      </c>
      <c r="C51" s="5" t="s">
        <v>10</v>
      </c>
      <c r="D51" s="5" t="s">
        <v>11</v>
      </c>
      <c r="E51" s="6"/>
      <c r="F51" s="6">
        <f>IF(source[[#This Row],[sc1]]="",0,9-source[[#This Row],[sc1]])</f>
        <v>0</v>
      </c>
      <c r="G51" s="24">
        <f>IF(source[[#This Row],[sc1]]="",0,IF(source[[#This Row],[sc1]]&gt;source[[#This Row],[sc2]],1,0))</f>
        <v>0</v>
      </c>
      <c r="H51" s="24">
        <f>IF(source[[#This Row],[sc1]]="",0,IF(source[[#This Row],[sc2]]&gt;source[[#This Row],[sc1]],1,0))</f>
        <v>0</v>
      </c>
    </row>
    <row r="52" spans="2:8" x14ac:dyDescent="0.35">
      <c r="B52" s="4">
        <v>2</v>
      </c>
      <c r="C52" s="7" t="s">
        <v>51</v>
      </c>
      <c r="D52" s="7" t="s">
        <v>53</v>
      </c>
      <c r="E52" s="6"/>
      <c r="F52" s="6">
        <f>IF(source[[#This Row],[sc1]]="",0,9-source[[#This Row],[sc1]])</f>
        <v>0</v>
      </c>
      <c r="G52" s="24">
        <f>IF(source[[#This Row],[sc1]]="",0,IF(source[[#This Row],[sc1]]&gt;source[[#This Row],[sc2]],1,0))</f>
        <v>0</v>
      </c>
      <c r="H52" s="24">
        <f>IF(source[[#This Row],[sc1]]="",0,IF(source[[#This Row],[sc2]]&gt;source[[#This Row],[sc1]],1,0))</f>
        <v>0</v>
      </c>
    </row>
    <row r="53" spans="2:8" x14ac:dyDescent="0.35">
      <c r="B53" s="4">
        <v>1</v>
      </c>
      <c r="C53" s="7" t="s">
        <v>54</v>
      </c>
      <c r="D53" s="7" t="s">
        <v>52</v>
      </c>
      <c r="E53" s="6"/>
      <c r="F53" s="6">
        <f>IF(source[[#This Row],[sc1]]="",0,9-source[[#This Row],[sc1]])</f>
        <v>0</v>
      </c>
      <c r="G53" s="24">
        <f>IF(source[[#This Row],[sc1]]="",0,IF(source[[#This Row],[sc1]]&gt;source[[#This Row],[sc2]],1,0))</f>
        <v>0</v>
      </c>
      <c r="H53" s="24">
        <f>IF(source[[#This Row],[sc1]]="",0,IF(source[[#This Row],[sc2]]&gt;source[[#This Row],[sc1]],1,0))</f>
        <v>0</v>
      </c>
    </row>
    <row r="54" spans="2:8" x14ac:dyDescent="0.35">
      <c r="E54" s="27"/>
      <c r="F54" s="27"/>
      <c r="G54" s="24">
        <f>IF(source[[#This Row],[sc1]]="",0,IF(source[[#This Row],[sc1]]&gt;source[[#This Row],[sc2]],1,0))</f>
        <v>0</v>
      </c>
      <c r="H54" s="24">
        <f>IF(source[[#This Row],[sc1]]="",0,IF(source[[#This Row],[sc2]]&gt;source[[#This Row],[sc1]],1,0))</f>
        <v>0</v>
      </c>
    </row>
    <row r="55" spans="2:8" x14ac:dyDescent="0.35">
      <c r="B55" s="4" t="s">
        <v>1</v>
      </c>
      <c r="C55" s="2" t="s">
        <v>20</v>
      </c>
      <c r="D55" s="2"/>
      <c r="E55" s="28"/>
      <c r="F55" s="28"/>
      <c r="G55" s="24">
        <f>IF(source[[#This Row],[sc1]]="",0,IF(source[[#This Row],[sc1]]&gt;source[[#This Row],[sc2]],1,0))</f>
        <v>0</v>
      </c>
      <c r="H55" s="24">
        <f>IF(source[[#This Row],[sc1]]="",0,IF(source[[#This Row],[sc2]]&gt;source[[#This Row],[sc1]],1,0))</f>
        <v>0</v>
      </c>
    </row>
    <row r="56" spans="2:8" x14ac:dyDescent="0.35">
      <c r="B56" s="4">
        <v>5</v>
      </c>
      <c r="C56" s="5" t="s">
        <v>13</v>
      </c>
      <c r="D56" s="5" t="s">
        <v>6</v>
      </c>
      <c r="E56" s="6"/>
      <c r="F56" s="6">
        <f>IF(source[[#This Row],[sc1]]="",0,9-source[[#This Row],[sc1]])</f>
        <v>0</v>
      </c>
      <c r="G56" s="24">
        <f>IF(source[[#This Row],[sc1]]="",0,IF(source[[#This Row],[sc1]]&gt;source[[#This Row],[sc2]],1,0))</f>
        <v>0</v>
      </c>
      <c r="H56" s="24">
        <f>IF(source[[#This Row],[sc1]]="",0,IF(source[[#This Row],[sc2]]&gt;source[[#This Row],[sc1]],1,0))</f>
        <v>0</v>
      </c>
    </row>
    <row r="57" spans="2:8" x14ac:dyDescent="0.35">
      <c r="B57" s="4">
        <v>6</v>
      </c>
      <c r="C57" s="5" t="s">
        <v>2</v>
      </c>
      <c r="D57" s="5" t="s">
        <v>4</v>
      </c>
      <c r="E57" s="6"/>
      <c r="F57" s="6">
        <f>IF(source[[#This Row],[sc1]]="",0,9-source[[#This Row],[sc1]])</f>
        <v>0</v>
      </c>
      <c r="G57" s="24">
        <f>IF(source[[#This Row],[sc1]]="",0,IF(source[[#This Row],[sc1]]&gt;source[[#This Row],[sc2]],1,0))</f>
        <v>0</v>
      </c>
      <c r="H57" s="24">
        <f>IF(source[[#This Row],[sc1]]="",0,IF(source[[#This Row],[sc2]]&gt;source[[#This Row],[sc1]],1,0))</f>
        <v>0</v>
      </c>
    </row>
    <row r="58" spans="2:8" x14ac:dyDescent="0.35">
      <c r="B58" s="4">
        <v>7</v>
      </c>
      <c r="C58" s="5" t="s">
        <v>3</v>
      </c>
      <c r="D58" s="5" t="s">
        <v>7</v>
      </c>
      <c r="E58" s="6"/>
      <c r="F58" s="6">
        <f>IF(source[[#This Row],[sc1]]="",0,9-source[[#This Row],[sc1]])</f>
        <v>0</v>
      </c>
      <c r="G58" s="24">
        <f>IF(source[[#This Row],[sc1]]="",0,IF(source[[#This Row],[sc1]]&gt;source[[#This Row],[sc2]],1,0))</f>
        <v>0</v>
      </c>
      <c r="H58" s="24">
        <f>IF(source[[#This Row],[sc1]]="",0,IF(source[[#This Row],[sc2]]&gt;source[[#This Row],[sc1]],1,0))</f>
        <v>0</v>
      </c>
    </row>
    <row r="59" spans="2:8" x14ac:dyDescent="0.35">
      <c r="B59" s="4">
        <v>8</v>
      </c>
      <c r="C59" s="5" t="s">
        <v>11</v>
      </c>
      <c r="D59" s="5" t="s">
        <v>14</v>
      </c>
      <c r="E59" s="6"/>
      <c r="F59" s="6">
        <f>IF(source[[#This Row],[sc1]]="",0,9-source[[#This Row],[sc1]])</f>
        <v>0</v>
      </c>
      <c r="G59" s="24">
        <f>IF(source[[#This Row],[sc1]]="",0,IF(source[[#This Row],[sc1]]&gt;source[[#This Row],[sc2]],1,0))</f>
        <v>0</v>
      </c>
      <c r="H59" s="24">
        <f>IF(source[[#This Row],[sc1]]="",0,IF(source[[#This Row],[sc2]]&gt;source[[#This Row],[sc1]],1,0))</f>
        <v>0</v>
      </c>
    </row>
    <row r="60" spans="2:8" x14ac:dyDescent="0.35">
      <c r="B60" s="4">
        <v>1</v>
      </c>
      <c r="C60" s="5" t="s">
        <v>9</v>
      </c>
      <c r="D60" s="5" t="s">
        <v>10</v>
      </c>
      <c r="E60" s="6"/>
      <c r="F60" s="6">
        <f>IF(source[[#This Row],[sc1]]="",0,9-source[[#This Row],[sc1]])</f>
        <v>0</v>
      </c>
      <c r="G60" s="24">
        <f>IF(source[[#This Row],[sc1]]="",0,IF(source[[#This Row],[sc1]]&gt;source[[#This Row],[sc2]],1,0))</f>
        <v>0</v>
      </c>
      <c r="H60" s="24">
        <f>IF(source[[#This Row],[sc1]]="",0,IF(source[[#This Row],[sc2]]&gt;source[[#This Row],[sc1]],1,0))</f>
        <v>0</v>
      </c>
    </row>
    <row r="61" spans="2:8" x14ac:dyDescent="0.35">
      <c r="B61" s="4">
        <v>2</v>
      </c>
      <c r="C61" s="5" t="s">
        <v>8</v>
      </c>
      <c r="D61" s="5" t="s">
        <v>5</v>
      </c>
      <c r="E61" s="6"/>
      <c r="F61" s="6">
        <f>IF(source[[#This Row],[sc1]]="",0,9-source[[#This Row],[sc1]])</f>
        <v>0</v>
      </c>
      <c r="G61" s="24">
        <f>IF(source[[#This Row],[sc1]]="",0,IF(source[[#This Row],[sc1]]&gt;source[[#This Row],[sc2]],1,0))</f>
        <v>0</v>
      </c>
      <c r="H61" s="24">
        <f>IF(source[[#This Row],[sc1]]="",0,IF(source[[#This Row],[sc2]]&gt;source[[#This Row],[sc1]],1,0))</f>
        <v>0</v>
      </c>
    </row>
    <row r="62" spans="2:8" x14ac:dyDescent="0.35">
      <c r="B62" s="4">
        <v>3</v>
      </c>
      <c r="C62" s="7" t="s">
        <v>51</v>
      </c>
      <c r="D62" s="7" t="s">
        <v>53</v>
      </c>
      <c r="E62" s="6"/>
      <c r="F62" s="6">
        <f>IF(source[[#This Row],[sc1]]="",0,9-source[[#This Row],[sc1]])</f>
        <v>0</v>
      </c>
      <c r="G62" s="24">
        <f>IF(source[[#This Row],[sc1]]="",0,IF(source[[#This Row],[sc1]]&gt;source[[#This Row],[sc2]],1,0))</f>
        <v>0</v>
      </c>
      <c r="H62" s="24">
        <f>IF(source[[#This Row],[sc1]]="",0,IF(source[[#This Row],[sc2]]&gt;source[[#This Row],[sc1]],1,0))</f>
        <v>0</v>
      </c>
    </row>
    <row r="63" spans="2:8" x14ac:dyDescent="0.35">
      <c r="B63" s="4">
        <v>4</v>
      </c>
      <c r="C63" s="7" t="s">
        <v>54</v>
      </c>
      <c r="D63" s="7" t="s">
        <v>52</v>
      </c>
      <c r="E63" s="6"/>
      <c r="F63" s="6">
        <f>IF(source[[#This Row],[sc1]]="",0,9-source[[#This Row],[sc1]])</f>
        <v>0</v>
      </c>
      <c r="G63" s="24">
        <f>IF(source[[#This Row],[sc1]]="",0,IF(source[[#This Row],[sc1]]&gt;source[[#This Row],[sc2]],1,0))</f>
        <v>0</v>
      </c>
      <c r="H63" s="24">
        <f>IF(source[[#This Row],[sc1]]="",0,IF(source[[#This Row],[sc2]]&gt;source[[#This Row],[sc1]],1,0))</f>
        <v>0</v>
      </c>
    </row>
    <row r="64" spans="2:8" x14ac:dyDescent="0.35">
      <c r="E64" s="27"/>
      <c r="F64" s="27"/>
      <c r="G64" s="24">
        <f>IF(source[[#This Row],[sc1]]="",0,IF(source[[#This Row],[sc1]]&gt;source[[#This Row],[sc2]],1,0))</f>
        <v>0</v>
      </c>
      <c r="H64" s="24">
        <f>IF(source[[#This Row],[sc1]]="",0,IF(source[[#This Row],[sc2]]&gt;source[[#This Row],[sc1]],1,0))</f>
        <v>0</v>
      </c>
    </row>
    <row r="65" spans="2:8" x14ac:dyDescent="0.35">
      <c r="B65" s="4" t="s">
        <v>1</v>
      </c>
      <c r="C65" s="2" t="s">
        <v>21</v>
      </c>
      <c r="D65" s="2"/>
      <c r="E65" s="28"/>
      <c r="F65" s="28"/>
      <c r="G65" s="24">
        <f>IF(source[[#This Row],[sc1]]="",0,IF(source[[#This Row],[sc1]]&gt;source[[#This Row],[sc2]],1,0))</f>
        <v>0</v>
      </c>
      <c r="H65" s="24">
        <f>IF(source[[#This Row],[sc1]]="",0,IF(source[[#This Row],[sc2]]&gt;source[[#This Row],[sc1]],1,0))</f>
        <v>0</v>
      </c>
    </row>
    <row r="66" spans="2:8" x14ac:dyDescent="0.35">
      <c r="B66" s="4">
        <v>1</v>
      </c>
      <c r="C66" s="5" t="s">
        <v>14</v>
      </c>
      <c r="D66" s="5" t="s">
        <v>9</v>
      </c>
      <c r="E66" s="6"/>
      <c r="F66" s="6">
        <f>IF(source[[#This Row],[sc1]]="",0,9-source[[#This Row],[sc1]])</f>
        <v>0</v>
      </c>
      <c r="G66" s="24">
        <f>IF(source[[#This Row],[sc1]]="",0,IF(source[[#This Row],[sc1]]&gt;source[[#This Row],[sc2]],1,0))</f>
        <v>0</v>
      </c>
      <c r="H66" s="24">
        <f>IF(source[[#This Row],[sc1]]="",0,IF(source[[#This Row],[sc2]]&gt;source[[#This Row],[sc1]],1,0))</f>
        <v>0</v>
      </c>
    </row>
    <row r="67" spans="2:8" x14ac:dyDescent="0.35">
      <c r="B67" s="4">
        <v>2</v>
      </c>
      <c r="C67" s="5" t="s">
        <v>4</v>
      </c>
      <c r="D67" s="5" t="s">
        <v>3</v>
      </c>
      <c r="E67" s="6"/>
      <c r="F67" s="6">
        <f>IF(source[[#This Row],[sc1]]="",0,9-source[[#This Row],[sc1]])</f>
        <v>0</v>
      </c>
      <c r="G67" s="24">
        <f>IF(source[[#This Row],[sc1]]="",0,IF(source[[#This Row],[sc1]]&gt;source[[#This Row],[sc2]],1,0))</f>
        <v>0</v>
      </c>
      <c r="H67" s="24">
        <f>IF(source[[#This Row],[sc1]]="",0,IF(source[[#This Row],[sc2]]&gt;source[[#This Row],[sc1]],1,0))</f>
        <v>0</v>
      </c>
    </row>
    <row r="68" spans="2:8" x14ac:dyDescent="0.35">
      <c r="B68" s="4">
        <v>3</v>
      </c>
      <c r="C68" s="5" t="s">
        <v>11</v>
      </c>
      <c r="D68" s="5" t="s">
        <v>13</v>
      </c>
      <c r="E68" s="6"/>
      <c r="F68" s="6">
        <f>IF(source[[#This Row],[sc1]]="",0,9-source[[#This Row],[sc1]])</f>
        <v>0</v>
      </c>
      <c r="G68" s="24">
        <f>IF(source[[#This Row],[sc1]]="",0,IF(source[[#This Row],[sc1]]&gt;source[[#This Row],[sc2]],1,0))</f>
        <v>0</v>
      </c>
      <c r="H68" s="24">
        <f>IF(source[[#This Row],[sc1]]="",0,IF(source[[#This Row],[sc2]]&gt;source[[#This Row],[sc1]],1,0))</f>
        <v>0</v>
      </c>
    </row>
    <row r="69" spans="2:8" x14ac:dyDescent="0.35">
      <c r="B69" s="4">
        <v>4</v>
      </c>
      <c r="C69" s="5" t="s">
        <v>5</v>
      </c>
      <c r="D69" s="5" t="s">
        <v>2</v>
      </c>
      <c r="E69" s="6"/>
      <c r="F69" s="6">
        <f>IF(source[[#This Row],[sc1]]="",0,9-source[[#This Row],[sc1]])</f>
        <v>0</v>
      </c>
      <c r="G69" s="24">
        <f>IF(source[[#This Row],[sc1]]="",0,IF(source[[#This Row],[sc1]]&gt;source[[#This Row],[sc2]],1,0))</f>
        <v>0</v>
      </c>
      <c r="H69" s="24">
        <f>IF(source[[#This Row],[sc1]]="",0,IF(source[[#This Row],[sc2]]&gt;source[[#This Row],[sc1]],1,0))</f>
        <v>0</v>
      </c>
    </row>
    <row r="70" spans="2:8" x14ac:dyDescent="0.35">
      <c r="B70" s="4">
        <v>5</v>
      </c>
      <c r="C70" s="5" t="s">
        <v>7</v>
      </c>
      <c r="D70" s="5" t="s">
        <v>6</v>
      </c>
      <c r="E70" s="6"/>
      <c r="F70" s="6">
        <f>IF(source[[#This Row],[sc1]]="",0,9-source[[#This Row],[sc1]])</f>
        <v>0</v>
      </c>
      <c r="G70" s="24">
        <f>IF(source[[#This Row],[sc1]]="",0,IF(source[[#This Row],[sc1]]&gt;source[[#This Row],[sc2]],1,0))</f>
        <v>0</v>
      </c>
      <c r="H70" s="24">
        <f>IF(source[[#This Row],[sc1]]="",0,IF(source[[#This Row],[sc2]]&gt;source[[#This Row],[sc1]],1,0))</f>
        <v>0</v>
      </c>
    </row>
    <row r="71" spans="2:8" x14ac:dyDescent="0.35">
      <c r="B71" s="4">
        <v>6</v>
      </c>
      <c r="C71" s="5" t="s">
        <v>10</v>
      </c>
      <c r="D71" s="5" t="s">
        <v>8</v>
      </c>
      <c r="E71" s="6"/>
      <c r="F71" s="6">
        <f>IF(source[[#This Row],[sc1]]="",0,9-source[[#This Row],[sc1]])</f>
        <v>0</v>
      </c>
      <c r="G71" s="24">
        <f>IF(source[[#This Row],[sc1]]="",0,IF(source[[#This Row],[sc1]]&gt;source[[#This Row],[sc2]],1,0))</f>
        <v>0</v>
      </c>
      <c r="H71" s="24">
        <f>IF(source[[#This Row],[sc1]]="",0,IF(source[[#This Row],[sc2]]&gt;source[[#This Row],[sc1]],1,0))</f>
        <v>0</v>
      </c>
    </row>
    <row r="72" spans="2:8" x14ac:dyDescent="0.35">
      <c r="B72" s="4">
        <v>7</v>
      </c>
      <c r="C72" s="7" t="s">
        <v>51</v>
      </c>
      <c r="D72" s="7" t="s">
        <v>53</v>
      </c>
      <c r="E72" s="6"/>
      <c r="F72" s="6">
        <f>IF(source[[#This Row],[sc1]]="",0,9-source[[#This Row],[sc1]])</f>
        <v>0</v>
      </c>
      <c r="G72" s="24">
        <f>IF(source[[#This Row],[sc1]]="",0,IF(source[[#This Row],[sc1]]&gt;source[[#This Row],[sc2]],1,0))</f>
        <v>0</v>
      </c>
      <c r="H72" s="24">
        <f>IF(source[[#This Row],[sc1]]="",0,IF(source[[#This Row],[sc2]]&gt;source[[#This Row],[sc1]],1,0))</f>
        <v>0</v>
      </c>
    </row>
    <row r="73" spans="2:8" x14ac:dyDescent="0.35">
      <c r="B73" s="4">
        <v>8</v>
      </c>
      <c r="C73" s="7" t="s">
        <v>54</v>
      </c>
      <c r="D73" s="7" t="s">
        <v>52</v>
      </c>
      <c r="E73" s="6"/>
      <c r="F73" s="6">
        <f>IF(source[[#This Row],[sc1]]="",0,9-source[[#This Row],[sc1]])</f>
        <v>0</v>
      </c>
      <c r="G73" s="24">
        <f>IF(source[[#This Row],[sc1]]="",0,IF(source[[#This Row],[sc1]]&gt;source[[#This Row],[sc2]],1,0))</f>
        <v>0</v>
      </c>
      <c r="H73" s="24">
        <f>IF(source[[#This Row],[sc1]]="",0,IF(source[[#This Row],[sc2]]&gt;source[[#This Row],[sc1]],1,0))</f>
        <v>0</v>
      </c>
    </row>
    <row r="74" spans="2:8" x14ac:dyDescent="0.35">
      <c r="E74" s="27"/>
      <c r="F74" s="27"/>
      <c r="G74" s="24">
        <f>IF(source[[#This Row],[sc1]]="",0,IF(source[[#This Row],[sc1]]&gt;source[[#This Row],[sc2]],1,0))</f>
        <v>0</v>
      </c>
      <c r="H74" s="24">
        <f>IF(source[[#This Row],[sc1]]="",0,IF(source[[#This Row],[sc2]]&gt;source[[#This Row],[sc1]],1,0))</f>
        <v>0</v>
      </c>
    </row>
    <row r="75" spans="2:8" x14ac:dyDescent="0.35">
      <c r="B75" s="4" t="s">
        <v>1</v>
      </c>
      <c r="C75" s="2" t="s">
        <v>22</v>
      </c>
      <c r="D75" s="2"/>
      <c r="E75" s="28"/>
      <c r="F75" s="28"/>
      <c r="G75" s="24">
        <f>IF(source[[#This Row],[sc1]]="",0,IF(source[[#This Row],[sc1]]&gt;source[[#This Row],[sc2]],1,0))</f>
        <v>0</v>
      </c>
      <c r="H75" s="24">
        <f>IF(source[[#This Row],[sc1]]="",0,IF(source[[#This Row],[sc2]]&gt;source[[#This Row],[sc1]],1,0))</f>
        <v>0</v>
      </c>
    </row>
    <row r="76" spans="2:8" x14ac:dyDescent="0.35">
      <c r="B76" s="4">
        <v>8</v>
      </c>
      <c r="C76" s="5" t="s">
        <v>13</v>
      </c>
      <c r="D76" s="5" t="s">
        <v>7</v>
      </c>
      <c r="E76" s="6"/>
      <c r="F76" s="6">
        <f>IF(source[[#This Row],[sc1]]="",0,9-source[[#This Row],[sc1]])</f>
        <v>0</v>
      </c>
      <c r="G76" s="24">
        <f>IF(source[[#This Row],[sc1]]="",0,IF(source[[#This Row],[sc1]]&gt;source[[#This Row],[sc2]],1,0))</f>
        <v>0</v>
      </c>
      <c r="H76" s="24">
        <f>IF(source[[#This Row],[sc1]]="",0,IF(source[[#This Row],[sc2]]&gt;source[[#This Row],[sc1]],1,0))</f>
        <v>0</v>
      </c>
    </row>
    <row r="77" spans="2:8" x14ac:dyDescent="0.35">
      <c r="B77" s="4">
        <v>7</v>
      </c>
      <c r="C77" s="5" t="s">
        <v>2</v>
      </c>
      <c r="D77" s="5" t="s">
        <v>10</v>
      </c>
      <c r="E77" s="6"/>
      <c r="F77" s="6">
        <f>IF(source[[#This Row],[sc1]]="",0,9-source[[#This Row],[sc1]])</f>
        <v>0</v>
      </c>
      <c r="G77" s="24">
        <f>IF(source[[#This Row],[sc1]]="",0,IF(source[[#This Row],[sc1]]&gt;source[[#This Row],[sc2]],1,0))</f>
        <v>0</v>
      </c>
      <c r="H77" s="24">
        <f>IF(source[[#This Row],[sc1]]="",0,IF(source[[#This Row],[sc2]]&gt;source[[#This Row],[sc1]],1,0))</f>
        <v>0</v>
      </c>
    </row>
    <row r="78" spans="2:8" x14ac:dyDescent="0.35">
      <c r="B78" s="4">
        <v>6</v>
      </c>
      <c r="C78" s="5" t="s">
        <v>3</v>
      </c>
      <c r="D78" s="5" t="s">
        <v>5</v>
      </c>
      <c r="E78" s="6"/>
      <c r="F78" s="6">
        <f>IF(source[[#This Row],[sc1]]="",0,9-source[[#This Row],[sc1]])</f>
        <v>0</v>
      </c>
      <c r="G78" s="24">
        <f>IF(source[[#This Row],[sc1]]="",0,IF(source[[#This Row],[sc1]]&gt;source[[#This Row],[sc2]],1,0))</f>
        <v>0</v>
      </c>
      <c r="H78" s="24">
        <f>IF(source[[#This Row],[sc1]]="",0,IF(source[[#This Row],[sc2]]&gt;source[[#This Row],[sc1]],1,0))</f>
        <v>0</v>
      </c>
    </row>
    <row r="79" spans="2:8" x14ac:dyDescent="0.35">
      <c r="B79" s="4">
        <v>5</v>
      </c>
      <c r="C79" s="5" t="s">
        <v>9</v>
      </c>
      <c r="D79" s="5" t="s">
        <v>11</v>
      </c>
      <c r="E79" s="6"/>
      <c r="F79" s="6">
        <f>IF(source[[#This Row],[sc1]]="",0,9-source[[#This Row],[sc1]])</f>
        <v>0</v>
      </c>
      <c r="G79" s="24">
        <f>IF(source[[#This Row],[sc1]]="",0,IF(source[[#This Row],[sc1]]&gt;source[[#This Row],[sc2]],1,0))</f>
        <v>0</v>
      </c>
      <c r="H79" s="24">
        <f>IF(source[[#This Row],[sc1]]="",0,IF(source[[#This Row],[sc2]]&gt;source[[#This Row],[sc1]],1,0))</f>
        <v>0</v>
      </c>
    </row>
    <row r="80" spans="2:8" x14ac:dyDescent="0.35">
      <c r="B80" s="4">
        <v>4</v>
      </c>
      <c r="C80" s="5" t="s">
        <v>6</v>
      </c>
      <c r="D80" s="5" t="s">
        <v>4</v>
      </c>
      <c r="E80" s="6"/>
      <c r="F80" s="6">
        <f>IF(source[[#This Row],[sc1]]="",0,9-source[[#This Row],[sc1]])</f>
        <v>0</v>
      </c>
      <c r="G80" s="24">
        <f>IF(source[[#This Row],[sc1]]="",0,IF(source[[#This Row],[sc1]]&gt;source[[#This Row],[sc2]],1,0))</f>
        <v>0</v>
      </c>
      <c r="H80" s="24">
        <f>IF(source[[#This Row],[sc1]]="",0,IF(source[[#This Row],[sc2]]&gt;source[[#This Row],[sc1]],1,0))</f>
        <v>0</v>
      </c>
    </row>
    <row r="81" spans="2:8" x14ac:dyDescent="0.35">
      <c r="B81" s="4">
        <v>3</v>
      </c>
      <c r="C81" s="5" t="s">
        <v>8</v>
      </c>
      <c r="D81" s="5" t="s">
        <v>14</v>
      </c>
      <c r="E81" s="6"/>
      <c r="F81" s="6">
        <f>IF(source[[#This Row],[sc1]]="",0,9-source[[#This Row],[sc1]])</f>
        <v>0</v>
      </c>
      <c r="G81" s="24">
        <f>IF(source[[#This Row],[sc1]]="",0,IF(source[[#This Row],[sc1]]&gt;source[[#This Row],[sc2]],1,0))</f>
        <v>0</v>
      </c>
      <c r="H81" s="24">
        <f>IF(source[[#This Row],[sc1]]="",0,IF(source[[#This Row],[sc2]]&gt;source[[#This Row],[sc1]],1,0))</f>
        <v>0</v>
      </c>
    </row>
    <row r="82" spans="2:8" x14ac:dyDescent="0.35">
      <c r="B82" s="4">
        <v>2</v>
      </c>
      <c r="C82" s="7" t="s">
        <v>51</v>
      </c>
      <c r="D82" s="7" t="s">
        <v>53</v>
      </c>
      <c r="E82" s="6"/>
      <c r="F82" s="6">
        <f>IF(source[[#This Row],[sc1]]="",0,9-source[[#This Row],[sc1]])</f>
        <v>0</v>
      </c>
      <c r="G82" s="24">
        <f>IF(source[[#This Row],[sc1]]="",0,IF(source[[#This Row],[sc1]]&gt;source[[#This Row],[sc2]],1,0))</f>
        <v>0</v>
      </c>
      <c r="H82" s="24">
        <f>IF(source[[#This Row],[sc1]]="",0,IF(source[[#This Row],[sc2]]&gt;source[[#This Row],[sc1]],1,0))</f>
        <v>0</v>
      </c>
    </row>
    <row r="83" spans="2:8" x14ac:dyDescent="0.35">
      <c r="B83" s="4">
        <v>1</v>
      </c>
      <c r="C83" s="7" t="s">
        <v>54</v>
      </c>
      <c r="D83" s="7" t="s">
        <v>52</v>
      </c>
      <c r="E83" s="6"/>
      <c r="F83" s="6">
        <f>IF(source[[#This Row],[sc1]]="",0,9-source[[#This Row],[sc1]])</f>
        <v>0</v>
      </c>
      <c r="G83" s="24">
        <f>IF(source[[#This Row],[sc1]]="",0,IF(source[[#This Row],[sc1]]&gt;source[[#This Row],[sc2]],1,0))</f>
        <v>0</v>
      </c>
      <c r="H83" s="24">
        <f>IF(source[[#This Row],[sc1]]="",0,IF(source[[#This Row],[sc2]]&gt;source[[#This Row],[sc1]],1,0))</f>
        <v>0</v>
      </c>
    </row>
    <row r="84" spans="2:8" x14ac:dyDescent="0.35">
      <c r="E84" s="27"/>
      <c r="F84" s="27"/>
      <c r="G84" s="24">
        <f>IF(source[[#This Row],[sc1]]="",0,IF(source[[#This Row],[sc1]]&gt;source[[#This Row],[sc2]],1,0))</f>
        <v>0</v>
      </c>
      <c r="H84" s="24">
        <f>IF(source[[#This Row],[sc1]]="",0,IF(source[[#This Row],[sc2]]&gt;source[[#This Row],[sc1]],1,0))</f>
        <v>0</v>
      </c>
    </row>
    <row r="85" spans="2:8" x14ac:dyDescent="0.35">
      <c r="B85" s="4" t="s">
        <v>1</v>
      </c>
      <c r="C85" s="2" t="s">
        <v>23</v>
      </c>
      <c r="D85" s="2"/>
      <c r="E85" s="28"/>
      <c r="F85" s="28"/>
      <c r="G85" s="24">
        <f>IF(source[[#This Row],[sc1]]="",0,IF(source[[#This Row],[sc1]]&gt;source[[#This Row],[sc2]],1,0))</f>
        <v>0</v>
      </c>
      <c r="H85" s="24">
        <f>IF(source[[#This Row],[sc1]]="",0,IF(source[[#This Row],[sc2]]&gt;source[[#This Row],[sc1]],1,0))</f>
        <v>0</v>
      </c>
    </row>
    <row r="86" spans="2:8" x14ac:dyDescent="0.35">
      <c r="B86" s="4">
        <v>5</v>
      </c>
      <c r="C86" s="5" t="s">
        <v>14</v>
      </c>
      <c r="D86" s="5" t="s">
        <v>2</v>
      </c>
      <c r="E86" s="6"/>
      <c r="F86" s="6">
        <f>IF(source[[#This Row],[sc1]]="",0,9-source[[#This Row],[sc1]])</f>
        <v>0</v>
      </c>
      <c r="G86" s="24">
        <f>IF(source[[#This Row],[sc1]]="",0,IF(source[[#This Row],[sc1]]&gt;source[[#This Row],[sc2]],1,0))</f>
        <v>0</v>
      </c>
      <c r="H86" s="24">
        <f>IF(source[[#This Row],[sc1]]="",0,IF(source[[#This Row],[sc2]]&gt;source[[#This Row],[sc1]],1,0))</f>
        <v>0</v>
      </c>
    </row>
    <row r="87" spans="2:8" x14ac:dyDescent="0.35">
      <c r="B87" s="4">
        <v>6</v>
      </c>
      <c r="C87" s="5" t="s">
        <v>4</v>
      </c>
      <c r="D87" s="5" t="s">
        <v>7</v>
      </c>
      <c r="E87" s="6"/>
      <c r="F87" s="6">
        <f>IF(source[[#This Row],[sc1]]="",0,9-source[[#This Row],[sc1]])</f>
        <v>0</v>
      </c>
      <c r="G87" s="24">
        <f>IF(source[[#This Row],[sc1]]="",0,IF(source[[#This Row],[sc1]]&gt;source[[#This Row],[sc2]],1,0))</f>
        <v>0</v>
      </c>
      <c r="H87" s="24">
        <f>IF(source[[#This Row],[sc1]]="",0,IF(source[[#This Row],[sc2]]&gt;source[[#This Row],[sc1]],1,0))</f>
        <v>0</v>
      </c>
    </row>
    <row r="88" spans="2:8" x14ac:dyDescent="0.35">
      <c r="B88" s="4">
        <v>7</v>
      </c>
      <c r="C88" s="5" t="s">
        <v>11</v>
      </c>
      <c r="D88" s="5" t="s">
        <v>8</v>
      </c>
      <c r="E88" s="6"/>
      <c r="F88" s="6">
        <f>IF(source[[#This Row],[sc1]]="",0,9-source[[#This Row],[sc1]])</f>
        <v>0</v>
      </c>
      <c r="G88" s="24">
        <f>IF(source[[#This Row],[sc1]]="",0,IF(source[[#This Row],[sc1]]&gt;source[[#This Row],[sc2]],1,0))</f>
        <v>0</v>
      </c>
      <c r="H88" s="24">
        <f>IF(source[[#This Row],[sc1]]="",0,IF(source[[#This Row],[sc2]]&gt;source[[#This Row],[sc1]],1,0))</f>
        <v>0</v>
      </c>
    </row>
    <row r="89" spans="2:8" x14ac:dyDescent="0.35">
      <c r="B89" s="4">
        <v>8</v>
      </c>
      <c r="C89" s="5" t="s">
        <v>5</v>
      </c>
      <c r="D89" s="5" t="s">
        <v>6</v>
      </c>
      <c r="E89" s="6"/>
      <c r="F89" s="6">
        <f>IF(source[[#This Row],[sc1]]="",0,9-source[[#This Row],[sc1]])</f>
        <v>0</v>
      </c>
      <c r="G89" s="24">
        <f>IF(source[[#This Row],[sc1]]="",0,IF(source[[#This Row],[sc1]]&gt;source[[#This Row],[sc2]],1,0))</f>
        <v>0</v>
      </c>
      <c r="H89" s="24">
        <f>IF(source[[#This Row],[sc1]]="",0,IF(source[[#This Row],[sc2]]&gt;source[[#This Row],[sc1]],1,0))</f>
        <v>0</v>
      </c>
    </row>
    <row r="90" spans="2:8" x14ac:dyDescent="0.35">
      <c r="B90" s="4">
        <v>1</v>
      </c>
      <c r="C90" s="5" t="s">
        <v>9</v>
      </c>
      <c r="D90" s="5" t="s">
        <v>13</v>
      </c>
      <c r="E90" s="6"/>
      <c r="F90" s="6">
        <f>IF(source[[#This Row],[sc1]]="",0,9-source[[#This Row],[sc1]])</f>
        <v>0</v>
      </c>
      <c r="G90" s="24">
        <f>IF(source[[#This Row],[sc1]]="",0,IF(source[[#This Row],[sc1]]&gt;source[[#This Row],[sc2]],1,0))</f>
        <v>0</v>
      </c>
      <c r="H90" s="24">
        <f>IF(source[[#This Row],[sc1]]="",0,IF(source[[#This Row],[sc2]]&gt;source[[#This Row],[sc1]],1,0))</f>
        <v>0</v>
      </c>
    </row>
    <row r="91" spans="2:8" x14ac:dyDescent="0.35">
      <c r="B91" s="4">
        <v>2</v>
      </c>
      <c r="C91" s="5" t="s">
        <v>10</v>
      </c>
      <c r="D91" s="5" t="s">
        <v>3</v>
      </c>
      <c r="E91" s="6"/>
      <c r="F91" s="6">
        <f>IF(source[[#This Row],[sc1]]="",0,9-source[[#This Row],[sc1]])</f>
        <v>0</v>
      </c>
      <c r="G91" s="24">
        <f>IF(source[[#This Row],[sc1]]="",0,IF(source[[#This Row],[sc1]]&gt;source[[#This Row],[sc2]],1,0))</f>
        <v>0</v>
      </c>
      <c r="H91" s="24">
        <f>IF(source[[#This Row],[sc1]]="",0,IF(source[[#This Row],[sc2]]&gt;source[[#This Row],[sc1]],1,0))</f>
        <v>0</v>
      </c>
    </row>
    <row r="92" spans="2:8" x14ac:dyDescent="0.35">
      <c r="B92" s="4">
        <v>3</v>
      </c>
      <c r="C92" s="7" t="s">
        <v>51</v>
      </c>
      <c r="D92" s="7" t="s">
        <v>53</v>
      </c>
      <c r="E92" s="6"/>
      <c r="F92" s="6">
        <f>IF(source[[#This Row],[sc1]]="",0,9-source[[#This Row],[sc1]])</f>
        <v>0</v>
      </c>
      <c r="G92" s="24">
        <f>IF(source[[#This Row],[sc1]]="",0,IF(source[[#This Row],[sc1]]&gt;source[[#This Row],[sc2]],1,0))</f>
        <v>0</v>
      </c>
      <c r="H92" s="24">
        <f>IF(source[[#This Row],[sc1]]="",0,IF(source[[#This Row],[sc2]]&gt;source[[#This Row],[sc1]],1,0))</f>
        <v>0</v>
      </c>
    </row>
    <row r="93" spans="2:8" x14ac:dyDescent="0.35">
      <c r="B93" s="4">
        <v>4</v>
      </c>
      <c r="C93" s="7" t="s">
        <v>54</v>
      </c>
      <c r="D93" s="7" t="s">
        <v>52</v>
      </c>
      <c r="E93" s="6"/>
      <c r="F93" s="6">
        <f>IF(source[[#This Row],[sc1]]="",0,9-source[[#This Row],[sc1]])</f>
        <v>0</v>
      </c>
      <c r="G93" s="24">
        <f>IF(source[[#This Row],[sc1]]="",0,IF(source[[#This Row],[sc1]]&gt;source[[#This Row],[sc2]],1,0))</f>
        <v>0</v>
      </c>
      <c r="H93" s="24">
        <f>IF(source[[#This Row],[sc1]]="",0,IF(source[[#This Row],[sc2]]&gt;source[[#This Row],[sc1]],1,0))</f>
        <v>0</v>
      </c>
    </row>
    <row r="94" spans="2:8" x14ac:dyDescent="0.35">
      <c r="E94" s="27"/>
      <c r="F94" s="27"/>
      <c r="G94" s="24">
        <f>IF(source[[#This Row],[sc1]]="",0,IF(source[[#This Row],[sc1]]&gt;source[[#This Row],[sc2]],1,0))</f>
        <v>0</v>
      </c>
      <c r="H94" s="24">
        <f>IF(source[[#This Row],[sc1]]="",0,IF(source[[#This Row],[sc2]]&gt;source[[#This Row],[sc1]],1,0))</f>
        <v>0</v>
      </c>
    </row>
    <row r="95" spans="2:8" x14ac:dyDescent="0.35">
      <c r="B95" s="4" t="s">
        <v>1</v>
      </c>
      <c r="C95" s="2" t="s">
        <v>24</v>
      </c>
      <c r="D95" s="2"/>
      <c r="E95" s="28"/>
      <c r="F95" s="28"/>
      <c r="G95" s="24">
        <f>IF(source[[#This Row],[sc1]]="",0,IF(source[[#This Row],[sc1]]&gt;source[[#This Row],[sc2]],1,0))</f>
        <v>0</v>
      </c>
      <c r="H95" s="24">
        <f>IF(source[[#This Row],[sc1]]="",0,IF(source[[#This Row],[sc2]]&gt;source[[#This Row],[sc1]],1,0))</f>
        <v>0</v>
      </c>
    </row>
    <row r="96" spans="2:8" x14ac:dyDescent="0.35">
      <c r="B96" s="4">
        <v>1</v>
      </c>
      <c r="C96" s="5" t="s">
        <v>2</v>
      </c>
      <c r="D96" s="5" t="s">
        <v>11</v>
      </c>
      <c r="E96" s="6"/>
      <c r="F96" s="6">
        <f>IF(source[[#This Row],[sc1]]="",0,9-source[[#This Row],[sc1]])</f>
        <v>0</v>
      </c>
      <c r="G96" s="24">
        <f>IF(source[[#This Row],[sc1]]="",0,IF(source[[#This Row],[sc1]]&gt;source[[#This Row],[sc2]],1,0))</f>
        <v>0</v>
      </c>
      <c r="H96" s="24">
        <f>IF(source[[#This Row],[sc1]]="",0,IF(source[[#This Row],[sc2]]&gt;source[[#This Row],[sc1]],1,0))</f>
        <v>0</v>
      </c>
    </row>
    <row r="97" spans="2:8" x14ac:dyDescent="0.35">
      <c r="B97" s="4">
        <v>2</v>
      </c>
      <c r="C97" s="5" t="s">
        <v>3</v>
      </c>
      <c r="D97" s="5" t="s">
        <v>14</v>
      </c>
      <c r="E97" s="6"/>
      <c r="F97" s="6">
        <f>IF(source[[#This Row],[sc1]]="",0,9-source[[#This Row],[sc1]])</f>
        <v>0</v>
      </c>
      <c r="G97" s="24">
        <f>IF(source[[#This Row],[sc1]]="",0,IF(source[[#This Row],[sc1]]&gt;source[[#This Row],[sc2]],1,0))</f>
        <v>0</v>
      </c>
      <c r="H97" s="24">
        <f>IF(source[[#This Row],[sc1]]="",0,IF(source[[#This Row],[sc2]]&gt;source[[#This Row],[sc1]],1,0))</f>
        <v>0</v>
      </c>
    </row>
    <row r="98" spans="2:8" x14ac:dyDescent="0.35">
      <c r="B98" s="4">
        <v>3</v>
      </c>
      <c r="C98" s="5" t="s">
        <v>4</v>
      </c>
      <c r="D98" s="5" t="s">
        <v>13</v>
      </c>
      <c r="E98" s="6"/>
      <c r="F98" s="6">
        <f>IF(source[[#This Row],[sc1]]="",0,9-source[[#This Row],[sc1]])</f>
        <v>0</v>
      </c>
      <c r="G98" s="24">
        <f>IF(source[[#This Row],[sc1]]="",0,IF(source[[#This Row],[sc1]]&gt;source[[#This Row],[sc2]],1,0))</f>
        <v>0</v>
      </c>
      <c r="H98" s="24">
        <f>IF(source[[#This Row],[sc1]]="",0,IF(source[[#This Row],[sc2]]&gt;source[[#This Row],[sc1]],1,0))</f>
        <v>0</v>
      </c>
    </row>
    <row r="99" spans="2:8" x14ac:dyDescent="0.35">
      <c r="B99" s="4">
        <v>4</v>
      </c>
      <c r="C99" s="5" t="s">
        <v>6</v>
      </c>
      <c r="D99" s="5" t="s">
        <v>10</v>
      </c>
      <c r="E99" s="6"/>
      <c r="F99" s="6">
        <f>IF(source[[#This Row],[sc1]]="",0,9-source[[#This Row],[sc1]])</f>
        <v>0</v>
      </c>
      <c r="G99" s="24">
        <f>IF(source[[#This Row],[sc1]]="",0,IF(source[[#This Row],[sc1]]&gt;source[[#This Row],[sc2]],1,0))</f>
        <v>0</v>
      </c>
      <c r="H99" s="24">
        <f>IF(source[[#This Row],[sc1]]="",0,IF(source[[#This Row],[sc2]]&gt;source[[#This Row],[sc1]],1,0))</f>
        <v>0</v>
      </c>
    </row>
    <row r="100" spans="2:8" x14ac:dyDescent="0.35">
      <c r="B100" s="4">
        <v>5</v>
      </c>
      <c r="C100" s="5" t="s">
        <v>8</v>
      </c>
      <c r="D100" s="5" t="s">
        <v>9</v>
      </c>
      <c r="E100" s="6"/>
      <c r="F100" s="6">
        <f>IF(source[[#This Row],[sc1]]="",0,9-source[[#This Row],[sc1]])</f>
        <v>0</v>
      </c>
      <c r="G100" s="24">
        <f>IF(source[[#This Row],[sc1]]="",0,IF(source[[#This Row],[sc1]]&gt;source[[#This Row],[sc2]],1,0))</f>
        <v>0</v>
      </c>
      <c r="H100" s="24">
        <f>IF(source[[#This Row],[sc1]]="",0,IF(source[[#This Row],[sc2]]&gt;source[[#This Row],[sc1]],1,0))</f>
        <v>0</v>
      </c>
    </row>
    <row r="101" spans="2:8" x14ac:dyDescent="0.35">
      <c r="B101" s="4">
        <v>6</v>
      </c>
      <c r="C101" s="5" t="s">
        <v>7</v>
      </c>
      <c r="D101" s="5" t="s">
        <v>5</v>
      </c>
      <c r="E101" s="6"/>
      <c r="F101" s="6">
        <f>IF(source[[#This Row],[sc1]]="",0,9-source[[#This Row],[sc1]])</f>
        <v>0</v>
      </c>
      <c r="G101" s="24">
        <f>IF(source[[#This Row],[sc1]]="",0,IF(source[[#This Row],[sc1]]&gt;source[[#This Row],[sc2]],1,0))</f>
        <v>0</v>
      </c>
      <c r="H101" s="24">
        <f>IF(source[[#This Row],[sc1]]="",0,IF(source[[#This Row],[sc2]]&gt;source[[#This Row],[sc1]],1,0))</f>
        <v>0</v>
      </c>
    </row>
    <row r="102" spans="2:8" x14ac:dyDescent="0.35">
      <c r="B102" s="4">
        <v>7</v>
      </c>
      <c r="C102" s="7" t="s">
        <v>51</v>
      </c>
      <c r="D102" s="7" t="s">
        <v>53</v>
      </c>
      <c r="E102" s="6"/>
      <c r="F102" s="6">
        <f>IF(source[[#This Row],[sc1]]="",0,9-source[[#This Row],[sc1]])</f>
        <v>0</v>
      </c>
      <c r="G102" s="24">
        <f>IF(source[[#This Row],[sc1]]="",0,IF(source[[#This Row],[sc1]]&gt;source[[#This Row],[sc2]],1,0))</f>
        <v>0</v>
      </c>
      <c r="H102" s="24">
        <f>IF(source[[#This Row],[sc1]]="",0,IF(source[[#This Row],[sc2]]&gt;source[[#This Row],[sc1]],1,0))</f>
        <v>0</v>
      </c>
    </row>
    <row r="103" spans="2:8" x14ac:dyDescent="0.35">
      <c r="B103" s="4">
        <v>8</v>
      </c>
      <c r="C103" s="7" t="s">
        <v>54</v>
      </c>
      <c r="D103" s="7" t="s">
        <v>52</v>
      </c>
      <c r="E103" s="6"/>
      <c r="F103" s="6">
        <f>IF(source[[#This Row],[sc1]]="",0,9-source[[#This Row],[sc1]])</f>
        <v>0</v>
      </c>
      <c r="G103" s="24">
        <f>IF(source[[#This Row],[sc1]]="",0,IF(source[[#This Row],[sc1]]&gt;source[[#This Row],[sc2]],1,0))</f>
        <v>0</v>
      </c>
      <c r="H103" s="24">
        <f>IF(source[[#This Row],[sc1]]="",0,IF(source[[#This Row],[sc2]]&gt;source[[#This Row],[sc1]],1,0))</f>
        <v>0</v>
      </c>
    </row>
    <row r="104" spans="2:8" x14ac:dyDescent="0.35">
      <c r="E104" s="27"/>
      <c r="F104" s="27"/>
      <c r="G104" s="24">
        <f>IF(source[[#This Row],[sc1]]="",0,IF(source[[#This Row],[sc1]]&gt;source[[#This Row],[sc2]],1,0))</f>
        <v>0</v>
      </c>
      <c r="H104" s="24">
        <f>IF(source[[#This Row],[sc1]]="",0,IF(source[[#This Row],[sc2]]&gt;source[[#This Row],[sc1]],1,0))</f>
        <v>0</v>
      </c>
    </row>
    <row r="105" spans="2:8" x14ac:dyDescent="0.35">
      <c r="B105" s="4" t="s">
        <v>1</v>
      </c>
      <c r="C105" s="2" t="s">
        <v>0</v>
      </c>
      <c r="D105" s="2"/>
      <c r="E105" s="28"/>
      <c r="F105" s="28"/>
      <c r="G105" s="24">
        <f>IF(source[[#This Row],[sc1]]="",0,IF(source[[#This Row],[sc1]]&gt;source[[#This Row],[sc2]],1,0))</f>
        <v>0</v>
      </c>
      <c r="H105" s="24">
        <f>IF(source[[#This Row],[sc1]]="",0,IF(source[[#This Row],[sc2]]&gt;source[[#This Row],[sc1]],1,0))</f>
        <v>0</v>
      </c>
    </row>
    <row r="106" spans="2:8" x14ac:dyDescent="0.35">
      <c r="B106" s="4">
        <v>8</v>
      </c>
      <c r="C106" s="5" t="s">
        <v>2</v>
      </c>
      <c r="D106" s="5" t="s">
        <v>13</v>
      </c>
      <c r="E106" s="6"/>
      <c r="F106" s="6">
        <f>IF(source[[#This Row],[sc1]]="",0,9-source[[#This Row],[sc1]])</f>
        <v>0</v>
      </c>
      <c r="G106" s="24">
        <f>IF(source[[#This Row],[sc1]]="",0,IF(source[[#This Row],[sc1]]&gt;source[[#This Row],[sc2]],1,0))</f>
        <v>0</v>
      </c>
      <c r="H106" s="24">
        <f>IF(source[[#This Row],[sc1]]="",0,IF(source[[#This Row],[sc2]]&gt;source[[#This Row],[sc1]],1,0))</f>
        <v>0</v>
      </c>
    </row>
    <row r="107" spans="2:8" x14ac:dyDescent="0.35">
      <c r="B107" s="4">
        <v>7</v>
      </c>
      <c r="C107" s="5" t="s">
        <v>4</v>
      </c>
      <c r="D107" s="5" t="s">
        <v>14</v>
      </c>
      <c r="E107" s="6"/>
      <c r="F107" s="6">
        <f>IF(source[[#This Row],[sc1]]="",0,9-source[[#This Row],[sc1]])</f>
        <v>0</v>
      </c>
      <c r="G107" s="24">
        <f>IF(source[[#This Row],[sc1]]="",0,IF(source[[#This Row],[sc1]]&gt;source[[#This Row],[sc2]],1,0))</f>
        <v>0</v>
      </c>
      <c r="H107" s="24">
        <f>IF(source[[#This Row],[sc1]]="",0,IF(source[[#This Row],[sc2]]&gt;source[[#This Row],[sc1]],1,0))</f>
        <v>0</v>
      </c>
    </row>
    <row r="108" spans="2:8" x14ac:dyDescent="0.35">
      <c r="B108" s="4">
        <v>6</v>
      </c>
      <c r="C108" s="5" t="s">
        <v>7</v>
      </c>
      <c r="D108" s="5" t="s">
        <v>11</v>
      </c>
      <c r="E108" s="6"/>
      <c r="F108" s="6">
        <f>IF(source[[#This Row],[sc1]]="",0,9-source[[#This Row],[sc1]])</f>
        <v>0</v>
      </c>
      <c r="G108" s="24">
        <f>IF(source[[#This Row],[sc1]]="",0,IF(source[[#This Row],[sc1]]&gt;source[[#This Row],[sc2]],1,0))</f>
        <v>0</v>
      </c>
      <c r="H108" s="24">
        <f>IF(source[[#This Row],[sc1]]="",0,IF(source[[#This Row],[sc2]]&gt;source[[#This Row],[sc1]],1,0))</f>
        <v>0</v>
      </c>
    </row>
    <row r="109" spans="2:8" x14ac:dyDescent="0.35">
      <c r="B109" s="4">
        <v>5</v>
      </c>
      <c r="C109" s="5" t="s">
        <v>6</v>
      </c>
      <c r="D109" s="5" t="s">
        <v>9</v>
      </c>
      <c r="E109" s="6"/>
      <c r="F109" s="6">
        <f>IF(source[[#This Row],[sc1]]="",0,9-source[[#This Row],[sc1]])</f>
        <v>0</v>
      </c>
      <c r="G109" s="24">
        <f>IF(source[[#This Row],[sc1]]="",0,IF(source[[#This Row],[sc1]]&gt;source[[#This Row],[sc2]],1,0))</f>
        <v>0</v>
      </c>
      <c r="H109" s="24">
        <f>IF(source[[#This Row],[sc1]]="",0,IF(source[[#This Row],[sc2]]&gt;source[[#This Row],[sc1]],1,0))</f>
        <v>0</v>
      </c>
    </row>
    <row r="110" spans="2:8" x14ac:dyDescent="0.35">
      <c r="B110" s="4">
        <v>4</v>
      </c>
      <c r="C110" s="5" t="s">
        <v>3</v>
      </c>
      <c r="D110" s="5" t="s">
        <v>8</v>
      </c>
      <c r="E110" s="6"/>
      <c r="F110" s="6">
        <f>IF(source[[#This Row],[sc1]]="",0,9-source[[#This Row],[sc1]])</f>
        <v>0</v>
      </c>
      <c r="G110" s="24">
        <f>IF(source[[#This Row],[sc1]]="",0,IF(source[[#This Row],[sc1]]&gt;source[[#This Row],[sc2]],1,0))</f>
        <v>0</v>
      </c>
      <c r="H110" s="24">
        <f>IF(source[[#This Row],[sc1]]="",0,IF(source[[#This Row],[sc2]]&gt;source[[#This Row],[sc1]],1,0))</f>
        <v>0</v>
      </c>
    </row>
    <row r="111" spans="2:8" x14ac:dyDescent="0.35">
      <c r="B111" s="4">
        <v>3</v>
      </c>
      <c r="C111" s="5" t="s">
        <v>5</v>
      </c>
      <c r="D111" s="5" t="s">
        <v>10</v>
      </c>
      <c r="E111" s="6"/>
      <c r="F111" s="6">
        <f>IF(source[[#This Row],[sc1]]="",0,9-source[[#This Row],[sc1]])</f>
        <v>0</v>
      </c>
      <c r="G111" s="24">
        <f>IF(source[[#This Row],[sc1]]="",0,IF(source[[#This Row],[sc1]]&gt;source[[#This Row],[sc2]],1,0))</f>
        <v>0</v>
      </c>
      <c r="H111" s="24">
        <f>IF(source[[#This Row],[sc1]]="",0,IF(source[[#This Row],[sc2]]&gt;source[[#This Row],[sc1]],1,0))</f>
        <v>0</v>
      </c>
    </row>
    <row r="112" spans="2:8" x14ac:dyDescent="0.35">
      <c r="B112" s="4">
        <v>2</v>
      </c>
      <c r="C112" s="7" t="s">
        <v>53</v>
      </c>
      <c r="D112" s="7" t="s">
        <v>51</v>
      </c>
      <c r="E112" s="6"/>
      <c r="F112" s="6">
        <f>IF(source[[#This Row],[sc1]]="",0,9-source[[#This Row],[sc1]])</f>
        <v>0</v>
      </c>
      <c r="G112" s="24">
        <f>IF(source[[#This Row],[sc1]]="",0,IF(source[[#This Row],[sc1]]&gt;source[[#This Row],[sc2]],1,0))</f>
        <v>0</v>
      </c>
      <c r="H112" s="24">
        <f>IF(source[[#This Row],[sc1]]="",0,IF(source[[#This Row],[sc2]]&gt;source[[#This Row],[sc1]],1,0))</f>
        <v>0</v>
      </c>
    </row>
    <row r="113" spans="2:8" x14ac:dyDescent="0.35">
      <c r="B113" s="4">
        <v>1</v>
      </c>
      <c r="C113" s="7" t="s">
        <v>52</v>
      </c>
      <c r="D113" s="7" t="s">
        <v>54</v>
      </c>
      <c r="E113" s="6"/>
      <c r="F113" s="6">
        <f>IF(source[[#This Row],[sc1]]="",0,9-source[[#This Row],[sc1]])</f>
        <v>0</v>
      </c>
      <c r="G113" s="24">
        <f>IF(source[[#This Row],[sc1]]="",0,IF(source[[#This Row],[sc1]]&gt;source[[#This Row],[sc2]],1,0))</f>
        <v>0</v>
      </c>
      <c r="H113" s="24">
        <f>IF(source[[#This Row],[sc1]]="",0,IF(source[[#This Row],[sc2]]&gt;source[[#This Row],[sc1]],1,0))</f>
        <v>0</v>
      </c>
    </row>
    <row r="114" spans="2:8" x14ac:dyDescent="0.35">
      <c r="E114" s="27"/>
      <c r="F114" s="27"/>
      <c r="G114" s="24">
        <f>IF(source[[#This Row],[sc1]]="",0,IF(source[[#This Row],[sc1]]&gt;source[[#This Row],[sc2]],1,0))</f>
        <v>0</v>
      </c>
      <c r="H114" s="24">
        <f>IF(source[[#This Row],[sc1]]="",0,IF(source[[#This Row],[sc2]]&gt;source[[#This Row],[sc1]],1,0))</f>
        <v>0</v>
      </c>
    </row>
    <row r="115" spans="2:8" x14ac:dyDescent="0.35">
      <c r="B115" s="4" t="s">
        <v>1</v>
      </c>
      <c r="C115" s="2" t="s">
        <v>25</v>
      </c>
      <c r="D115" s="2"/>
      <c r="E115" s="28"/>
      <c r="F115" s="28"/>
      <c r="G115" s="24">
        <f>IF(source[[#This Row],[sc1]]="",0,IF(source[[#This Row],[sc1]]&gt;source[[#This Row],[sc2]],1,0))</f>
        <v>0</v>
      </c>
      <c r="H115" s="24">
        <f>IF(source[[#This Row],[sc1]]="",0,IF(source[[#This Row],[sc2]]&gt;source[[#This Row],[sc1]],1,0))</f>
        <v>0</v>
      </c>
    </row>
    <row r="116" spans="2:8" x14ac:dyDescent="0.35">
      <c r="B116" s="4">
        <v>5</v>
      </c>
      <c r="C116" s="5" t="s">
        <v>13</v>
      </c>
      <c r="D116" s="5" t="s">
        <v>8</v>
      </c>
      <c r="E116" s="6"/>
      <c r="F116" s="6">
        <f>IF(source[[#This Row],[sc1]]="",0,9-source[[#This Row],[sc1]])</f>
        <v>0</v>
      </c>
      <c r="G116" s="24">
        <f>IF(source[[#This Row],[sc1]]="",0,IF(source[[#This Row],[sc1]]&gt;source[[#This Row],[sc2]],1,0))</f>
        <v>0</v>
      </c>
      <c r="H116" s="24">
        <f>IF(source[[#This Row],[sc1]]="",0,IF(source[[#This Row],[sc2]]&gt;source[[#This Row],[sc1]],1,0))</f>
        <v>0</v>
      </c>
    </row>
    <row r="117" spans="2:8" x14ac:dyDescent="0.35">
      <c r="B117" s="4">
        <v>6</v>
      </c>
      <c r="C117" s="5" t="s">
        <v>14</v>
      </c>
      <c r="D117" s="5" t="s">
        <v>6</v>
      </c>
      <c r="E117" s="6"/>
      <c r="F117" s="6">
        <f>IF(source[[#This Row],[sc1]]="",0,9-source[[#This Row],[sc1]])</f>
        <v>0</v>
      </c>
      <c r="G117" s="24">
        <f>IF(source[[#This Row],[sc1]]="",0,IF(source[[#This Row],[sc1]]&gt;source[[#This Row],[sc2]],1,0))</f>
        <v>0</v>
      </c>
      <c r="H117" s="24">
        <f>IF(source[[#This Row],[sc1]]="",0,IF(source[[#This Row],[sc2]]&gt;source[[#This Row],[sc1]],1,0))</f>
        <v>0</v>
      </c>
    </row>
    <row r="118" spans="2:8" x14ac:dyDescent="0.35">
      <c r="B118" s="4">
        <v>7</v>
      </c>
      <c r="C118" s="5" t="s">
        <v>11</v>
      </c>
      <c r="D118" s="5" t="s">
        <v>3</v>
      </c>
      <c r="E118" s="6"/>
      <c r="F118" s="6">
        <f>IF(source[[#This Row],[sc1]]="",0,9-source[[#This Row],[sc1]])</f>
        <v>0</v>
      </c>
      <c r="G118" s="24">
        <f>IF(source[[#This Row],[sc1]]="",0,IF(source[[#This Row],[sc1]]&gt;source[[#This Row],[sc2]],1,0))</f>
        <v>0</v>
      </c>
      <c r="H118" s="24">
        <f>IF(source[[#This Row],[sc1]]="",0,IF(source[[#This Row],[sc2]]&gt;source[[#This Row],[sc1]],1,0))</f>
        <v>0</v>
      </c>
    </row>
    <row r="119" spans="2:8" x14ac:dyDescent="0.35">
      <c r="B119" s="4">
        <v>8</v>
      </c>
      <c r="C119" s="5" t="s">
        <v>9</v>
      </c>
      <c r="D119" s="5" t="s">
        <v>13</v>
      </c>
      <c r="E119" s="6"/>
      <c r="F119" s="6">
        <f>IF(source[[#This Row],[sc1]]="",0,9-source[[#This Row],[sc1]])</f>
        <v>0</v>
      </c>
      <c r="G119" s="24">
        <f>IF(source[[#This Row],[sc1]]="",0,IF(source[[#This Row],[sc1]]&gt;source[[#This Row],[sc2]],1,0))</f>
        <v>0</v>
      </c>
      <c r="H119" s="24">
        <f>IF(source[[#This Row],[sc1]]="",0,IF(source[[#This Row],[sc2]]&gt;source[[#This Row],[sc1]],1,0))</f>
        <v>0</v>
      </c>
    </row>
    <row r="120" spans="2:8" x14ac:dyDescent="0.35">
      <c r="B120" s="4">
        <v>1</v>
      </c>
      <c r="C120" s="5" t="s">
        <v>5</v>
      </c>
      <c r="D120" s="5" t="s">
        <v>4</v>
      </c>
      <c r="E120" s="6"/>
      <c r="F120" s="6">
        <f>IF(source[[#This Row],[sc1]]="",0,9-source[[#This Row],[sc1]])</f>
        <v>0</v>
      </c>
      <c r="G120" s="24">
        <f>IF(source[[#This Row],[sc1]]="",0,IF(source[[#This Row],[sc1]]&gt;source[[#This Row],[sc2]],1,0))</f>
        <v>0</v>
      </c>
      <c r="H120" s="24">
        <f>IF(source[[#This Row],[sc1]]="",0,IF(source[[#This Row],[sc2]]&gt;source[[#This Row],[sc1]],1,0))</f>
        <v>0</v>
      </c>
    </row>
    <row r="121" spans="2:8" x14ac:dyDescent="0.35">
      <c r="B121" s="4">
        <v>2</v>
      </c>
      <c r="C121" s="5" t="s">
        <v>10</v>
      </c>
      <c r="D121" s="5" t="s">
        <v>7</v>
      </c>
      <c r="E121" s="6"/>
      <c r="F121" s="6">
        <f>IF(source[[#This Row],[sc1]]="",0,9-source[[#This Row],[sc1]])</f>
        <v>0</v>
      </c>
      <c r="G121" s="24">
        <f>IF(source[[#This Row],[sc1]]="",0,IF(source[[#This Row],[sc1]]&gt;source[[#This Row],[sc2]],1,0))</f>
        <v>0</v>
      </c>
      <c r="H121" s="24">
        <f>IF(source[[#This Row],[sc1]]="",0,IF(source[[#This Row],[sc2]]&gt;source[[#This Row],[sc1]],1,0))</f>
        <v>0</v>
      </c>
    </row>
    <row r="122" spans="2:8" x14ac:dyDescent="0.35">
      <c r="B122" s="4">
        <v>3</v>
      </c>
      <c r="C122" s="7" t="s">
        <v>51</v>
      </c>
      <c r="D122" s="7" t="s">
        <v>53</v>
      </c>
      <c r="E122" s="6"/>
      <c r="F122" s="6">
        <f>IF(source[[#This Row],[sc1]]="",0,9-source[[#This Row],[sc1]])</f>
        <v>0</v>
      </c>
      <c r="G122" s="24">
        <f>IF(source[[#This Row],[sc1]]="",0,IF(source[[#This Row],[sc1]]&gt;source[[#This Row],[sc2]],1,0))</f>
        <v>0</v>
      </c>
      <c r="H122" s="24">
        <f>IF(source[[#This Row],[sc1]]="",0,IF(source[[#This Row],[sc2]]&gt;source[[#This Row],[sc1]],1,0))</f>
        <v>0</v>
      </c>
    </row>
    <row r="123" spans="2:8" x14ac:dyDescent="0.35">
      <c r="B123" s="4">
        <v>4</v>
      </c>
      <c r="C123" s="7" t="s">
        <v>54</v>
      </c>
      <c r="D123" s="7" t="s">
        <v>52</v>
      </c>
      <c r="E123" s="6"/>
      <c r="F123" s="6">
        <f>IF(source[[#This Row],[sc1]]="",0,9-source[[#This Row],[sc1]])</f>
        <v>0</v>
      </c>
      <c r="G123" s="24">
        <f>IF(source[[#This Row],[sc1]]="",0,IF(source[[#This Row],[sc1]]&gt;source[[#This Row],[sc2]],1,0))</f>
        <v>0</v>
      </c>
      <c r="H123" s="24">
        <f>IF(source[[#This Row],[sc1]]="",0,IF(source[[#This Row],[sc2]]&gt;source[[#This Row],[sc1]],1,0))</f>
        <v>0</v>
      </c>
    </row>
    <row r="124" spans="2:8" x14ac:dyDescent="0.35">
      <c r="E124" s="27"/>
      <c r="F124" s="27"/>
      <c r="G124" s="24">
        <f>IF(source[[#This Row],[sc1]]="",0,IF(source[[#This Row],[sc1]]&gt;source[[#This Row],[sc2]],1,0))</f>
        <v>0</v>
      </c>
      <c r="H124" s="24">
        <f>IF(source[[#This Row],[sc1]]="",0,IF(source[[#This Row],[sc2]]&gt;source[[#This Row],[sc1]],1,0))</f>
        <v>0</v>
      </c>
    </row>
    <row r="125" spans="2:8" x14ac:dyDescent="0.35">
      <c r="B125" s="4" t="s">
        <v>1</v>
      </c>
      <c r="C125" s="2" t="s">
        <v>26</v>
      </c>
      <c r="D125" s="2"/>
      <c r="E125" s="28"/>
      <c r="F125" s="28"/>
      <c r="G125" s="24">
        <f>IF(source[[#This Row],[sc1]]="",0,IF(source[[#This Row],[sc1]]&gt;source[[#This Row],[sc2]],1,0))</f>
        <v>0</v>
      </c>
      <c r="H125" s="24">
        <f>IF(source[[#This Row],[sc1]]="",0,IF(source[[#This Row],[sc2]]&gt;source[[#This Row],[sc1]],1,0))</f>
        <v>0</v>
      </c>
    </row>
    <row r="126" spans="2:8" x14ac:dyDescent="0.35">
      <c r="B126" s="4">
        <v>1</v>
      </c>
      <c r="C126" s="5" t="s">
        <v>8</v>
      </c>
      <c r="D126" s="5" t="s">
        <v>2</v>
      </c>
      <c r="E126" s="6"/>
      <c r="F126" s="6">
        <f>IF(source[[#This Row],[sc1]]="",0,9-source[[#This Row],[sc1]])</f>
        <v>0</v>
      </c>
      <c r="G126" s="24">
        <f>IF(source[[#This Row],[sc1]]="",0,IF(source[[#This Row],[sc1]]&gt;source[[#This Row],[sc2]],1,0))</f>
        <v>0</v>
      </c>
      <c r="H126" s="24">
        <f>IF(source[[#This Row],[sc1]]="",0,IF(source[[#This Row],[sc2]]&gt;source[[#This Row],[sc1]],1,0))</f>
        <v>0</v>
      </c>
    </row>
    <row r="127" spans="2:8" x14ac:dyDescent="0.35">
      <c r="B127" s="4">
        <v>2</v>
      </c>
      <c r="C127" s="5" t="s">
        <v>9</v>
      </c>
      <c r="D127" s="5" t="s">
        <v>3</v>
      </c>
      <c r="E127" s="6"/>
      <c r="F127" s="6">
        <f>IF(source[[#This Row],[sc1]]="",0,9-source[[#This Row],[sc1]])</f>
        <v>0</v>
      </c>
      <c r="G127" s="24">
        <f>IF(source[[#This Row],[sc1]]="",0,IF(source[[#This Row],[sc1]]&gt;source[[#This Row],[sc2]],1,0))</f>
        <v>0</v>
      </c>
      <c r="H127" s="24">
        <f>IF(source[[#This Row],[sc1]]="",0,IF(source[[#This Row],[sc2]]&gt;source[[#This Row],[sc1]],1,0))</f>
        <v>0</v>
      </c>
    </row>
    <row r="128" spans="2:8" x14ac:dyDescent="0.35">
      <c r="B128" s="4">
        <v>3</v>
      </c>
      <c r="C128" s="5" t="s">
        <v>10</v>
      </c>
      <c r="D128" s="5" t="s">
        <v>4</v>
      </c>
      <c r="E128" s="6"/>
      <c r="F128" s="6">
        <f>IF(source[[#This Row],[sc1]]="",0,9-source[[#This Row],[sc1]])</f>
        <v>0</v>
      </c>
      <c r="G128" s="24">
        <f>IF(source[[#This Row],[sc1]]="",0,IF(source[[#This Row],[sc1]]&gt;source[[#This Row],[sc2]],1,0))</f>
        <v>0</v>
      </c>
      <c r="H128" s="24">
        <f>IF(source[[#This Row],[sc1]]="",0,IF(source[[#This Row],[sc2]]&gt;source[[#This Row],[sc1]],1,0))</f>
        <v>0</v>
      </c>
    </row>
    <row r="129" spans="2:8" x14ac:dyDescent="0.35">
      <c r="B129" s="4">
        <v>4</v>
      </c>
      <c r="C129" s="5" t="s">
        <v>13</v>
      </c>
      <c r="D129" s="5" t="s">
        <v>5</v>
      </c>
      <c r="E129" s="6"/>
      <c r="F129" s="6">
        <f>IF(source[[#This Row],[sc1]]="",0,9-source[[#This Row],[sc1]])</f>
        <v>0</v>
      </c>
      <c r="G129" s="24">
        <f>IF(source[[#This Row],[sc1]]="",0,IF(source[[#This Row],[sc1]]&gt;source[[#This Row],[sc2]],1,0))</f>
        <v>0</v>
      </c>
      <c r="H129" s="24">
        <f>IF(source[[#This Row],[sc1]]="",0,IF(source[[#This Row],[sc2]]&gt;source[[#This Row],[sc1]],1,0))</f>
        <v>0</v>
      </c>
    </row>
    <row r="130" spans="2:8" x14ac:dyDescent="0.35">
      <c r="B130" s="4">
        <v>5</v>
      </c>
      <c r="C130" s="5" t="s">
        <v>11</v>
      </c>
      <c r="D130" s="5" t="s">
        <v>6</v>
      </c>
      <c r="E130" s="6"/>
      <c r="F130" s="6">
        <f>IF(source[[#This Row],[sc1]]="",0,9-source[[#This Row],[sc1]])</f>
        <v>0</v>
      </c>
      <c r="G130" s="24">
        <f>IF(source[[#This Row],[sc1]]="",0,IF(source[[#This Row],[sc1]]&gt;source[[#This Row],[sc2]],1,0))</f>
        <v>0</v>
      </c>
      <c r="H130" s="24">
        <f>IF(source[[#This Row],[sc1]]="",0,IF(source[[#This Row],[sc2]]&gt;source[[#This Row],[sc1]],1,0))</f>
        <v>0</v>
      </c>
    </row>
    <row r="131" spans="2:8" x14ac:dyDescent="0.35">
      <c r="B131" s="4">
        <v>6</v>
      </c>
      <c r="C131" s="5" t="s">
        <v>14</v>
      </c>
      <c r="D131" s="5" t="s">
        <v>7</v>
      </c>
      <c r="E131" s="6"/>
      <c r="F131" s="6">
        <f>IF(source[[#This Row],[sc1]]="",0,9-source[[#This Row],[sc1]])</f>
        <v>0</v>
      </c>
      <c r="G131" s="24">
        <f>IF(source[[#This Row],[sc1]]="",0,IF(source[[#This Row],[sc1]]&gt;source[[#This Row],[sc2]],1,0))</f>
        <v>0</v>
      </c>
      <c r="H131" s="24">
        <f>IF(source[[#This Row],[sc1]]="",0,IF(source[[#This Row],[sc2]]&gt;source[[#This Row],[sc1]],1,0))</f>
        <v>0</v>
      </c>
    </row>
    <row r="132" spans="2:8" x14ac:dyDescent="0.35">
      <c r="B132" s="4">
        <v>7</v>
      </c>
      <c r="C132" s="7" t="s">
        <v>51</v>
      </c>
      <c r="D132" s="7" t="s">
        <v>53</v>
      </c>
      <c r="E132" s="6"/>
      <c r="F132" s="6">
        <f>IF(source[[#This Row],[sc1]]="",0,9-source[[#This Row],[sc1]])</f>
        <v>0</v>
      </c>
      <c r="G132" s="24">
        <f>IF(source[[#This Row],[sc1]]="",0,IF(source[[#This Row],[sc1]]&gt;source[[#This Row],[sc2]],1,0))</f>
        <v>0</v>
      </c>
      <c r="H132" s="24">
        <f>IF(source[[#This Row],[sc1]]="",0,IF(source[[#This Row],[sc2]]&gt;source[[#This Row],[sc1]],1,0))</f>
        <v>0</v>
      </c>
    </row>
    <row r="133" spans="2:8" x14ac:dyDescent="0.35">
      <c r="B133" s="4">
        <v>8</v>
      </c>
      <c r="C133" s="7" t="s">
        <v>54</v>
      </c>
      <c r="D133" s="7" t="s">
        <v>52</v>
      </c>
      <c r="E133" s="6"/>
      <c r="F133" s="6">
        <f>IF(source[[#This Row],[sc1]]="",0,9-source[[#This Row],[sc1]])</f>
        <v>0</v>
      </c>
      <c r="G133" s="24">
        <f>IF(source[[#This Row],[sc1]]="",0,IF(source[[#This Row],[sc1]]&gt;source[[#This Row],[sc2]],1,0))</f>
        <v>0</v>
      </c>
      <c r="H133" s="24">
        <f>IF(source[[#This Row],[sc1]]="",0,IF(source[[#This Row],[sc2]]&gt;source[[#This Row],[sc1]],1,0))</f>
        <v>0</v>
      </c>
    </row>
    <row r="134" spans="2:8" x14ac:dyDescent="0.35">
      <c r="E134" s="27"/>
      <c r="F134" s="27"/>
      <c r="G134" s="24">
        <f>IF(source[[#This Row],[sc1]]="",0,IF(source[[#This Row],[sc1]]&gt;source[[#This Row],[sc2]],1,0))</f>
        <v>0</v>
      </c>
      <c r="H134" s="24">
        <f>IF(source[[#This Row],[sc1]]="",0,IF(source[[#This Row],[sc2]]&gt;source[[#This Row],[sc1]],1,0))</f>
        <v>0</v>
      </c>
    </row>
    <row r="135" spans="2:8" x14ac:dyDescent="0.35">
      <c r="B135" s="4" t="s">
        <v>1</v>
      </c>
      <c r="C135" s="2" t="s">
        <v>27</v>
      </c>
      <c r="D135" s="2"/>
      <c r="E135" s="28"/>
      <c r="F135" s="28"/>
      <c r="G135" s="24">
        <f>IF(source[[#This Row],[sc1]]="",0,IF(source[[#This Row],[sc1]]&gt;source[[#This Row],[sc2]],1,0))</f>
        <v>0</v>
      </c>
      <c r="H135" s="24">
        <f>IF(source[[#This Row],[sc1]]="",0,IF(source[[#This Row],[sc2]]&gt;source[[#This Row],[sc1]],1,0))</f>
        <v>0</v>
      </c>
    </row>
    <row r="136" spans="2:8" x14ac:dyDescent="0.35">
      <c r="B136" s="4">
        <v>8</v>
      </c>
      <c r="C136" s="5" t="s">
        <v>2</v>
      </c>
      <c r="D136" s="5" t="s">
        <v>13</v>
      </c>
      <c r="E136" s="6"/>
      <c r="F136" s="6">
        <f>IF(source[[#This Row],[sc1]]="",0,9-source[[#This Row],[sc1]])</f>
        <v>0</v>
      </c>
      <c r="G136" s="24">
        <f>IF(source[[#This Row],[sc1]]="",0,IF(source[[#This Row],[sc1]]&gt;source[[#This Row],[sc2]],1,0))</f>
        <v>0</v>
      </c>
      <c r="H136" s="24">
        <f>IF(source[[#This Row],[sc1]]="",0,IF(source[[#This Row],[sc2]]&gt;source[[#This Row],[sc1]],1,0))</f>
        <v>0</v>
      </c>
    </row>
    <row r="137" spans="2:8" x14ac:dyDescent="0.35">
      <c r="B137" s="4">
        <v>7</v>
      </c>
      <c r="C137" s="5" t="s">
        <v>4</v>
      </c>
      <c r="D137" s="5" t="s">
        <v>14</v>
      </c>
      <c r="E137" s="6"/>
      <c r="F137" s="6">
        <f>IF(source[[#This Row],[sc1]]="",0,9-source[[#This Row],[sc1]])</f>
        <v>0</v>
      </c>
      <c r="G137" s="24">
        <f>IF(source[[#This Row],[sc1]]="",0,IF(source[[#This Row],[sc1]]&gt;source[[#This Row],[sc2]],1,0))</f>
        <v>0</v>
      </c>
      <c r="H137" s="24">
        <f>IF(source[[#This Row],[sc1]]="",0,IF(source[[#This Row],[sc2]]&gt;source[[#This Row],[sc1]],1,0))</f>
        <v>0</v>
      </c>
    </row>
    <row r="138" spans="2:8" x14ac:dyDescent="0.35">
      <c r="B138" s="4">
        <v>6</v>
      </c>
      <c r="C138" s="5" t="s">
        <v>7</v>
      </c>
      <c r="D138" s="5" t="s">
        <v>11</v>
      </c>
      <c r="E138" s="6"/>
      <c r="F138" s="6">
        <f>IF(source[[#This Row],[sc1]]="",0,9-source[[#This Row],[sc1]])</f>
        <v>0</v>
      </c>
      <c r="G138" s="24">
        <f>IF(source[[#This Row],[sc1]]="",0,IF(source[[#This Row],[sc1]]&gt;source[[#This Row],[sc2]],1,0))</f>
        <v>0</v>
      </c>
      <c r="H138" s="24">
        <f>IF(source[[#This Row],[sc1]]="",0,IF(source[[#This Row],[sc2]]&gt;source[[#This Row],[sc1]],1,0))</f>
        <v>0</v>
      </c>
    </row>
    <row r="139" spans="2:8" x14ac:dyDescent="0.35">
      <c r="B139" s="4">
        <v>5</v>
      </c>
      <c r="C139" s="5" t="s">
        <v>6</v>
      </c>
      <c r="D139" s="5" t="s">
        <v>9</v>
      </c>
      <c r="E139" s="6"/>
      <c r="F139" s="6">
        <f>IF(source[[#This Row],[sc1]]="",0,9-source[[#This Row],[sc1]])</f>
        <v>0</v>
      </c>
      <c r="G139" s="24">
        <f>IF(source[[#This Row],[sc1]]="",0,IF(source[[#This Row],[sc1]]&gt;source[[#This Row],[sc2]],1,0))</f>
        <v>0</v>
      </c>
      <c r="H139" s="24">
        <f>IF(source[[#This Row],[sc1]]="",0,IF(source[[#This Row],[sc2]]&gt;source[[#This Row],[sc1]],1,0))</f>
        <v>0</v>
      </c>
    </row>
    <row r="140" spans="2:8" x14ac:dyDescent="0.35">
      <c r="B140" s="4">
        <v>4</v>
      </c>
      <c r="C140" s="5" t="s">
        <v>3</v>
      </c>
      <c r="D140" s="5" t="s">
        <v>8</v>
      </c>
      <c r="E140" s="6"/>
      <c r="F140" s="6">
        <f>IF(source[[#This Row],[sc1]]="",0,9-source[[#This Row],[sc1]])</f>
        <v>0</v>
      </c>
      <c r="G140" s="24">
        <f>IF(source[[#This Row],[sc1]]="",0,IF(source[[#This Row],[sc1]]&gt;source[[#This Row],[sc2]],1,0))</f>
        <v>0</v>
      </c>
      <c r="H140" s="24">
        <f>IF(source[[#This Row],[sc1]]="",0,IF(source[[#This Row],[sc2]]&gt;source[[#This Row],[sc1]],1,0))</f>
        <v>0</v>
      </c>
    </row>
    <row r="141" spans="2:8" x14ac:dyDescent="0.35">
      <c r="B141" s="4">
        <v>3</v>
      </c>
      <c r="C141" s="5" t="s">
        <v>5</v>
      </c>
      <c r="D141" s="5" t="s">
        <v>10</v>
      </c>
      <c r="E141" s="6"/>
      <c r="F141" s="6">
        <f>IF(source[[#This Row],[sc1]]="",0,9-source[[#This Row],[sc1]])</f>
        <v>0</v>
      </c>
      <c r="G141" s="24">
        <f>IF(source[[#This Row],[sc1]]="",0,IF(source[[#This Row],[sc1]]&gt;source[[#This Row],[sc2]],1,0))</f>
        <v>0</v>
      </c>
      <c r="H141" s="24">
        <f>IF(source[[#This Row],[sc1]]="",0,IF(source[[#This Row],[sc2]]&gt;source[[#This Row],[sc1]],1,0))</f>
        <v>0</v>
      </c>
    </row>
    <row r="142" spans="2:8" x14ac:dyDescent="0.35">
      <c r="B142" s="4">
        <v>2</v>
      </c>
      <c r="C142" s="7" t="s">
        <v>51</v>
      </c>
      <c r="D142" s="7" t="s">
        <v>53</v>
      </c>
      <c r="E142" s="6"/>
      <c r="F142" s="6">
        <f>IF(source[[#This Row],[sc1]]="",0,9-source[[#This Row],[sc1]])</f>
        <v>0</v>
      </c>
      <c r="G142" s="24">
        <f>IF(source[[#This Row],[sc1]]="",0,IF(source[[#This Row],[sc1]]&gt;source[[#This Row],[sc2]],1,0))</f>
        <v>0</v>
      </c>
      <c r="H142" s="24">
        <f>IF(source[[#This Row],[sc1]]="",0,IF(source[[#This Row],[sc2]]&gt;source[[#This Row],[sc1]],1,0))</f>
        <v>0</v>
      </c>
    </row>
    <row r="143" spans="2:8" x14ac:dyDescent="0.35">
      <c r="B143" s="4">
        <v>1</v>
      </c>
      <c r="C143" s="7" t="s">
        <v>54</v>
      </c>
      <c r="D143" s="7" t="s">
        <v>52</v>
      </c>
      <c r="E143" s="6"/>
      <c r="F143" s="6">
        <f>IF(source[[#This Row],[sc1]]="",0,9-source[[#This Row],[sc1]])</f>
        <v>0</v>
      </c>
      <c r="G143" s="24">
        <f>IF(source[[#This Row],[sc1]]="",0,IF(source[[#This Row],[sc1]]&gt;source[[#This Row],[sc2]],1,0))</f>
        <v>0</v>
      </c>
      <c r="H143" s="24">
        <f>IF(source[[#This Row],[sc1]]="",0,IF(source[[#This Row],[sc2]]&gt;source[[#This Row],[sc1]],1,0))</f>
        <v>0</v>
      </c>
    </row>
    <row r="144" spans="2:8" x14ac:dyDescent="0.35">
      <c r="E144" s="27"/>
      <c r="F144" s="27"/>
      <c r="G144" s="24">
        <f>IF(source[[#This Row],[sc1]]="",0,IF(source[[#This Row],[sc1]]&gt;source[[#This Row],[sc2]],1,0))</f>
        <v>0</v>
      </c>
      <c r="H144" s="24">
        <f>IF(source[[#This Row],[sc1]]="",0,IF(source[[#This Row],[sc2]]&gt;source[[#This Row],[sc1]],1,0))</f>
        <v>0</v>
      </c>
    </row>
    <row r="145" spans="2:8" x14ac:dyDescent="0.35">
      <c r="B145" s="4" t="s">
        <v>1</v>
      </c>
      <c r="C145" s="2" t="s">
        <v>28</v>
      </c>
      <c r="D145" s="2"/>
      <c r="E145" s="28"/>
      <c r="F145" s="28"/>
      <c r="G145" s="24">
        <f>IF(source[[#This Row],[sc1]]="",0,IF(source[[#This Row],[sc1]]&gt;source[[#This Row],[sc2]],1,0))</f>
        <v>0</v>
      </c>
      <c r="H145" s="24">
        <f>IF(source[[#This Row],[sc1]]="",0,IF(source[[#This Row],[sc2]]&gt;source[[#This Row],[sc1]],1,0))</f>
        <v>0</v>
      </c>
    </row>
    <row r="146" spans="2:8" x14ac:dyDescent="0.35">
      <c r="B146" s="4">
        <v>5</v>
      </c>
      <c r="C146" s="5" t="s">
        <v>2</v>
      </c>
      <c r="D146" s="5" t="s">
        <v>3</v>
      </c>
      <c r="E146" s="6"/>
      <c r="F146" s="6">
        <f>IF(source[[#This Row],[sc1]]="",0,9-source[[#This Row],[sc1]])</f>
        <v>0</v>
      </c>
      <c r="G146" s="24">
        <f>IF(source[[#This Row],[sc1]]="",0,IF(source[[#This Row],[sc1]]&gt;source[[#This Row],[sc2]],1,0))</f>
        <v>0</v>
      </c>
      <c r="H146" s="24">
        <f>IF(source[[#This Row],[sc1]]="",0,IF(source[[#This Row],[sc2]]&gt;source[[#This Row],[sc1]],1,0))</f>
        <v>0</v>
      </c>
    </row>
    <row r="147" spans="2:8" x14ac:dyDescent="0.35">
      <c r="B147" s="4">
        <v>6</v>
      </c>
      <c r="C147" s="5" t="s">
        <v>11</v>
      </c>
      <c r="D147" s="5" t="s">
        <v>4</v>
      </c>
      <c r="E147" s="6"/>
      <c r="F147" s="6">
        <f>IF(source[[#This Row],[sc1]]="",0,9-source[[#This Row],[sc1]])</f>
        <v>0</v>
      </c>
      <c r="G147" s="24">
        <f>IF(source[[#This Row],[sc1]]="",0,IF(source[[#This Row],[sc1]]&gt;source[[#This Row],[sc2]],1,0))</f>
        <v>0</v>
      </c>
      <c r="H147" s="24">
        <f>IF(source[[#This Row],[sc1]]="",0,IF(source[[#This Row],[sc2]]&gt;source[[#This Row],[sc1]],1,0))</f>
        <v>0</v>
      </c>
    </row>
    <row r="148" spans="2:8" x14ac:dyDescent="0.35">
      <c r="B148" s="4">
        <v>7</v>
      </c>
      <c r="C148" s="5" t="s">
        <v>14</v>
      </c>
      <c r="D148" s="5" t="s">
        <v>5</v>
      </c>
      <c r="E148" s="6"/>
      <c r="F148" s="6">
        <f>IF(source[[#This Row],[sc1]]="",0,9-source[[#This Row],[sc1]])</f>
        <v>0</v>
      </c>
      <c r="G148" s="24">
        <f>IF(source[[#This Row],[sc1]]="",0,IF(source[[#This Row],[sc1]]&gt;source[[#This Row],[sc2]],1,0))</f>
        <v>0</v>
      </c>
      <c r="H148" s="24">
        <f>IF(source[[#This Row],[sc1]]="",0,IF(source[[#This Row],[sc2]]&gt;source[[#This Row],[sc1]],1,0))</f>
        <v>0</v>
      </c>
    </row>
    <row r="149" spans="2:8" x14ac:dyDescent="0.35">
      <c r="B149" s="4">
        <v>8</v>
      </c>
      <c r="C149" s="5" t="s">
        <v>8</v>
      </c>
      <c r="D149" s="5" t="s">
        <v>6</v>
      </c>
      <c r="E149" s="6"/>
      <c r="F149" s="6">
        <f>IF(source[[#This Row],[sc1]]="",0,9-source[[#This Row],[sc1]])</f>
        <v>0</v>
      </c>
      <c r="G149" s="24">
        <f>IF(source[[#This Row],[sc1]]="",0,IF(source[[#This Row],[sc1]]&gt;source[[#This Row],[sc2]],1,0))</f>
        <v>0</v>
      </c>
      <c r="H149" s="24">
        <f>IF(source[[#This Row],[sc1]]="",0,IF(source[[#This Row],[sc2]]&gt;source[[#This Row],[sc1]],1,0))</f>
        <v>0</v>
      </c>
    </row>
    <row r="150" spans="2:8" x14ac:dyDescent="0.35">
      <c r="B150" s="4">
        <v>1</v>
      </c>
      <c r="C150" s="5" t="s">
        <v>9</v>
      </c>
      <c r="D150" s="5" t="s">
        <v>7</v>
      </c>
      <c r="E150" s="6"/>
      <c r="F150" s="6">
        <f>IF(source[[#This Row],[sc1]]="",0,9-source[[#This Row],[sc1]])</f>
        <v>0</v>
      </c>
      <c r="G150" s="24">
        <f>IF(source[[#This Row],[sc1]]="",0,IF(source[[#This Row],[sc1]]&gt;source[[#This Row],[sc2]],1,0))</f>
        <v>0</v>
      </c>
      <c r="H150" s="24">
        <f>IF(source[[#This Row],[sc1]]="",0,IF(source[[#This Row],[sc2]]&gt;source[[#This Row],[sc1]],1,0))</f>
        <v>0</v>
      </c>
    </row>
    <row r="151" spans="2:8" x14ac:dyDescent="0.35">
      <c r="B151" s="4">
        <v>2</v>
      </c>
      <c r="C151" s="5" t="s">
        <v>13</v>
      </c>
      <c r="D151" s="5" t="s">
        <v>10</v>
      </c>
      <c r="E151" s="6"/>
      <c r="F151" s="6">
        <f>IF(source[[#This Row],[sc1]]="",0,9-source[[#This Row],[sc1]])</f>
        <v>0</v>
      </c>
      <c r="G151" s="24">
        <f>IF(source[[#This Row],[sc1]]="",0,IF(source[[#This Row],[sc1]]&gt;source[[#This Row],[sc2]],1,0))</f>
        <v>0</v>
      </c>
      <c r="H151" s="24">
        <f>IF(source[[#This Row],[sc1]]="",0,IF(source[[#This Row],[sc2]]&gt;source[[#This Row],[sc1]],1,0))</f>
        <v>0</v>
      </c>
    </row>
    <row r="152" spans="2:8" x14ac:dyDescent="0.35">
      <c r="B152" s="4">
        <v>3</v>
      </c>
      <c r="C152" s="7" t="s">
        <v>51</v>
      </c>
      <c r="D152" s="7" t="s">
        <v>53</v>
      </c>
      <c r="E152" s="6"/>
      <c r="F152" s="6">
        <f>IF(source[[#This Row],[sc1]]="",0,9-source[[#This Row],[sc1]])</f>
        <v>0</v>
      </c>
      <c r="G152" s="24">
        <f>IF(source[[#This Row],[sc1]]="",0,IF(source[[#This Row],[sc1]]&gt;source[[#This Row],[sc2]],1,0))</f>
        <v>0</v>
      </c>
      <c r="H152" s="24">
        <f>IF(source[[#This Row],[sc1]]="",0,IF(source[[#This Row],[sc2]]&gt;source[[#This Row],[sc1]],1,0))</f>
        <v>0</v>
      </c>
    </row>
    <row r="153" spans="2:8" x14ac:dyDescent="0.35">
      <c r="B153" s="4">
        <v>4</v>
      </c>
      <c r="C153" s="7" t="s">
        <v>54</v>
      </c>
      <c r="D153" s="7" t="s">
        <v>52</v>
      </c>
      <c r="E153" s="6"/>
      <c r="F153" s="6">
        <f>IF(source[[#This Row],[sc1]]="",0,9-source[[#This Row],[sc1]])</f>
        <v>0</v>
      </c>
      <c r="G153" s="24">
        <f>IF(source[[#This Row],[sc1]]="",0,IF(source[[#This Row],[sc1]]&gt;source[[#This Row],[sc2]],1,0))</f>
        <v>0</v>
      </c>
      <c r="H153" s="24">
        <f>IF(source[[#This Row],[sc1]]="",0,IF(source[[#This Row],[sc2]]&gt;source[[#This Row],[sc1]],1,0))</f>
        <v>0</v>
      </c>
    </row>
    <row r="154" spans="2:8" x14ac:dyDescent="0.35">
      <c r="E154" s="27"/>
      <c r="F154" s="27"/>
      <c r="G154" s="24">
        <f>IF(source[[#This Row],[sc1]]="",0,IF(source[[#This Row],[sc1]]&gt;source[[#This Row],[sc2]],1,0))</f>
        <v>0</v>
      </c>
      <c r="H154" s="24">
        <f>IF(source[[#This Row],[sc1]]="",0,IF(source[[#This Row],[sc2]]&gt;source[[#This Row],[sc1]],1,0))</f>
        <v>0</v>
      </c>
    </row>
    <row r="155" spans="2:8" x14ac:dyDescent="0.35">
      <c r="B155" s="4" t="s">
        <v>1</v>
      </c>
      <c r="C155" s="2" t="s">
        <v>29</v>
      </c>
      <c r="D155" s="2"/>
      <c r="E155" s="28"/>
      <c r="F155" s="28"/>
      <c r="G155" s="24">
        <f>IF(source[[#This Row],[sc1]]="",0,IF(source[[#This Row],[sc1]]&gt;source[[#This Row],[sc2]],1,0))</f>
        <v>0</v>
      </c>
      <c r="H155" s="24">
        <f>IF(source[[#This Row],[sc1]]="",0,IF(source[[#This Row],[sc2]]&gt;source[[#This Row],[sc1]],1,0))</f>
        <v>0</v>
      </c>
    </row>
    <row r="156" spans="2:8" x14ac:dyDescent="0.35">
      <c r="B156" s="4">
        <v>1</v>
      </c>
      <c r="C156" s="5" t="s">
        <v>3</v>
      </c>
      <c r="D156" s="5" t="s">
        <v>13</v>
      </c>
      <c r="E156" s="6"/>
      <c r="F156" s="6">
        <f>IF(source[[#This Row],[sc1]]="",0,9-source[[#This Row],[sc1]])</f>
        <v>0</v>
      </c>
      <c r="G156" s="24">
        <f>IF(source[[#This Row],[sc1]]="",0,IF(source[[#This Row],[sc1]]&gt;source[[#This Row],[sc2]],1,0))</f>
        <v>0</v>
      </c>
      <c r="H156" s="24">
        <f>IF(source[[#This Row],[sc1]]="",0,IF(source[[#This Row],[sc2]]&gt;source[[#This Row],[sc1]],1,0))</f>
        <v>0</v>
      </c>
    </row>
    <row r="157" spans="2:8" x14ac:dyDescent="0.35">
      <c r="B157" s="4">
        <v>2</v>
      </c>
      <c r="C157" s="5" t="s">
        <v>6</v>
      </c>
      <c r="D157" s="5" t="s">
        <v>2</v>
      </c>
      <c r="E157" s="6"/>
      <c r="F157" s="6">
        <f>IF(source[[#This Row],[sc1]]="",0,9-source[[#This Row],[sc1]])</f>
        <v>0</v>
      </c>
      <c r="G157" s="24">
        <f>IF(source[[#This Row],[sc1]]="",0,IF(source[[#This Row],[sc1]]&gt;source[[#This Row],[sc2]],1,0))</f>
        <v>0</v>
      </c>
      <c r="H157" s="24">
        <f>IF(source[[#This Row],[sc1]]="",0,IF(source[[#This Row],[sc2]]&gt;source[[#This Row],[sc1]],1,0))</f>
        <v>0</v>
      </c>
    </row>
    <row r="158" spans="2:8" x14ac:dyDescent="0.35">
      <c r="B158" s="4">
        <v>3</v>
      </c>
      <c r="C158" s="5" t="s">
        <v>10</v>
      </c>
      <c r="D158" s="5" t="s">
        <v>14</v>
      </c>
      <c r="E158" s="6"/>
      <c r="F158" s="6">
        <f>IF(source[[#This Row],[sc1]]="",0,9-source[[#This Row],[sc1]])</f>
        <v>0</v>
      </c>
      <c r="G158" s="24">
        <f>IF(source[[#This Row],[sc1]]="",0,IF(source[[#This Row],[sc1]]&gt;source[[#This Row],[sc2]],1,0))</f>
        <v>0</v>
      </c>
      <c r="H158" s="24">
        <f>IF(source[[#This Row],[sc1]]="",0,IF(source[[#This Row],[sc2]]&gt;source[[#This Row],[sc1]],1,0))</f>
        <v>0</v>
      </c>
    </row>
    <row r="159" spans="2:8" x14ac:dyDescent="0.35">
      <c r="B159" s="4">
        <v>4</v>
      </c>
      <c r="C159" s="5" t="s">
        <v>5</v>
      </c>
      <c r="D159" s="5" t="s">
        <v>11</v>
      </c>
      <c r="E159" s="6"/>
      <c r="F159" s="6">
        <f>IF(source[[#This Row],[sc1]]="",0,9-source[[#This Row],[sc1]])</f>
        <v>0</v>
      </c>
      <c r="G159" s="24">
        <f>IF(source[[#This Row],[sc1]]="",0,IF(source[[#This Row],[sc1]]&gt;source[[#This Row],[sc2]],1,0))</f>
        <v>0</v>
      </c>
      <c r="H159" s="24">
        <f>IF(source[[#This Row],[sc1]]="",0,IF(source[[#This Row],[sc2]]&gt;source[[#This Row],[sc1]],1,0))</f>
        <v>0</v>
      </c>
    </row>
    <row r="160" spans="2:8" x14ac:dyDescent="0.35">
      <c r="B160" s="4">
        <v>5</v>
      </c>
      <c r="C160" s="5" t="s">
        <v>4</v>
      </c>
      <c r="D160" s="5" t="s">
        <v>9</v>
      </c>
      <c r="E160" s="6"/>
      <c r="F160" s="6">
        <f>IF(source[[#This Row],[sc1]]="",0,9-source[[#This Row],[sc1]])</f>
        <v>0</v>
      </c>
      <c r="G160" s="24">
        <f>IF(source[[#This Row],[sc1]]="",0,IF(source[[#This Row],[sc1]]&gt;source[[#This Row],[sc2]],1,0))</f>
        <v>0</v>
      </c>
      <c r="H160" s="24">
        <f>IF(source[[#This Row],[sc1]]="",0,IF(source[[#This Row],[sc2]]&gt;source[[#This Row],[sc1]],1,0))</f>
        <v>0</v>
      </c>
    </row>
    <row r="161" spans="2:8" x14ac:dyDescent="0.35">
      <c r="B161" s="4">
        <v>6</v>
      </c>
      <c r="C161" s="5" t="s">
        <v>7</v>
      </c>
      <c r="D161" s="5" t="s">
        <v>8</v>
      </c>
      <c r="E161" s="6"/>
      <c r="F161" s="6">
        <f>IF(source[[#This Row],[sc1]]="",0,9-source[[#This Row],[sc1]])</f>
        <v>0</v>
      </c>
      <c r="G161" s="24">
        <f>IF(source[[#This Row],[sc1]]="",0,IF(source[[#This Row],[sc1]]&gt;source[[#This Row],[sc2]],1,0))</f>
        <v>0</v>
      </c>
      <c r="H161" s="24">
        <f>IF(source[[#This Row],[sc1]]="",0,IF(source[[#This Row],[sc2]]&gt;source[[#This Row],[sc1]],1,0))</f>
        <v>0</v>
      </c>
    </row>
    <row r="162" spans="2:8" x14ac:dyDescent="0.35">
      <c r="B162" s="4">
        <v>7</v>
      </c>
      <c r="C162" s="7" t="s">
        <v>51</v>
      </c>
      <c r="D162" s="7" t="s">
        <v>53</v>
      </c>
      <c r="E162" s="6"/>
      <c r="F162" s="6">
        <f>IF(source[[#This Row],[sc1]]="",0,9-source[[#This Row],[sc1]])</f>
        <v>0</v>
      </c>
      <c r="G162" s="24">
        <f>IF(source[[#This Row],[sc1]]="",0,IF(source[[#This Row],[sc1]]&gt;source[[#This Row],[sc2]],1,0))</f>
        <v>0</v>
      </c>
      <c r="H162" s="24">
        <f>IF(source[[#This Row],[sc1]]="",0,IF(source[[#This Row],[sc2]]&gt;source[[#This Row],[sc1]],1,0))</f>
        <v>0</v>
      </c>
    </row>
    <row r="163" spans="2:8" x14ac:dyDescent="0.35">
      <c r="B163" s="4">
        <v>8</v>
      </c>
      <c r="C163" s="7" t="s">
        <v>54</v>
      </c>
      <c r="D163" s="7" t="s">
        <v>52</v>
      </c>
      <c r="E163" s="6"/>
      <c r="F163" s="6">
        <f>IF(source[[#This Row],[sc1]]="",0,9-source[[#This Row],[sc1]])</f>
        <v>0</v>
      </c>
      <c r="G163" s="24">
        <f>IF(source[[#This Row],[sc1]]="",0,IF(source[[#This Row],[sc1]]&gt;source[[#This Row],[sc2]],1,0))</f>
        <v>0</v>
      </c>
      <c r="H163" s="24">
        <f>IF(source[[#This Row],[sc1]]="",0,IF(source[[#This Row],[sc2]]&gt;source[[#This Row],[sc1]],1,0))</f>
        <v>0</v>
      </c>
    </row>
    <row r="164" spans="2:8" x14ac:dyDescent="0.35">
      <c r="E164" s="27"/>
      <c r="F164" s="27"/>
      <c r="G164" s="24">
        <f>IF(source[[#This Row],[sc1]]="",0,IF(source[[#This Row],[sc1]]&gt;source[[#This Row],[sc2]],1,0))</f>
        <v>0</v>
      </c>
      <c r="H164" s="24">
        <f>IF(source[[#This Row],[sc1]]="",0,IF(source[[#This Row],[sc2]]&gt;source[[#This Row],[sc1]],1,0))</f>
        <v>0</v>
      </c>
    </row>
    <row r="165" spans="2:8" x14ac:dyDescent="0.35">
      <c r="B165" s="4" t="s">
        <v>1</v>
      </c>
      <c r="C165" s="2" t="s">
        <v>30</v>
      </c>
      <c r="D165" s="2"/>
      <c r="E165" s="28"/>
      <c r="F165" s="28"/>
      <c r="G165" s="24">
        <f>IF(source[[#This Row],[sc1]]="",0,IF(source[[#This Row],[sc1]]&gt;source[[#This Row],[sc2]],1,0))</f>
        <v>0</v>
      </c>
      <c r="H165" s="24">
        <f>IF(source[[#This Row],[sc1]]="",0,IF(source[[#This Row],[sc2]]&gt;source[[#This Row],[sc1]],1,0))</f>
        <v>0</v>
      </c>
    </row>
    <row r="166" spans="2:8" x14ac:dyDescent="0.35">
      <c r="B166" s="4">
        <v>8</v>
      </c>
      <c r="C166" s="5" t="s">
        <v>13</v>
      </c>
      <c r="D166" s="5" t="s">
        <v>14</v>
      </c>
      <c r="E166" s="6"/>
      <c r="F166" s="6">
        <f>IF(source[[#This Row],[sc1]]="",0,9-source[[#This Row],[sc1]])</f>
        <v>0</v>
      </c>
      <c r="G166" s="24">
        <f>IF(source[[#This Row],[sc1]]="",0,IF(source[[#This Row],[sc1]]&gt;source[[#This Row],[sc2]],1,0))</f>
        <v>0</v>
      </c>
      <c r="H166" s="24">
        <f>IF(source[[#This Row],[sc1]]="",0,IF(source[[#This Row],[sc2]]&gt;source[[#This Row],[sc1]],1,0))</f>
        <v>0</v>
      </c>
    </row>
    <row r="167" spans="2:8" x14ac:dyDescent="0.35">
      <c r="B167" s="4">
        <v>7</v>
      </c>
      <c r="C167" s="5" t="s">
        <v>8</v>
      </c>
      <c r="D167" s="5" t="s">
        <v>4</v>
      </c>
      <c r="E167" s="6"/>
      <c r="F167" s="6">
        <f>IF(source[[#This Row],[sc1]]="",0,9-source[[#This Row],[sc1]])</f>
        <v>0</v>
      </c>
      <c r="G167" s="24">
        <f>IF(source[[#This Row],[sc1]]="",0,IF(source[[#This Row],[sc1]]&gt;source[[#This Row],[sc2]],1,0))</f>
        <v>0</v>
      </c>
      <c r="H167" s="24">
        <f>IF(source[[#This Row],[sc1]]="",0,IF(source[[#This Row],[sc2]]&gt;source[[#This Row],[sc1]],1,0))</f>
        <v>0</v>
      </c>
    </row>
    <row r="168" spans="2:8" x14ac:dyDescent="0.35">
      <c r="B168" s="4">
        <v>6</v>
      </c>
      <c r="C168" s="5" t="s">
        <v>9</v>
      </c>
      <c r="D168" s="5" t="s">
        <v>5</v>
      </c>
      <c r="E168" s="6"/>
      <c r="F168" s="6">
        <f>IF(source[[#This Row],[sc1]]="",0,9-source[[#This Row],[sc1]])</f>
        <v>0</v>
      </c>
      <c r="G168" s="24">
        <f>IF(source[[#This Row],[sc1]]="",0,IF(source[[#This Row],[sc1]]&gt;source[[#This Row],[sc2]],1,0))</f>
        <v>0</v>
      </c>
      <c r="H168" s="24">
        <f>IF(source[[#This Row],[sc1]]="",0,IF(source[[#This Row],[sc2]]&gt;source[[#This Row],[sc1]],1,0))</f>
        <v>0</v>
      </c>
    </row>
    <row r="169" spans="2:8" x14ac:dyDescent="0.35">
      <c r="B169" s="4">
        <v>5</v>
      </c>
      <c r="C169" s="5" t="s">
        <v>3</v>
      </c>
      <c r="D169" s="5" t="s">
        <v>6</v>
      </c>
      <c r="E169" s="6"/>
      <c r="F169" s="6">
        <f>IF(source[[#This Row],[sc1]]="",0,9-source[[#This Row],[sc1]])</f>
        <v>0</v>
      </c>
      <c r="G169" s="24">
        <f>IF(source[[#This Row],[sc1]]="",0,IF(source[[#This Row],[sc1]]&gt;source[[#This Row],[sc2]],1,0))</f>
        <v>0</v>
      </c>
      <c r="H169" s="24">
        <f>IF(source[[#This Row],[sc1]]="",0,IF(source[[#This Row],[sc2]]&gt;source[[#This Row],[sc1]],1,0))</f>
        <v>0</v>
      </c>
    </row>
    <row r="170" spans="2:8" x14ac:dyDescent="0.35">
      <c r="B170" s="4">
        <v>4</v>
      </c>
      <c r="C170" s="5" t="s">
        <v>2</v>
      </c>
      <c r="D170" s="5" t="s">
        <v>7</v>
      </c>
      <c r="E170" s="6"/>
      <c r="F170" s="6">
        <f>IF(source[[#This Row],[sc1]]="",0,9-source[[#This Row],[sc1]])</f>
        <v>0</v>
      </c>
      <c r="G170" s="24">
        <f>IF(source[[#This Row],[sc1]]="",0,IF(source[[#This Row],[sc1]]&gt;source[[#This Row],[sc2]],1,0))</f>
        <v>0</v>
      </c>
      <c r="H170" s="24">
        <f>IF(source[[#This Row],[sc1]]="",0,IF(source[[#This Row],[sc2]]&gt;source[[#This Row],[sc1]],1,0))</f>
        <v>0</v>
      </c>
    </row>
    <row r="171" spans="2:8" x14ac:dyDescent="0.35">
      <c r="B171" s="4">
        <v>3</v>
      </c>
      <c r="C171" s="5" t="s">
        <v>11</v>
      </c>
      <c r="D171" s="5" t="s">
        <v>10</v>
      </c>
      <c r="E171" s="6"/>
      <c r="F171" s="6">
        <f>IF(source[[#This Row],[sc1]]="",0,9-source[[#This Row],[sc1]])</f>
        <v>0</v>
      </c>
      <c r="G171" s="24">
        <f>IF(source[[#This Row],[sc1]]="",0,IF(source[[#This Row],[sc1]]&gt;source[[#This Row],[sc2]],1,0))</f>
        <v>0</v>
      </c>
      <c r="H171" s="24">
        <f>IF(source[[#This Row],[sc1]]="",0,IF(source[[#This Row],[sc2]]&gt;source[[#This Row],[sc1]],1,0))</f>
        <v>0</v>
      </c>
    </row>
    <row r="172" spans="2:8" x14ac:dyDescent="0.35">
      <c r="B172" s="4">
        <v>2</v>
      </c>
      <c r="C172" s="7" t="s">
        <v>51</v>
      </c>
      <c r="D172" s="7" t="s">
        <v>53</v>
      </c>
      <c r="E172" s="6"/>
      <c r="F172" s="6">
        <f>IF(source[[#This Row],[sc1]]="",0,9-source[[#This Row],[sc1]])</f>
        <v>0</v>
      </c>
      <c r="G172" s="24">
        <f>IF(source[[#This Row],[sc1]]="",0,IF(source[[#This Row],[sc1]]&gt;source[[#This Row],[sc2]],1,0))</f>
        <v>0</v>
      </c>
      <c r="H172" s="24">
        <f>IF(source[[#This Row],[sc1]]="",0,IF(source[[#This Row],[sc2]]&gt;source[[#This Row],[sc1]],1,0))</f>
        <v>0</v>
      </c>
    </row>
    <row r="173" spans="2:8" x14ac:dyDescent="0.35">
      <c r="B173" s="4">
        <v>1</v>
      </c>
      <c r="C173" s="7" t="s">
        <v>54</v>
      </c>
      <c r="D173" s="7" t="s">
        <v>52</v>
      </c>
      <c r="E173" s="6"/>
      <c r="F173" s="6">
        <f>IF(source[[#This Row],[sc1]]="",0,9-source[[#This Row],[sc1]])</f>
        <v>0</v>
      </c>
      <c r="G173" s="24">
        <f>IF(source[[#This Row],[sc1]]="",0,IF(source[[#This Row],[sc1]]&gt;source[[#This Row],[sc2]],1,0))</f>
        <v>0</v>
      </c>
      <c r="H173" s="24">
        <f>IF(source[[#This Row],[sc1]]="",0,IF(source[[#This Row],[sc2]]&gt;source[[#This Row],[sc1]],1,0))</f>
        <v>0</v>
      </c>
    </row>
    <row r="174" spans="2:8" x14ac:dyDescent="0.35">
      <c r="E174" s="27"/>
      <c r="F174" s="27"/>
      <c r="G174" s="24">
        <f>IF(source[[#This Row],[sc1]]="",0,IF(source[[#This Row],[sc1]]&gt;source[[#This Row],[sc2]],1,0))</f>
        <v>0</v>
      </c>
      <c r="H174" s="24">
        <f>IF(source[[#This Row],[sc1]]="",0,IF(source[[#This Row],[sc2]]&gt;source[[#This Row],[sc1]],1,0))</f>
        <v>0</v>
      </c>
    </row>
    <row r="175" spans="2:8" x14ac:dyDescent="0.35">
      <c r="B175" s="4" t="s">
        <v>1</v>
      </c>
      <c r="C175" s="2" t="s">
        <v>31</v>
      </c>
      <c r="D175" s="2"/>
      <c r="E175" s="28"/>
      <c r="F175" s="28"/>
      <c r="G175" s="24">
        <f>IF(source[[#This Row],[sc1]]="",0,IF(source[[#This Row],[sc1]]&gt;source[[#This Row],[sc2]],1,0))</f>
        <v>0</v>
      </c>
      <c r="H175" s="24">
        <f>IF(source[[#This Row],[sc1]]="",0,IF(source[[#This Row],[sc2]]&gt;source[[#This Row],[sc1]],1,0))</f>
        <v>0</v>
      </c>
    </row>
    <row r="176" spans="2:8" x14ac:dyDescent="0.35">
      <c r="B176" s="4">
        <v>5</v>
      </c>
      <c r="C176" s="5" t="s">
        <v>6</v>
      </c>
      <c r="D176" s="5" t="s">
        <v>13</v>
      </c>
      <c r="E176" s="6"/>
      <c r="F176" s="6">
        <f>IF(source[[#This Row],[sc1]]="",0,9-source[[#This Row],[sc1]])</f>
        <v>0</v>
      </c>
      <c r="G176" s="24">
        <f>IF(source[[#This Row],[sc1]]="",0,IF(source[[#This Row],[sc1]]&gt;source[[#This Row],[sc2]],1,0))</f>
        <v>0</v>
      </c>
      <c r="H176" s="24">
        <f>IF(source[[#This Row],[sc1]]="",0,IF(source[[#This Row],[sc2]]&gt;source[[#This Row],[sc1]],1,0))</f>
        <v>0</v>
      </c>
    </row>
    <row r="177" spans="2:8" x14ac:dyDescent="0.35">
      <c r="B177" s="4">
        <v>6</v>
      </c>
      <c r="C177" s="5" t="s">
        <v>4</v>
      </c>
      <c r="D177" s="5" t="s">
        <v>2</v>
      </c>
      <c r="E177" s="6"/>
      <c r="F177" s="6">
        <f>IF(source[[#This Row],[sc1]]="",0,9-source[[#This Row],[sc1]])</f>
        <v>0</v>
      </c>
      <c r="G177" s="24">
        <f>IF(source[[#This Row],[sc1]]="",0,IF(source[[#This Row],[sc1]]&gt;source[[#This Row],[sc2]],1,0))</f>
        <v>0</v>
      </c>
      <c r="H177" s="24">
        <f>IF(source[[#This Row],[sc1]]="",0,IF(source[[#This Row],[sc2]]&gt;source[[#This Row],[sc1]],1,0))</f>
        <v>0</v>
      </c>
    </row>
    <row r="178" spans="2:8" x14ac:dyDescent="0.35">
      <c r="B178" s="4">
        <v>7</v>
      </c>
      <c r="C178" s="5" t="s">
        <v>7</v>
      </c>
      <c r="D178" s="5" t="s">
        <v>3</v>
      </c>
      <c r="E178" s="6"/>
      <c r="F178" s="6">
        <f>IF(source[[#This Row],[sc1]]="",0,9-source[[#This Row],[sc1]])</f>
        <v>0</v>
      </c>
      <c r="G178" s="24">
        <f>IF(source[[#This Row],[sc1]]="",0,IF(source[[#This Row],[sc1]]&gt;source[[#This Row],[sc2]],1,0))</f>
        <v>0</v>
      </c>
      <c r="H178" s="24">
        <f>IF(source[[#This Row],[sc1]]="",0,IF(source[[#This Row],[sc2]]&gt;source[[#This Row],[sc1]],1,0))</f>
        <v>0</v>
      </c>
    </row>
    <row r="179" spans="2:8" x14ac:dyDescent="0.35">
      <c r="B179" s="4">
        <v>8</v>
      </c>
      <c r="C179" s="5" t="s">
        <v>14</v>
      </c>
      <c r="D179" s="5" t="s">
        <v>11</v>
      </c>
      <c r="E179" s="6"/>
      <c r="F179" s="6">
        <f>IF(source[[#This Row],[sc1]]="",0,9-source[[#This Row],[sc1]])</f>
        <v>0</v>
      </c>
      <c r="G179" s="24">
        <f>IF(source[[#This Row],[sc1]]="",0,IF(source[[#This Row],[sc1]]&gt;source[[#This Row],[sc2]],1,0))</f>
        <v>0</v>
      </c>
      <c r="H179" s="24">
        <f>IF(source[[#This Row],[sc1]]="",0,IF(source[[#This Row],[sc2]]&gt;source[[#This Row],[sc1]],1,0))</f>
        <v>0</v>
      </c>
    </row>
    <row r="180" spans="2:8" x14ac:dyDescent="0.35">
      <c r="B180" s="4">
        <v>1</v>
      </c>
      <c r="C180" s="5" t="s">
        <v>10</v>
      </c>
      <c r="D180" s="5" t="s">
        <v>9</v>
      </c>
      <c r="E180" s="6"/>
      <c r="F180" s="6">
        <f>IF(source[[#This Row],[sc1]]="",0,9-source[[#This Row],[sc1]])</f>
        <v>0</v>
      </c>
      <c r="G180" s="24">
        <f>IF(source[[#This Row],[sc1]]="",0,IF(source[[#This Row],[sc1]]&gt;source[[#This Row],[sc2]],1,0))</f>
        <v>0</v>
      </c>
      <c r="H180" s="24">
        <f>IF(source[[#This Row],[sc1]]="",0,IF(source[[#This Row],[sc2]]&gt;source[[#This Row],[sc1]],1,0))</f>
        <v>0</v>
      </c>
    </row>
    <row r="181" spans="2:8" x14ac:dyDescent="0.35">
      <c r="B181" s="4">
        <v>2</v>
      </c>
      <c r="C181" s="5" t="s">
        <v>5</v>
      </c>
      <c r="D181" s="5" t="s">
        <v>8</v>
      </c>
      <c r="E181" s="6"/>
      <c r="F181" s="6">
        <f>IF(source[[#This Row],[sc1]]="",0,9-source[[#This Row],[sc1]])</f>
        <v>0</v>
      </c>
      <c r="G181" s="24">
        <f>IF(source[[#This Row],[sc1]]="",0,IF(source[[#This Row],[sc1]]&gt;source[[#This Row],[sc2]],1,0))</f>
        <v>0</v>
      </c>
      <c r="H181" s="24">
        <f>IF(source[[#This Row],[sc1]]="",0,IF(source[[#This Row],[sc2]]&gt;source[[#This Row],[sc1]],1,0))</f>
        <v>0</v>
      </c>
    </row>
    <row r="182" spans="2:8" x14ac:dyDescent="0.35">
      <c r="B182" s="4">
        <v>3</v>
      </c>
      <c r="C182" s="7" t="s">
        <v>51</v>
      </c>
      <c r="D182" s="7" t="s">
        <v>53</v>
      </c>
      <c r="E182" s="6"/>
      <c r="F182" s="6">
        <f>IF(source[[#This Row],[sc1]]="",0,9-source[[#This Row],[sc1]])</f>
        <v>0</v>
      </c>
      <c r="G182" s="24">
        <f>IF(source[[#This Row],[sc1]]="",0,IF(source[[#This Row],[sc1]]&gt;source[[#This Row],[sc2]],1,0))</f>
        <v>0</v>
      </c>
      <c r="H182" s="24">
        <f>IF(source[[#This Row],[sc1]]="",0,IF(source[[#This Row],[sc2]]&gt;source[[#This Row],[sc1]],1,0))</f>
        <v>0</v>
      </c>
    </row>
    <row r="183" spans="2:8" x14ac:dyDescent="0.35">
      <c r="B183" s="4">
        <v>4</v>
      </c>
      <c r="C183" s="7" t="s">
        <v>54</v>
      </c>
      <c r="D183" s="7" t="s">
        <v>52</v>
      </c>
      <c r="E183" s="6"/>
      <c r="F183" s="6">
        <f>IF(source[[#This Row],[sc1]]="",0,9-source[[#This Row],[sc1]])</f>
        <v>0</v>
      </c>
      <c r="G183" s="24">
        <f>IF(source[[#This Row],[sc1]]="",0,IF(source[[#This Row],[sc1]]&gt;source[[#This Row],[sc2]],1,0))</f>
        <v>0</v>
      </c>
      <c r="H183" s="24">
        <f>IF(source[[#This Row],[sc1]]="",0,IF(source[[#This Row],[sc2]]&gt;source[[#This Row],[sc1]],1,0))</f>
        <v>0</v>
      </c>
    </row>
    <row r="184" spans="2:8" x14ac:dyDescent="0.35">
      <c r="E184" s="27"/>
      <c r="F184" s="27"/>
      <c r="G184" s="24">
        <f>IF(source[[#This Row],[sc1]]="",0,IF(source[[#This Row],[sc1]]&gt;source[[#This Row],[sc2]],1,0))</f>
        <v>0</v>
      </c>
      <c r="H184" s="24">
        <f>IF(source[[#This Row],[sc1]]="",0,IF(source[[#This Row],[sc2]]&gt;source[[#This Row],[sc1]],1,0))</f>
        <v>0</v>
      </c>
    </row>
    <row r="185" spans="2:8" x14ac:dyDescent="0.35">
      <c r="B185" s="4" t="s">
        <v>1</v>
      </c>
      <c r="C185" s="2" t="s">
        <v>32</v>
      </c>
      <c r="D185" s="2"/>
      <c r="E185" s="28"/>
      <c r="F185" s="28"/>
      <c r="G185" s="24">
        <f>IF(source[[#This Row],[sc1]]="",0,IF(source[[#This Row],[sc1]]&gt;source[[#This Row],[sc2]],1,0))</f>
        <v>0</v>
      </c>
      <c r="H185" s="24">
        <f>IF(source[[#This Row],[sc1]]="",0,IF(source[[#This Row],[sc2]]&gt;source[[#This Row],[sc1]],1,0))</f>
        <v>0</v>
      </c>
    </row>
    <row r="186" spans="2:8" x14ac:dyDescent="0.35">
      <c r="B186" s="4">
        <v>3</v>
      </c>
      <c r="C186" s="5" t="s">
        <v>9</v>
      </c>
      <c r="D186" s="5" t="s">
        <v>14</v>
      </c>
      <c r="E186" s="6"/>
      <c r="F186" s="6">
        <f>IF(source[[#This Row],[sc1]]="",0,9-source[[#This Row],[sc1]])</f>
        <v>0</v>
      </c>
      <c r="G186" s="24">
        <f>IF(source[[#This Row],[sc1]]="",0,IF(source[[#This Row],[sc1]]&gt;source[[#This Row],[sc2]],1,0))</f>
        <v>0</v>
      </c>
      <c r="H186" s="24">
        <f>IF(source[[#This Row],[sc1]]="",0,IF(source[[#This Row],[sc2]]&gt;source[[#This Row],[sc1]],1,0))</f>
        <v>0</v>
      </c>
    </row>
    <row r="187" spans="2:8" x14ac:dyDescent="0.35">
      <c r="B187" s="4">
        <v>5</v>
      </c>
      <c r="C187" s="5" t="s">
        <v>3</v>
      </c>
      <c r="D187" s="5" t="s">
        <v>4</v>
      </c>
      <c r="E187" s="6"/>
      <c r="F187" s="6">
        <f>IF(source[[#This Row],[sc1]]="",0,9-source[[#This Row],[sc1]])</f>
        <v>0</v>
      </c>
      <c r="G187" s="24">
        <f>IF(source[[#This Row],[sc1]]="",0,IF(source[[#This Row],[sc1]]&gt;source[[#This Row],[sc2]],1,0))</f>
        <v>0</v>
      </c>
      <c r="H187" s="24">
        <f>IF(source[[#This Row],[sc1]]="",0,IF(source[[#This Row],[sc2]]&gt;source[[#This Row],[sc1]],1,0))</f>
        <v>0</v>
      </c>
    </row>
    <row r="188" spans="2:8" x14ac:dyDescent="0.35">
      <c r="B188" s="4">
        <v>7</v>
      </c>
      <c r="C188" s="5" t="s">
        <v>13</v>
      </c>
      <c r="D188" s="5" t="s">
        <v>11</v>
      </c>
      <c r="E188" s="6"/>
      <c r="F188" s="6">
        <f>IF(source[[#This Row],[sc1]]="",0,9-source[[#This Row],[sc1]])</f>
        <v>0</v>
      </c>
      <c r="G188" s="24">
        <f>IF(source[[#This Row],[sc1]]="",0,IF(source[[#This Row],[sc1]]&gt;source[[#This Row],[sc2]],1,0))</f>
        <v>0</v>
      </c>
      <c r="H188" s="24">
        <f>IF(source[[#This Row],[sc1]]="",0,IF(source[[#This Row],[sc2]]&gt;source[[#This Row],[sc1]],1,0))</f>
        <v>0</v>
      </c>
    </row>
    <row r="189" spans="2:8" x14ac:dyDescent="0.35">
      <c r="B189" s="4">
        <v>1</v>
      </c>
      <c r="C189" s="5" t="s">
        <v>2</v>
      </c>
      <c r="D189" s="5" t="s">
        <v>5</v>
      </c>
      <c r="E189" s="6"/>
      <c r="F189" s="6">
        <f>IF(source[[#This Row],[sc1]]="",0,9-source[[#This Row],[sc1]])</f>
        <v>0</v>
      </c>
      <c r="G189" s="24">
        <f>IF(source[[#This Row],[sc1]]="",0,IF(source[[#This Row],[sc1]]&gt;source[[#This Row],[sc2]],1,0))</f>
        <v>0</v>
      </c>
      <c r="H189" s="24">
        <f>IF(source[[#This Row],[sc1]]="",0,IF(source[[#This Row],[sc2]]&gt;source[[#This Row],[sc1]],1,0))</f>
        <v>0</v>
      </c>
    </row>
    <row r="190" spans="2:8" x14ac:dyDescent="0.35">
      <c r="B190" s="4">
        <v>2</v>
      </c>
      <c r="C190" s="5" t="s">
        <v>6</v>
      </c>
      <c r="D190" s="5" t="s">
        <v>7</v>
      </c>
      <c r="E190" s="6"/>
      <c r="F190" s="6">
        <f>IF(source[[#This Row],[sc1]]="",0,9-source[[#This Row],[sc1]])</f>
        <v>0</v>
      </c>
      <c r="G190" s="24">
        <f>IF(source[[#This Row],[sc1]]="",0,IF(source[[#This Row],[sc1]]&gt;source[[#This Row],[sc2]],1,0))</f>
        <v>0</v>
      </c>
      <c r="H190" s="24">
        <f>IF(source[[#This Row],[sc1]]="",0,IF(source[[#This Row],[sc2]]&gt;source[[#This Row],[sc1]],1,0))</f>
        <v>0</v>
      </c>
    </row>
    <row r="191" spans="2:8" x14ac:dyDescent="0.35">
      <c r="B191" s="4">
        <v>4</v>
      </c>
      <c r="C191" s="5" t="s">
        <v>8</v>
      </c>
      <c r="D191" s="5" t="s">
        <v>10</v>
      </c>
      <c r="E191" s="6"/>
      <c r="F191" s="6">
        <f>IF(source[[#This Row],[sc1]]="",0,9-source[[#This Row],[sc1]])</f>
        <v>0</v>
      </c>
      <c r="G191" s="24">
        <f>IF(source[[#This Row],[sc1]]="",0,IF(source[[#This Row],[sc1]]&gt;source[[#This Row],[sc2]],1,0))</f>
        <v>0</v>
      </c>
      <c r="H191" s="24">
        <f>IF(source[[#This Row],[sc1]]="",0,IF(source[[#This Row],[sc2]]&gt;source[[#This Row],[sc1]],1,0))</f>
        <v>0</v>
      </c>
    </row>
    <row r="192" spans="2:8" x14ac:dyDescent="0.35">
      <c r="B192" s="4">
        <v>6</v>
      </c>
      <c r="C192" s="7" t="s">
        <v>51</v>
      </c>
      <c r="D192" s="7" t="s">
        <v>53</v>
      </c>
      <c r="E192" s="6"/>
      <c r="F192" s="6">
        <f>IF(source[[#This Row],[sc1]]="",0,9-source[[#This Row],[sc1]])</f>
        <v>0</v>
      </c>
      <c r="G192" s="24">
        <f>IF(source[[#This Row],[sc1]]="",0,IF(source[[#This Row],[sc1]]&gt;source[[#This Row],[sc2]],1,0))</f>
        <v>0</v>
      </c>
      <c r="H192" s="24">
        <f>IF(source[[#This Row],[sc1]]="",0,IF(source[[#This Row],[sc2]]&gt;source[[#This Row],[sc1]],1,0))</f>
        <v>0</v>
      </c>
    </row>
    <row r="193" spans="2:8" x14ac:dyDescent="0.35">
      <c r="B193" s="4">
        <v>8</v>
      </c>
      <c r="C193" s="7" t="s">
        <v>54</v>
      </c>
      <c r="D193" s="7" t="s">
        <v>52</v>
      </c>
      <c r="E193" s="6"/>
      <c r="F193" s="6">
        <f>IF(source[[#This Row],[sc1]]="",0,9-source[[#This Row],[sc1]])</f>
        <v>0</v>
      </c>
      <c r="G193" s="24">
        <f>IF(source[[#This Row],[sc1]]="",0,IF(source[[#This Row],[sc1]]&gt;source[[#This Row],[sc2]],1,0))</f>
        <v>0</v>
      </c>
      <c r="H193" s="24">
        <f>IF(source[[#This Row],[sc1]]="",0,IF(source[[#This Row],[sc2]]&gt;source[[#This Row],[sc1]],1,0))</f>
        <v>0</v>
      </c>
    </row>
    <row r="194" spans="2:8" x14ac:dyDescent="0.35">
      <c r="E194" s="27"/>
      <c r="F194" s="27"/>
      <c r="G194" s="24">
        <f>IF(source[[#This Row],[sc1]]="",0,IF(source[[#This Row],[sc1]]&gt;source[[#This Row],[sc2]],1,0))</f>
        <v>0</v>
      </c>
      <c r="H194" s="24">
        <f>IF(source[[#This Row],[sc1]]="",0,IF(source[[#This Row],[sc2]]&gt;source[[#This Row],[sc1]],1,0))</f>
        <v>0</v>
      </c>
    </row>
    <row r="195" spans="2:8" x14ac:dyDescent="0.35">
      <c r="B195" s="4" t="s">
        <v>1</v>
      </c>
      <c r="C195" s="2" t="s">
        <v>33</v>
      </c>
      <c r="D195" s="2"/>
      <c r="E195" s="28"/>
      <c r="F195" s="28"/>
      <c r="G195" s="24">
        <f>IF(source[[#This Row],[sc1]]="",0,IF(source[[#This Row],[sc1]]&gt;source[[#This Row],[sc2]],1,0))</f>
        <v>0</v>
      </c>
      <c r="H195" s="24">
        <f>IF(source[[#This Row],[sc1]]="",0,IF(source[[#This Row],[sc2]]&gt;source[[#This Row],[sc1]],1,0))</f>
        <v>0</v>
      </c>
    </row>
    <row r="196" spans="2:8" x14ac:dyDescent="0.35">
      <c r="B196" s="4">
        <v>3</v>
      </c>
      <c r="C196" s="5" t="s">
        <v>7</v>
      </c>
      <c r="D196" s="5" t="s">
        <v>13</v>
      </c>
      <c r="E196" s="6"/>
      <c r="F196" s="6">
        <f>IF(source[[#This Row],[sc1]]="",0,9-source[[#This Row],[sc1]])</f>
        <v>0</v>
      </c>
      <c r="G196" s="24">
        <f>IF(source[[#This Row],[sc1]]="",0,IF(source[[#This Row],[sc1]]&gt;source[[#This Row],[sc2]],1,0))</f>
        <v>0</v>
      </c>
      <c r="H196" s="24">
        <f>IF(source[[#This Row],[sc1]]="",0,IF(source[[#This Row],[sc2]]&gt;source[[#This Row],[sc1]],1,0))</f>
        <v>0</v>
      </c>
    </row>
    <row r="197" spans="2:8" x14ac:dyDescent="0.35">
      <c r="B197" s="4">
        <v>5</v>
      </c>
      <c r="C197" s="5" t="s">
        <v>10</v>
      </c>
      <c r="D197" s="5" t="s">
        <v>2</v>
      </c>
      <c r="E197" s="6"/>
      <c r="F197" s="6">
        <f>IF(source[[#This Row],[sc1]]="",0,9-source[[#This Row],[sc1]])</f>
        <v>0</v>
      </c>
      <c r="G197" s="24">
        <f>IF(source[[#This Row],[sc1]]="",0,IF(source[[#This Row],[sc1]]&gt;source[[#This Row],[sc2]],1,0))</f>
        <v>0</v>
      </c>
      <c r="H197" s="24">
        <f>IF(source[[#This Row],[sc1]]="",0,IF(source[[#This Row],[sc2]]&gt;source[[#This Row],[sc1]],1,0))</f>
        <v>0</v>
      </c>
    </row>
    <row r="198" spans="2:8" x14ac:dyDescent="0.35">
      <c r="B198" s="4">
        <v>7</v>
      </c>
      <c r="C198" s="5" t="s">
        <v>5</v>
      </c>
      <c r="D198" s="5" t="s">
        <v>3</v>
      </c>
      <c r="E198" s="6"/>
      <c r="F198" s="6">
        <f>IF(source[[#This Row],[sc1]]="",0,9-source[[#This Row],[sc1]])</f>
        <v>0</v>
      </c>
      <c r="G198" s="24">
        <f>IF(source[[#This Row],[sc1]]="",0,IF(source[[#This Row],[sc1]]&gt;source[[#This Row],[sc2]],1,0))</f>
        <v>0</v>
      </c>
      <c r="H198" s="24">
        <f>IF(source[[#This Row],[sc1]]="",0,IF(source[[#This Row],[sc2]]&gt;source[[#This Row],[sc1]],1,0))</f>
        <v>0</v>
      </c>
    </row>
    <row r="199" spans="2:8" x14ac:dyDescent="0.35">
      <c r="B199" s="4">
        <v>1</v>
      </c>
      <c r="C199" s="5" t="s">
        <v>11</v>
      </c>
      <c r="D199" s="5" t="s">
        <v>9</v>
      </c>
      <c r="E199" s="6"/>
      <c r="F199" s="6">
        <f>IF(source[[#This Row],[sc1]]="",0,9-source[[#This Row],[sc1]])</f>
        <v>0</v>
      </c>
      <c r="G199" s="24">
        <f>IF(source[[#This Row],[sc1]]="",0,IF(source[[#This Row],[sc1]]&gt;source[[#This Row],[sc2]],1,0))</f>
        <v>0</v>
      </c>
      <c r="H199" s="24">
        <f>IF(source[[#This Row],[sc1]]="",0,IF(source[[#This Row],[sc2]]&gt;source[[#This Row],[sc1]],1,0))</f>
        <v>0</v>
      </c>
    </row>
    <row r="200" spans="2:8" x14ac:dyDescent="0.35">
      <c r="B200" s="4">
        <v>2</v>
      </c>
      <c r="C200" s="5" t="s">
        <v>4</v>
      </c>
      <c r="D200" s="5" t="s">
        <v>6</v>
      </c>
      <c r="E200" s="6"/>
      <c r="F200" s="6">
        <f>IF(source[[#This Row],[sc1]]="",0,9-source[[#This Row],[sc1]])</f>
        <v>0</v>
      </c>
      <c r="G200" s="24">
        <f>IF(source[[#This Row],[sc1]]="",0,IF(source[[#This Row],[sc1]]&gt;source[[#This Row],[sc2]],1,0))</f>
        <v>0</v>
      </c>
      <c r="H200" s="24">
        <f>IF(source[[#This Row],[sc1]]="",0,IF(source[[#This Row],[sc2]]&gt;source[[#This Row],[sc1]],1,0))</f>
        <v>0</v>
      </c>
    </row>
    <row r="201" spans="2:8" x14ac:dyDescent="0.35">
      <c r="B201" s="4">
        <v>4</v>
      </c>
      <c r="C201" s="5" t="s">
        <v>14</v>
      </c>
      <c r="D201" s="5" t="s">
        <v>8</v>
      </c>
      <c r="E201" s="6"/>
      <c r="F201" s="6">
        <f>IF(source[[#This Row],[sc1]]="",0,9-source[[#This Row],[sc1]])</f>
        <v>0</v>
      </c>
      <c r="G201" s="24">
        <f>IF(source[[#This Row],[sc1]]="",0,IF(source[[#This Row],[sc1]]&gt;source[[#This Row],[sc2]],1,0))</f>
        <v>0</v>
      </c>
      <c r="H201" s="24">
        <f>IF(source[[#This Row],[sc1]]="",0,IF(source[[#This Row],[sc2]]&gt;source[[#This Row],[sc1]],1,0))</f>
        <v>0</v>
      </c>
    </row>
    <row r="202" spans="2:8" x14ac:dyDescent="0.35">
      <c r="B202" s="4">
        <v>6</v>
      </c>
      <c r="C202" s="7" t="s">
        <v>51</v>
      </c>
      <c r="D202" s="7" t="s">
        <v>53</v>
      </c>
      <c r="E202" s="6"/>
      <c r="F202" s="6">
        <f>IF(source[[#This Row],[sc1]]="",0,9-source[[#This Row],[sc1]])</f>
        <v>0</v>
      </c>
      <c r="G202" s="24">
        <f>IF(source[[#This Row],[sc1]]="",0,IF(source[[#This Row],[sc1]]&gt;source[[#This Row],[sc2]],1,0))</f>
        <v>0</v>
      </c>
      <c r="H202" s="24">
        <f>IF(source[[#This Row],[sc1]]="",0,IF(source[[#This Row],[sc2]]&gt;source[[#This Row],[sc1]],1,0))</f>
        <v>0</v>
      </c>
    </row>
    <row r="203" spans="2:8" x14ac:dyDescent="0.35">
      <c r="B203" s="4">
        <v>8</v>
      </c>
      <c r="C203" s="7" t="s">
        <v>54</v>
      </c>
      <c r="D203" s="7" t="s">
        <v>52</v>
      </c>
      <c r="E203" s="6"/>
      <c r="F203" s="6">
        <f>IF(source[[#This Row],[sc1]]="",0,9-source[[#This Row],[sc1]])</f>
        <v>0</v>
      </c>
      <c r="G203" s="24">
        <f>IF(source[[#This Row],[sc1]]="",0,IF(source[[#This Row],[sc1]]&gt;source[[#This Row],[sc2]],1,0))</f>
        <v>0</v>
      </c>
      <c r="H203" s="24">
        <f>IF(source[[#This Row],[sc1]]="",0,IF(source[[#This Row],[sc2]]&gt;source[[#This Row],[sc1]],1,0))</f>
        <v>0</v>
      </c>
    </row>
    <row r="204" spans="2:8" x14ac:dyDescent="0.35">
      <c r="E204" s="27"/>
      <c r="F204" s="27"/>
      <c r="G204" s="24">
        <f>IF(source[[#This Row],[sc1]]="",0,IF(source[[#This Row],[sc1]]&gt;source[[#This Row],[sc2]],1,0))</f>
        <v>0</v>
      </c>
      <c r="H204" s="24">
        <f>IF(source[[#This Row],[sc1]]="",0,IF(source[[#This Row],[sc2]]&gt;source[[#This Row],[sc1]],1,0))</f>
        <v>0</v>
      </c>
    </row>
    <row r="205" spans="2:8" x14ac:dyDescent="0.35">
      <c r="B205" s="4" t="s">
        <v>1</v>
      </c>
      <c r="C205" s="2" t="s">
        <v>34</v>
      </c>
      <c r="D205" s="2"/>
      <c r="E205" s="28"/>
      <c r="F205" s="28"/>
      <c r="G205" s="24">
        <f>IF(source[[#This Row],[sc1]]="",0,IF(source[[#This Row],[sc1]]&gt;source[[#This Row],[sc2]],1,0))</f>
        <v>0</v>
      </c>
      <c r="H205" s="24">
        <f>IF(source[[#This Row],[sc1]]="",0,IF(source[[#This Row],[sc2]]&gt;source[[#This Row],[sc1]],1,0))</f>
        <v>0</v>
      </c>
    </row>
    <row r="206" spans="2:8" x14ac:dyDescent="0.35">
      <c r="B206" s="4">
        <v>7</v>
      </c>
      <c r="C206" s="5" t="s">
        <v>2</v>
      </c>
      <c r="D206" s="5" t="s">
        <v>14</v>
      </c>
      <c r="E206" s="6"/>
      <c r="F206" s="6">
        <f>IF(source[[#This Row],[sc1]]="",0,9-source[[#This Row],[sc1]])</f>
        <v>0</v>
      </c>
      <c r="G206" s="24">
        <f>IF(source[[#This Row],[sc1]]="",0,IF(source[[#This Row],[sc1]]&gt;source[[#This Row],[sc2]],1,0))</f>
        <v>0</v>
      </c>
      <c r="H206" s="24">
        <f>IF(source[[#This Row],[sc1]]="",0,IF(source[[#This Row],[sc2]]&gt;source[[#This Row],[sc1]],1,0))</f>
        <v>0</v>
      </c>
    </row>
    <row r="207" spans="2:8" x14ac:dyDescent="0.35">
      <c r="B207" s="4">
        <v>1</v>
      </c>
      <c r="C207" s="5" t="s">
        <v>7</v>
      </c>
      <c r="D207" s="5" t="s">
        <v>4</v>
      </c>
      <c r="E207" s="6"/>
      <c r="F207" s="6">
        <f>IF(source[[#This Row],[sc1]]="",0,9-source[[#This Row],[sc1]])</f>
        <v>0</v>
      </c>
      <c r="G207" s="24">
        <f>IF(source[[#This Row],[sc1]]="",0,IF(source[[#This Row],[sc1]]&gt;source[[#This Row],[sc2]],1,0))</f>
        <v>0</v>
      </c>
      <c r="H207" s="24">
        <f>IF(source[[#This Row],[sc1]]="",0,IF(source[[#This Row],[sc2]]&gt;source[[#This Row],[sc1]],1,0))</f>
        <v>0</v>
      </c>
    </row>
    <row r="208" spans="2:8" x14ac:dyDescent="0.35">
      <c r="B208" s="4">
        <v>3</v>
      </c>
      <c r="C208" s="5" t="s">
        <v>8</v>
      </c>
      <c r="D208" s="5" t="s">
        <v>11</v>
      </c>
      <c r="E208" s="6"/>
      <c r="F208" s="6">
        <f>IF(source[[#This Row],[sc1]]="",0,9-source[[#This Row],[sc1]])</f>
        <v>0</v>
      </c>
      <c r="G208" s="24">
        <f>IF(source[[#This Row],[sc1]]="",0,IF(source[[#This Row],[sc1]]&gt;source[[#This Row],[sc2]],1,0))</f>
        <v>0</v>
      </c>
      <c r="H208" s="24">
        <f>IF(source[[#This Row],[sc1]]="",0,IF(source[[#This Row],[sc2]]&gt;source[[#This Row],[sc1]],1,0))</f>
        <v>0</v>
      </c>
    </row>
    <row r="209" spans="2:8" x14ac:dyDescent="0.35">
      <c r="B209" s="4">
        <v>5</v>
      </c>
      <c r="C209" s="5" t="s">
        <v>13</v>
      </c>
      <c r="D209" s="5" t="s">
        <v>9</v>
      </c>
      <c r="E209" s="6"/>
      <c r="F209" s="6">
        <f>IF(source[[#This Row],[sc1]]="",0,9-source[[#This Row],[sc1]])</f>
        <v>0</v>
      </c>
      <c r="G209" s="24">
        <f>IF(source[[#This Row],[sc1]]="",0,IF(source[[#This Row],[sc1]]&gt;source[[#This Row],[sc2]],1,0))</f>
        <v>0</v>
      </c>
      <c r="H209" s="24">
        <f>IF(source[[#This Row],[sc1]]="",0,IF(source[[#This Row],[sc2]]&gt;source[[#This Row],[sc1]],1,0))</f>
        <v>0</v>
      </c>
    </row>
    <row r="210" spans="2:8" x14ac:dyDescent="0.35">
      <c r="B210" s="4">
        <v>6</v>
      </c>
      <c r="C210" s="5" t="s">
        <v>6</v>
      </c>
      <c r="D210" s="5" t="s">
        <v>5</v>
      </c>
      <c r="E210" s="6"/>
      <c r="F210" s="6">
        <f>IF(source[[#This Row],[sc1]]="",0,9-source[[#This Row],[sc1]])</f>
        <v>0</v>
      </c>
      <c r="G210" s="24">
        <f>IF(source[[#This Row],[sc1]]="",0,IF(source[[#This Row],[sc1]]&gt;source[[#This Row],[sc2]],1,0))</f>
        <v>0</v>
      </c>
      <c r="H210" s="24">
        <f>IF(source[[#This Row],[sc1]]="",0,IF(source[[#This Row],[sc2]]&gt;source[[#This Row],[sc1]],1,0))</f>
        <v>0</v>
      </c>
    </row>
    <row r="211" spans="2:8" x14ac:dyDescent="0.35">
      <c r="B211" s="4">
        <v>8</v>
      </c>
      <c r="C211" s="5" t="s">
        <v>3</v>
      </c>
      <c r="D211" s="5" t="s">
        <v>10</v>
      </c>
      <c r="E211" s="6"/>
      <c r="F211" s="6">
        <f>IF(source[[#This Row],[sc1]]="",0,9-source[[#This Row],[sc1]])</f>
        <v>0</v>
      </c>
      <c r="G211" s="24">
        <f>IF(source[[#This Row],[sc1]]="",0,IF(source[[#This Row],[sc1]]&gt;source[[#This Row],[sc2]],1,0))</f>
        <v>0</v>
      </c>
      <c r="H211" s="24">
        <f>IF(source[[#This Row],[sc1]]="",0,IF(source[[#This Row],[sc2]]&gt;source[[#This Row],[sc1]],1,0))</f>
        <v>0</v>
      </c>
    </row>
    <row r="212" spans="2:8" x14ac:dyDescent="0.35">
      <c r="B212" s="4">
        <v>2</v>
      </c>
      <c r="C212" s="7" t="s">
        <v>51</v>
      </c>
      <c r="D212" s="7" t="s">
        <v>53</v>
      </c>
      <c r="E212" s="6"/>
      <c r="F212" s="6">
        <f>IF(source[[#This Row],[sc1]]="",0,9-source[[#This Row],[sc1]])</f>
        <v>0</v>
      </c>
      <c r="G212" s="24">
        <f>IF(source[[#This Row],[sc1]]="",0,IF(source[[#This Row],[sc1]]&gt;source[[#This Row],[sc2]],1,0))</f>
        <v>0</v>
      </c>
      <c r="H212" s="24">
        <f>IF(source[[#This Row],[sc1]]="",0,IF(source[[#This Row],[sc2]]&gt;source[[#This Row],[sc1]],1,0))</f>
        <v>0</v>
      </c>
    </row>
    <row r="213" spans="2:8" x14ac:dyDescent="0.35">
      <c r="B213" s="4">
        <v>6</v>
      </c>
      <c r="C213" s="7" t="s">
        <v>54</v>
      </c>
      <c r="D213" s="7" t="s">
        <v>52</v>
      </c>
      <c r="E213" s="6"/>
      <c r="F213" s="6">
        <f>IF(source[[#This Row],[sc1]]="",0,9-source[[#This Row],[sc1]])</f>
        <v>0</v>
      </c>
      <c r="G213" s="24">
        <f>IF(source[[#This Row],[sc1]]="",0,IF(source[[#This Row],[sc1]]&gt;source[[#This Row],[sc2]],1,0))</f>
        <v>0</v>
      </c>
      <c r="H213" s="24">
        <f>IF(source[[#This Row],[sc1]]="",0,IF(source[[#This Row],[sc2]]&gt;source[[#This Row],[sc1]],1,0))</f>
        <v>0</v>
      </c>
    </row>
    <row r="214" spans="2:8" x14ac:dyDescent="0.35">
      <c r="E214" s="27"/>
      <c r="F214" s="27"/>
      <c r="G214" s="24">
        <f>IF(source[[#This Row],[sc1]]="",0,IF(source[[#This Row],[sc1]]&gt;source[[#This Row],[sc2]],1,0))</f>
        <v>0</v>
      </c>
      <c r="H214" s="24">
        <f>IF(source[[#This Row],[sc1]]="",0,IF(source[[#This Row],[sc2]]&gt;source[[#This Row],[sc1]],1,0))</f>
        <v>0</v>
      </c>
    </row>
    <row r="215" spans="2:8" x14ac:dyDescent="0.35">
      <c r="B215" s="4" t="s">
        <v>1</v>
      </c>
      <c r="C215" s="2" t="s">
        <v>35</v>
      </c>
      <c r="D215" s="2"/>
      <c r="E215" s="28"/>
      <c r="F215" s="28"/>
      <c r="G215" s="24">
        <f>IF(source[[#This Row],[sc1]]="",0,IF(source[[#This Row],[sc1]]&gt;source[[#This Row],[sc2]],1,0))</f>
        <v>0</v>
      </c>
      <c r="H215" s="24">
        <f>IF(source[[#This Row],[sc1]]="",0,IF(source[[#This Row],[sc2]]&gt;source[[#This Row],[sc1]],1,0))</f>
        <v>0</v>
      </c>
    </row>
    <row r="216" spans="2:8" x14ac:dyDescent="0.35">
      <c r="B216" s="4">
        <v>5</v>
      </c>
      <c r="C216" s="5" t="s">
        <v>11</v>
      </c>
      <c r="D216" s="5" t="s">
        <v>2</v>
      </c>
      <c r="E216" s="6"/>
      <c r="F216" s="6">
        <f>IF(source[[#This Row],[sc1]]="",0,9-source[[#This Row],[sc1]])</f>
        <v>0</v>
      </c>
      <c r="G216" s="24">
        <f>IF(source[[#This Row],[sc1]]="",0,IF(source[[#This Row],[sc1]]&gt;source[[#This Row],[sc2]],1,0))</f>
        <v>0</v>
      </c>
      <c r="H216" s="24">
        <f>IF(source[[#This Row],[sc1]]="",0,IF(source[[#This Row],[sc2]]&gt;source[[#This Row],[sc1]],1,0))</f>
        <v>0</v>
      </c>
    </row>
    <row r="217" spans="2:8" x14ac:dyDescent="0.35">
      <c r="B217" s="4">
        <v>3</v>
      </c>
      <c r="C217" s="5" t="s">
        <v>14</v>
      </c>
      <c r="D217" s="5" t="s">
        <v>3</v>
      </c>
      <c r="E217" s="6"/>
      <c r="F217" s="6">
        <f>IF(source[[#This Row],[sc1]]="",0,9-source[[#This Row],[sc1]])</f>
        <v>0</v>
      </c>
      <c r="G217" s="24">
        <f>IF(source[[#This Row],[sc1]]="",0,IF(source[[#This Row],[sc1]]&gt;source[[#This Row],[sc2]],1,0))</f>
        <v>0</v>
      </c>
      <c r="H217" s="24">
        <f>IF(source[[#This Row],[sc1]]="",0,IF(source[[#This Row],[sc2]]&gt;source[[#This Row],[sc1]],1,0))</f>
        <v>0</v>
      </c>
    </row>
    <row r="218" spans="2:8" x14ac:dyDescent="0.35">
      <c r="B218" s="4">
        <v>1</v>
      </c>
      <c r="C218" s="5" t="s">
        <v>13</v>
      </c>
      <c r="D218" s="5" t="s">
        <v>4</v>
      </c>
      <c r="E218" s="6"/>
      <c r="F218" s="6">
        <f>IF(source[[#This Row],[sc1]]="",0,9-source[[#This Row],[sc1]])</f>
        <v>0</v>
      </c>
      <c r="G218" s="24">
        <f>IF(source[[#This Row],[sc1]]="",0,IF(source[[#This Row],[sc1]]&gt;source[[#This Row],[sc2]],1,0))</f>
        <v>0</v>
      </c>
      <c r="H218" s="24">
        <f>IF(source[[#This Row],[sc1]]="",0,IF(source[[#This Row],[sc2]]&gt;source[[#This Row],[sc1]],1,0))</f>
        <v>0</v>
      </c>
    </row>
    <row r="219" spans="2:8" x14ac:dyDescent="0.35">
      <c r="B219" s="4">
        <v>7</v>
      </c>
      <c r="C219" s="5" t="s">
        <v>10</v>
      </c>
      <c r="D219" s="5" t="s">
        <v>6</v>
      </c>
      <c r="E219" s="6"/>
      <c r="F219" s="6">
        <f>IF(source[[#This Row],[sc1]]="",0,9-source[[#This Row],[sc1]])</f>
        <v>0</v>
      </c>
      <c r="G219" s="24">
        <f>IF(source[[#This Row],[sc1]]="",0,IF(source[[#This Row],[sc1]]&gt;source[[#This Row],[sc2]],1,0))</f>
        <v>0</v>
      </c>
      <c r="H219" s="24">
        <f>IF(source[[#This Row],[sc1]]="",0,IF(source[[#This Row],[sc2]]&gt;source[[#This Row],[sc1]],1,0))</f>
        <v>0</v>
      </c>
    </row>
    <row r="220" spans="2:8" x14ac:dyDescent="0.35">
      <c r="B220" s="4">
        <v>8</v>
      </c>
      <c r="C220" s="5" t="s">
        <v>9</v>
      </c>
      <c r="D220" s="5" t="s">
        <v>8</v>
      </c>
      <c r="E220" s="6"/>
      <c r="F220" s="6">
        <f>IF(source[[#This Row],[sc1]]="",0,9-source[[#This Row],[sc1]])</f>
        <v>0</v>
      </c>
      <c r="G220" s="24">
        <f>IF(source[[#This Row],[sc1]]="",0,IF(source[[#This Row],[sc1]]&gt;source[[#This Row],[sc2]],1,0))</f>
        <v>0</v>
      </c>
      <c r="H220" s="24">
        <f>IF(source[[#This Row],[sc1]]="",0,IF(source[[#This Row],[sc2]]&gt;source[[#This Row],[sc1]],1,0))</f>
        <v>0</v>
      </c>
    </row>
    <row r="221" spans="2:8" x14ac:dyDescent="0.35">
      <c r="B221" s="4">
        <v>6</v>
      </c>
      <c r="C221" s="5" t="s">
        <v>5</v>
      </c>
      <c r="D221" s="5" t="s">
        <v>7</v>
      </c>
      <c r="E221" s="6"/>
      <c r="F221" s="6">
        <f>IF(source[[#This Row],[sc1]]="",0,9-source[[#This Row],[sc1]])</f>
        <v>0</v>
      </c>
      <c r="G221" s="24">
        <f>IF(source[[#This Row],[sc1]]="",0,IF(source[[#This Row],[sc1]]&gt;source[[#This Row],[sc2]],1,0))</f>
        <v>0</v>
      </c>
      <c r="H221" s="24">
        <f>IF(source[[#This Row],[sc1]]="",0,IF(source[[#This Row],[sc2]]&gt;source[[#This Row],[sc1]],1,0))</f>
        <v>0</v>
      </c>
    </row>
    <row r="222" spans="2:8" x14ac:dyDescent="0.35">
      <c r="B222" s="4">
        <v>4</v>
      </c>
      <c r="C222" s="7" t="s">
        <v>51</v>
      </c>
      <c r="D222" s="7" t="s">
        <v>53</v>
      </c>
      <c r="E222" s="6"/>
      <c r="F222" s="6">
        <f>IF(source[[#This Row],[sc1]]="",0,9-source[[#This Row],[sc1]])</f>
        <v>0</v>
      </c>
      <c r="G222" s="24">
        <f>IF(source[[#This Row],[sc1]]="",0,IF(source[[#This Row],[sc1]]&gt;source[[#This Row],[sc2]],1,0))</f>
        <v>0</v>
      </c>
      <c r="H222" s="24">
        <f>IF(source[[#This Row],[sc1]]="",0,IF(source[[#This Row],[sc2]]&gt;source[[#This Row],[sc1]],1,0))</f>
        <v>0</v>
      </c>
    </row>
    <row r="223" spans="2:8" x14ac:dyDescent="0.35">
      <c r="B223" s="4">
        <v>2</v>
      </c>
      <c r="C223" s="7" t="s">
        <v>14</v>
      </c>
      <c r="D223" s="7" t="s">
        <v>52</v>
      </c>
      <c r="E223" s="6"/>
      <c r="F223" s="6">
        <f>IF(source[[#This Row],[sc1]]="",0,9-source[[#This Row],[sc1]])</f>
        <v>0</v>
      </c>
      <c r="G223" s="24">
        <f>IF(source[[#This Row],[sc1]]="",0,IF(source[[#This Row],[sc1]]&gt;source[[#This Row],[sc2]],1,0))</f>
        <v>0</v>
      </c>
      <c r="H223" s="24">
        <f>IF(source[[#This Row],[sc1]]="",0,IF(source[[#This Row],[sc2]]&gt;source[[#This Row],[sc1]],1,0))</f>
        <v>0</v>
      </c>
    </row>
    <row r="224" spans="2:8" x14ac:dyDescent="0.35">
      <c r="E224" s="27"/>
      <c r="F224" s="27"/>
      <c r="G224" s="24">
        <f>IF(source[[#This Row],[sc1]]="",0,IF(source[[#This Row],[sc1]]&gt;source[[#This Row],[sc2]],1,0))</f>
        <v>0</v>
      </c>
      <c r="H224" s="24">
        <f>IF(source[[#This Row],[sc1]]="",0,IF(source[[#This Row],[sc2]]&gt;source[[#This Row],[sc1]],1,0))</f>
        <v>0</v>
      </c>
    </row>
    <row r="225" spans="2:8" x14ac:dyDescent="0.35">
      <c r="B225" s="4" t="s">
        <v>1</v>
      </c>
      <c r="C225" s="2" t="s">
        <v>36</v>
      </c>
      <c r="D225" s="2"/>
      <c r="E225" s="28"/>
      <c r="F225" s="28"/>
      <c r="G225" s="24">
        <f>IF(source[[#This Row],[sc1]]="",0,IF(source[[#This Row],[sc1]]&gt;source[[#This Row],[sc2]],1,0))</f>
        <v>0</v>
      </c>
      <c r="H225" s="24">
        <f>IF(source[[#This Row],[sc1]]="",0,IF(source[[#This Row],[sc2]]&gt;source[[#This Row],[sc1]],1,0))</f>
        <v>0</v>
      </c>
    </row>
    <row r="226" spans="2:8" x14ac:dyDescent="0.35">
      <c r="B226" s="4">
        <v>7</v>
      </c>
      <c r="C226" s="5" t="s">
        <v>8</v>
      </c>
      <c r="D226" s="5" t="s">
        <v>13</v>
      </c>
      <c r="E226" s="6"/>
      <c r="F226" s="6">
        <f>IF(source[[#This Row],[sc1]]="",0,9-source[[#This Row],[sc1]])</f>
        <v>0</v>
      </c>
      <c r="G226" s="24">
        <f>IF(source[[#This Row],[sc1]]="",0,IF(source[[#This Row],[sc1]]&gt;source[[#This Row],[sc2]],1,0))</f>
        <v>0</v>
      </c>
      <c r="H226" s="24">
        <f>IF(source[[#This Row],[sc1]]="",0,IF(source[[#This Row],[sc2]]&gt;source[[#This Row],[sc1]],1,0))</f>
        <v>0</v>
      </c>
    </row>
    <row r="227" spans="2:8" x14ac:dyDescent="0.35">
      <c r="B227" s="4">
        <v>1</v>
      </c>
      <c r="C227" s="5" t="s">
        <v>6</v>
      </c>
      <c r="D227" s="5" t="s">
        <v>14</v>
      </c>
      <c r="E227" s="6"/>
      <c r="F227" s="6">
        <f>IF(source[[#This Row],[sc1]]="",0,9-source[[#This Row],[sc1]])</f>
        <v>0</v>
      </c>
      <c r="G227" s="24">
        <f>IF(source[[#This Row],[sc1]]="",0,IF(source[[#This Row],[sc1]]&gt;source[[#This Row],[sc2]],1,0))</f>
        <v>0</v>
      </c>
      <c r="H227" s="24">
        <f>IF(source[[#This Row],[sc1]]="",0,IF(source[[#This Row],[sc2]]&gt;source[[#This Row],[sc1]],1,0))</f>
        <v>0</v>
      </c>
    </row>
    <row r="228" spans="2:8" x14ac:dyDescent="0.35">
      <c r="B228" s="4">
        <v>3</v>
      </c>
      <c r="C228" s="5" t="s">
        <v>3</v>
      </c>
      <c r="D228" s="5" t="s">
        <v>11</v>
      </c>
      <c r="E228" s="6"/>
      <c r="F228" s="6">
        <f>IF(source[[#This Row],[sc1]]="",0,9-source[[#This Row],[sc1]])</f>
        <v>0</v>
      </c>
      <c r="G228" s="24">
        <f>IF(source[[#This Row],[sc1]]="",0,IF(source[[#This Row],[sc1]]&gt;source[[#This Row],[sc2]],1,0))</f>
        <v>0</v>
      </c>
      <c r="H228" s="24">
        <f>IF(source[[#This Row],[sc1]]="",0,IF(source[[#This Row],[sc2]]&gt;source[[#This Row],[sc1]],1,0))</f>
        <v>0</v>
      </c>
    </row>
    <row r="229" spans="2:8" x14ac:dyDescent="0.35">
      <c r="B229" s="4">
        <v>5</v>
      </c>
      <c r="C229" s="5" t="s">
        <v>2</v>
      </c>
      <c r="D229" s="5" t="s">
        <v>9</v>
      </c>
      <c r="E229" s="6"/>
      <c r="F229" s="6">
        <f>IF(source[[#This Row],[sc1]]="",0,9-source[[#This Row],[sc1]])</f>
        <v>0</v>
      </c>
      <c r="G229" s="24">
        <f>IF(source[[#This Row],[sc1]]="",0,IF(source[[#This Row],[sc1]]&gt;source[[#This Row],[sc2]],1,0))</f>
        <v>0</v>
      </c>
      <c r="H229" s="24">
        <f>IF(source[[#This Row],[sc1]]="",0,IF(source[[#This Row],[sc2]]&gt;source[[#This Row],[sc1]],1,0))</f>
        <v>0</v>
      </c>
    </row>
    <row r="230" spans="2:8" x14ac:dyDescent="0.35">
      <c r="B230" s="4">
        <v>6</v>
      </c>
      <c r="C230" s="5" t="s">
        <v>4</v>
      </c>
      <c r="D230" s="5" t="s">
        <v>5</v>
      </c>
      <c r="E230" s="6"/>
      <c r="F230" s="6">
        <f>IF(source[[#This Row],[sc1]]="",0,9-source[[#This Row],[sc1]])</f>
        <v>0</v>
      </c>
      <c r="G230" s="24">
        <f>IF(source[[#This Row],[sc1]]="",0,IF(source[[#This Row],[sc1]]&gt;source[[#This Row],[sc2]],1,0))</f>
        <v>0</v>
      </c>
      <c r="H230" s="24">
        <f>IF(source[[#This Row],[sc1]]="",0,IF(source[[#This Row],[sc2]]&gt;source[[#This Row],[sc1]],1,0))</f>
        <v>0</v>
      </c>
    </row>
    <row r="231" spans="2:8" x14ac:dyDescent="0.35">
      <c r="B231" s="4">
        <v>8</v>
      </c>
      <c r="C231" s="5" t="s">
        <v>7</v>
      </c>
      <c r="D231" s="5" t="s">
        <v>10</v>
      </c>
      <c r="E231" s="6"/>
      <c r="F231" s="6">
        <f>IF(source[[#This Row],[sc1]]="",0,9-source[[#This Row],[sc1]])</f>
        <v>0</v>
      </c>
      <c r="G231" s="24">
        <f>IF(source[[#This Row],[sc1]]="",0,IF(source[[#This Row],[sc1]]&gt;source[[#This Row],[sc2]],1,0))</f>
        <v>0</v>
      </c>
      <c r="H231" s="24">
        <f>IF(source[[#This Row],[sc1]]="",0,IF(source[[#This Row],[sc2]]&gt;source[[#This Row],[sc1]],1,0))</f>
        <v>0</v>
      </c>
    </row>
    <row r="232" spans="2:8" x14ac:dyDescent="0.35">
      <c r="B232" s="4">
        <v>2</v>
      </c>
      <c r="C232" s="7" t="s">
        <v>51</v>
      </c>
      <c r="D232" s="7" t="s">
        <v>53</v>
      </c>
      <c r="E232" s="6"/>
      <c r="F232" s="6">
        <f>IF(source[[#This Row],[sc1]]="",0,9-source[[#This Row],[sc1]])</f>
        <v>0</v>
      </c>
      <c r="G232" s="24">
        <f>IF(source[[#This Row],[sc1]]="",0,IF(source[[#This Row],[sc1]]&gt;source[[#This Row],[sc2]],1,0))</f>
        <v>0</v>
      </c>
      <c r="H232" s="24">
        <f>IF(source[[#This Row],[sc1]]="",0,IF(source[[#This Row],[sc2]]&gt;source[[#This Row],[sc1]],1,0))</f>
        <v>0</v>
      </c>
    </row>
    <row r="233" spans="2:8" x14ac:dyDescent="0.35">
      <c r="B233" s="4">
        <v>6</v>
      </c>
      <c r="C233" s="7" t="s">
        <v>54</v>
      </c>
      <c r="D233" s="7" t="s">
        <v>52</v>
      </c>
      <c r="E233" s="6"/>
      <c r="F233" s="6">
        <f>IF(source[[#This Row],[sc1]]="",0,9-source[[#This Row],[sc1]])</f>
        <v>0</v>
      </c>
      <c r="G233" s="24">
        <f>IF(source[[#This Row],[sc1]]="",0,IF(source[[#This Row],[sc1]]&gt;source[[#This Row],[sc2]],1,0))</f>
        <v>0</v>
      </c>
      <c r="H233" s="24">
        <f>IF(source[[#This Row],[sc1]]="",0,IF(source[[#This Row],[sc2]]&gt;source[[#This Row],[sc1]],1,0))</f>
        <v>0</v>
      </c>
    </row>
    <row r="234" spans="2:8" x14ac:dyDescent="0.35">
      <c r="E234" s="27"/>
      <c r="F234" s="27"/>
      <c r="G234" s="24">
        <f>IF(source[[#This Row],[sc1]]="",0,IF(source[[#This Row],[sc1]]&gt;source[[#This Row],[sc2]],1,0))</f>
        <v>0</v>
      </c>
      <c r="H234" s="24">
        <f>IF(source[[#This Row],[sc1]]="",0,IF(source[[#This Row],[sc2]]&gt;source[[#This Row],[sc1]],1,0))</f>
        <v>0</v>
      </c>
    </row>
    <row r="235" spans="2:8" x14ac:dyDescent="0.35">
      <c r="B235" s="4" t="s">
        <v>1</v>
      </c>
      <c r="C235" s="17" t="s">
        <v>61</v>
      </c>
      <c r="D235" s="18"/>
      <c r="E235" s="29"/>
      <c r="F235" s="30"/>
      <c r="G235" s="24">
        <f>IF(source[[#This Row],[sc1]]="",0,IF(source[[#This Row],[sc1]]&gt;source[[#This Row],[sc2]],1,0))</f>
        <v>0</v>
      </c>
      <c r="H235" s="24">
        <f>IF(source[[#This Row],[sc1]]="",0,IF(source[[#This Row],[sc2]]&gt;source[[#This Row],[sc1]],1,0))</f>
        <v>0</v>
      </c>
    </row>
    <row r="236" spans="2:8" x14ac:dyDescent="0.35">
      <c r="B236" s="4">
        <v>7</v>
      </c>
      <c r="C236" s="5"/>
      <c r="D236" s="5"/>
      <c r="E236" s="6"/>
      <c r="F236" s="6">
        <f>IF(source[[#This Row],[sc1]]="",0,9-source[[#This Row],[sc1]])</f>
        <v>0</v>
      </c>
      <c r="G236" s="24">
        <f>IF(source[[#This Row],[sc1]]="",0,IF(source[[#This Row],[sc1]]&gt;source[[#This Row],[sc2]],1,0))</f>
        <v>0</v>
      </c>
      <c r="H236" s="24">
        <f>IF(source[[#This Row],[sc1]]="",0,IF(source[[#This Row],[sc2]]&gt;source[[#This Row],[sc1]],1,0))</f>
        <v>0</v>
      </c>
    </row>
    <row r="237" spans="2:8" x14ac:dyDescent="0.35">
      <c r="B237" s="4">
        <v>1</v>
      </c>
      <c r="C237" s="5"/>
      <c r="D237" s="5"/>
      <c r="E237" s="6"/>
      <c r="F237" s="6">
        <f>IF(source[[#This Row],[sc1]]="",0,9-source[[#This Row],[sc1]])</f>
        <v>0</v>
      </c>
      <c r="G237" s="24">
        <f>IF(source[[#This Row],[sc1]]="",0,IF(source[[#This Row],[sc1]]&gt;source[[#This Row],[sc2]],1,0))</f>
        <v>0</v>
      </c>
      <c r="H237" s="24">
        <f>IF(source[[#This Row],[sc1]]="",0,IF(source[[#This Row],[sc2]]&gt;source[[#This Row],[sc1]],1,0))</f>
        <v>0</v>
      </c>
    </row>
    <row r="238" spans="2:8" x14ac:dyDescent="0.35">
      <c r="B238" s="4">
        <v>3</v>
      </c>
      <c r="C238" s="5"/>
      <c r="D238" s="5"/>
      <c r="E238" s="6"/>
      <c r="F238" s="6">
        <f>IF(source[[#This Row],[sc1]]="",0,9-source[[#This Row],[sc1]])</f>
        <v>0</v>
      </c>
      <c r="G238" s="24">
        <f>IF(source[[#This Row],[sc1]]="",0,IF(source[[#This Row],[sc1]]&gt;source[[#This Row],[sc2]],1,0))</f>
        <v>0</v>
      </c>
      <c r="H238" s="24">
        <f>IF(source[[#This Row],[sc1]]="",0,IF(source[[#This Row],[sc2]]&gt;source[[#This Row],[sc1]],1,0))</f>
        <v>0</v>
      </c>
    </row>
    <row r="239" spans="2:8" x14ac:dyDescent="0.35">
      <c r="B239" s="4">
        <v>5</v>
      </c>
      <c r="C239" s="5"/>
      <c r="D239" s="5"/>
      <c r="E239" s="6"/>
      <c r="F239" s="6">
        <f>IF(source[[#This Row],[sc1]]="",0,9-source[[#This Row],[sc1]])</f>
        <v>0</v>
      </c>
      <c r="G239" s="24">
        <f>IF(source[[#This Row],[sc1]]="",0,IF(source[[#This Row],[sc1]]&gt;source[[#This Row],[sc2]],1,0))</f>
        <v>0</v>
      </c>
      <c r="H239" s="24">
        <f>IF(source[[#This Row],[sc1]]="",0,IF(source[[#This Row],[sc2]]&gt;source[[#This Row],[sc1]],1,0))</f>
        <v>0</v>
      </c>
    </row>
    <row r="240" spans="2:8" x14ac:dyDescent="0.35">
      <c r="B240" s="4">
        <v>6</v>
      </c>
      <c r="C240" s="5"/>
      <c r="D240" s="5"/>
      <c r="E240" s="6"/>
      <c r="F240" s="6">
        <f>IF(source[[#This Row],[sc1]]="",0,9-source[[#This Row],[sc1]])</f>
        <v>0</v>
      </c>
      <c r="G240" s="24">
        <f>IF(source[[#This Row],[sc1]]="",0,IF(source[[#This Row],[sc1]]&gt;source[[#This Row],[sc2]],1,0))</f>
        <v>0</v>
      </c>
      <c r="H240" s="24">
        <f>IF(source[[#This Row],[sc1]]="",0,IF(source[[#This Row],[sc2]]&gt;source[[#This Row],[sc1]],1,0))</f>
        <v>0</v>
      </c>
    </row>
    <row r="241" spans="2:8" x14ac:dyDescent="0.35">
      <c r="B241" s="4">
        <v>8</v>
      </c>
      <c r="C241" s="5"/>
      <c r="D241" s="5"/>
      <c r="E241" s="6"/>
      <c r="F241" s="6">
        <f>IF(source[[#This Row],[sc1]]="",0,9-source[[#This Row],[sc1]])</f>
        <v>0</v>
      </c>
      <c r="G241" s="24">
        <f>IF(source[[#This Row],[sc1]]="",0,IF(source[[#This Row],[sc1]]&gt;source[[#This Row],[sc2]],1,0))</f>
        <v>0</v>
      </c>
      <c r="H241" s="24">
        <f>IF(source[[#This Row],[sc1]]="",0,IF(source[[#This Row],[sc2]]&gt;source[[#This Row],[sc1]],1,0))</f>
        <v>0</v>
      </c>
    </row>
    <row r="242" spans="2:8" x14ac:dyDescent="0.35">
      <c r="B242" s="4">
        <v>2</v>
      </c>
      <c r="C242" s="7"/>
      <c r="D242" s="7"/>
      <c r="E242" s="6"/>
      <c r="F242" s="6">
        <f>IF(source[[#This Row],[sc1]]="",0,9-source[[#This Row],[sc1]])</f>
        <v>0</v>
      </c>
      <c r="G242" s="24">
        <f>IF(source[[#This Row],[sc1]]="",0,IF(source[[#This Row],[sc1]]&gt;source[[#This Row],[sc2]],1,0))</f>
        <v>0</v>
      </c>
      <c r="H242" s="24">
        <f>IF(source[[#This Row],[sc1]]="",0,IF(source[[#This Row],[sc2]]&gt;source[[#This Row],[sc1]],1,0))</f>
        <v>0</v>
      </c>
    </row>
    <row r="243" spans="2:8" x14ac:dyDescent="0.35">
      <c r="B243" s="4">
        <v>6</v>
      </c>
      <c r="C243" s="7"/>
      <c r="D243" s="7"/>
      <c r="E243" s="6"/>
      <c r="F243" s="6">
        <f>IF(source[[#This Row],[sc1]]="",0,9-source[[#This Row],[sc1]])</f>
        <v>0</v>
      </c>
      <c r="G243" s="24">
        <f>IF(source[[#This Row],[sc1]]="",0,IF(source[[#This Row],[sc1]]&gt;source[[#This Row],[sc2]],1,0))</f>
        <v>0</v>
      </c>
      <c r="H243" s="24">
        <f>IF(source[[#This Row],[sc1]]="",0,IF(source[[#This Row],[sc2]]&gt;source[[#This Row],[sc1]],1,0))</f>
        <v>0</v>
      </c>
    </row>
    <row r="244" spans="2:8" x14ac:dyDescent="0.35">
      <c r="E244" s="27"/>
      <c r="F244" s="27"/>
      <c r="G244" s="24">
        <f>IF(source[[#This Row],[sc1]]="",0,IF(source[[#This Row],[sc1]]&gt;source[[#This Row],[sc2]],1,0))</f>
        <v>0</v>
      </c>
      <c r="H244" s="24">
        <f>IF(source[[#This Row],[sc1]]="",0,IF(source[[#This Row],[sc2]]&gt;source[[#This Row],[sc1]],1,0))</f>
        <v>0</v>
      </c>
    </row>
    <row r="245" spans="2:8" x14ac:dyDescent="0.35">
      <c r="B245" s="4" t="s">
        <v>1</v>
      </c>
      <c r="C245" s="17" t="s">
        <v>60</v>
      </c>
      <c r="D245" s="18"/>
      <c r="E245" s="29"/>
      <c r="F245" s="30"/>
      <c r="G245" s="24">
        <f>IF(source[[#This Row],[sc1]]="",0,IF(source[[#This Row],[sc1]]&gt;source[[#This Row],[sc2]],1,0))</f>
        <v>0</v>
      </c>
      <c r="H245" s="24">
        <f>IF(source[[#This Row],[sc1]]="",0,IF(source[[#This Row],[sc2]]&gt;source[[#This Row],[sc1]],1,0))</f>
        <v>0</v>
      </c>
    </row>
    <row r="246" spans="2:8" x14ac:dyDescent="0.35">
      <c r="B246" s="4">
        <v>7</v>
      </c>
      <c r="C246" s="5"/>
      <c r="D246" s="5"/>
      <c r="E246" s="6"/>
      <c r="F246" s="6">
        <f>IF(source[[#This Row],[sc1]]="",0,9-source[[#This Row],[sc1]])</f>
        <v>0</v>
      </c>
      <c r="G246" s="24">
        <f>IF(source[[#This Row],[sc1]]="",0,IF(source[[#This Row],[sc1]]&gt;source[[#This Row],[sc2]],1,0))</f>
        <v>0</v>
      </c>
      <c r="H246" s="24">
        <f>IF(source[[#This Row],[sc1]]="",0,IF(source[[#This Row],[sc2]]&gt;source[[#This Row],[sc1]],1,0))</f>
        <v>0</v>
      </c>
    </row>
    <row r="247" spans="2:8" x14ac:dyDescent="0.35">
      <c r="B247" s="4">
        <v>1</v>
      </c>
      <c r="C247" s="5"/>
      <c r="D247" s="5"/>
      <c r="E247" s="6"/>
      <c r="F247" s="6">
        <f>IF(source[[#This Row],[sc1]]="",0,9-source[[#This Row],[sc1]])</f>
        <v>0</v>
      </c>
      <c r="G247" s="24">
        <f>IF(source[[#This Row],[sc1]]="",0,IF(source[[#This Row],[sc1]]&gt;source[[#This Row],[sc2]],1,0))</f>
        <v>0</v>
      </c>
      <c r="H247" s="24">
        <f>IF(source[[#This Row],[sc1]]="",0,IF(source[[#This Row],[sc2]]&gt;source[[#This Row],[sc1]],1,0))</f>
        <v>0</v>
      </c>
    </row>
    <row r="248" spans="2:8" x14ac:dyDescent="0.35">
      <c r="B248" s="4">
        <v>3</v>
      </c>
      <c r="C248" s="5"/>
      <c r="D248" s="5"/>
      <c r="E248" s="6"/>
      <c r="F248" s="6">
        <f>IF(source[[#This Row],[sc1]]="",0,9-source[[#This Row],[sc1]])</f>
        <v>0</v>
      </c>
      <c r="G248" s="24">
        <f>IF(source[[#This Row],[sc1]]="",0,IF(source[[#This Row],[sc1]]&gt;source[[#This Row],[sc2]],1,0))</f>
        <v>0</v>
      </c>
      <c r="H248" s="24">
        <f>IF(source[[#This Row],[sc1]]="",0,IF(source[[#This Row],[sc2]]&gt;source[[#This Row],[sc1]],1,0))</f>
        <v>0</v>
      </c>
    </row>
    <row r="249" spans="2:8" x14ac:dyDescent="0.35">
      <c r="B249" s="4">
        <v>5</v>
      </c>
      <c r="C249" s="5"/>
      <c r="D249" s="5"/>
      <c r="E249" s="6"/>
      <c r="F249" s="6">
        <f>IF(source[[#This Row],[sc1]]="",0,9-source[[#This Row],[sc1]])</f>
        <v>0</v>
      </c>
      <c r="G249" s="24">
        <f>IF(source[[#This Row],[sc1]]="",0,IF(source[[#This Row],[sc1]]&gt;source[[#This Row],[sc2]],1,0))</f>
        <v>0</v>
      </c>
      <c r="H249" s="24">
        <f>IF(source[[#This Row],[sc1]]="",0,IF(source[[#This Row],[sc2]]&gt;source[[#This Row],[sc1]],1,0))</f>
        <v>0</v>
      </c>
    </row>
    <row r="250" spans="2:8" x14ac:dyDescent="0.35">
      <c r="B250" s="4">
        <v>6</v>
      </c>
      <c r="C250" s="5"/>
      <c r="D250" s="5"/>
      <c r="E250" s="6"/>
      <c r="F250" s="6">
        <f>IF(source[[#This Row],[sc1]]="",0,9-source[[#This Row],[sc1]])</f>
        <v>0</v>
      </c>
      <c r="G250" s="24">
        <f>IF(source[[#This Row],[sc1]]="",0,IF(source[[#This Row],[sc1]]&gt;source[[#This Row],[sc2]],1,0))</f>
        <v>0</v>
      </c>
      <c r="H250" s="24">
        <f>IF(source[[#This Row],[sc1]]="",0,IF(source[[#This Row],[sc2]]&gt;source[[#This Row],[sc1]],1,0))</f>
        <v>0</v>
      </c>
    </row>
    <row r="251" spans="2:8" x14ac:dyDescent="0.35">
      <c r="B251" s="4">
        <v>8</v>
      </c>
      <c r="C251" s="5"/>
      <c r="D251" s="5"/>
      <c r="E251" s="6"/>
      <c r="F251" s="6">
        <f>IF(source[[#This Row],[sc1]]="",0,9-source[[#This Row],[sc1]])</f>
        <v>0</v>
      </c>
      <c r="G251" s="24">
        <f>IF(source[[#This Row],[sc1]]="",0,IF(source[[#This Row],[sc1]]&gt;source[[#This Row],[sc2]],1,0))</f>
        <v>0</v>
      </c>
      <c r="H251" s="24">
        <f>IF(source[[#This Row],[sc1]]="",0,IF(source[[#This Row],[sc2]]&gt;source[[#This Row],[sc1]],1,0))</f>
        <v>0</v>
      </c>
    </row>
    <row r="252" spans="2:8" x14ac:dyDescent="0.35">
      <c r="B252" s="4">
        <v>2</v>
      </c>
      <c r="C252" s="7"/>
      <c r="D252" s="7"/>
      <c r="E252" s="6"/>
      <c r="F252" s="6">
        <f>IF(source[[#This Row],[sc1]]="",0,9-source[[#This Row],[sc1]])</f>
        <v>0</v>
      </c>
      <c r="G252" s="24">
        <f>IF(source[[#This Row],[sc1]]="",0,IF(source[[#This Row],[sc1]]&gt;source[[#This Row],[sc2]],1,0))</f>
        <v>0</v>
      </c>
      <c r="H252" s="24">
        <f>IF(source[[#This Row],[sc1]]="",0,IF(source[[#This Row],[sc2]]&gt;source[[#This Row],[sc1]],1,0))</f>
        <v>0</v>
      </c>
    </row>
    <row r="253" spans="2:8" x14ac:dyDescent="0.35">
      <c r="B253" s="4">
        <v>6</v>
      </c>
      <c r="C253" s="7"/>
      <c r="D253" s="7"/>
      <c r="E253" s="6"/>
      <c r="F253" s="6">
        <f>IF(source[[#This Row],[sc1]]="",0,9-source[[#This Row],[sc1]])</f>
        <v>0</v>
      </c>
      <c r="G253" s="24">
        <f>IF(source[[#This Row],[sc1]]="",0,IF(source[[#This Row],[sc1]]&gt;source[[#This Row],[sc2]],1,0))</f>
        <v>0</v>
      </c>
      <c r="H253" s="24">
        <f>IF(source[[#This Row],[sc1]]="",0,IF(source[[#This Row],[sc2]]&gt;source[[#This Row],[sc1]],1,0))</f>
        <v>0</v>
      </c>
    </row>
    <row r="254" spans="2:8" x14ac:dyDescent="0.35">
      <c r="E254" s="27"/>
      <c r="F254" s="27"/>
      <c r="G254" s="24">
        <f>IF(source[[#This Row],[sc1]]="",0,IF(source[[#This Row],[sc1]]&gt;source[[#This Row],[sc2]],1,0))</f>
        <v>0</v>
      </c>
      <c r="H254" s="24">
        <f>IF(source[[#This Row],[sc1]]="",0,IF(source[[#This Row],[sc2]]&gt;source[[#This Row],[sc1]],1,0))</f>
        <v>0</v>
      </c>
    </row>
    <row r="255" spans="2:8" x14ac:dyDescent="0.35">
      <c r="B255" s="4" t="s">
        <v>1</v>
      </c>
      <c r="C255" s="17" t="s">
        <v>59</v>
      </c>
      <c r="D255" s="18"/>
      <c r="E255" s="29"/>
      <c r="F255" s="30"/>
      <c r="G255" s="24">
        <f>IF(source[[#This Row],[sc1]]="",0,IF(source[[#This Row],[sc1]]&gt;source[[#This Row],[sc2]],1,0))</f>
        <v>0</v>
      </c>
      <c r="H255" s="24">
        <f>IF(source[[#This Row],[sc1]]="",0,IF(source[[#This Row],[sc2]]&gt;source[[#This Row],[sc1]],1,0))</f>
        <v>0</v>
      </c>
    </row>
    <row r="256" spans="2:8" x14ac:dyDescent="0.35">
      <c r="B256" s="4">
        <v>7</v>
      </c>
      <c r="C256" s="5"/>
      <c r="D256" s="5"/>
      <c r="E256" s="6"/>
      <c r="F256" s="6">
        <f>IF(source[[#This Row],[sc1]]="",0,9-source[[#This Row],[sc1]])</f>
        <v>0</v>
      </c>
      <c r="G256" s="24">
        <f>IF(source[[#This Row],[sc1]]="",0,IF(source[[#This Row],[sc1]]&gt;source[[#This Row],[sc2]],1,0))</f>
        <v>0</v>
      </c>
      <c r="H256" s="24">
        <f>IF(source[[#This Row],[sc1]]="",0,IF(source[[#This Row],[sc2]]&gt;source[[#This Row],[sc1]],1,0))</f>
        <v>0</v>
      </c>
    </row>
    <row r="257" spans="2:8" x14ac:dyDescent="0.35">
      <c r="B257" s="4">
        <v>1</v>
      </c>
      <c r="C257" s="5"/>
      <c r="D257" s="5"/>
      <c r="E257" s="6"/>
      <c r="F257" s="6">
        <f>IF(source[[#This Row],[sc1]]="",0,9-source[[#This Row],[sc1]])</f>
        <v>0</v>
      </c>
      <c r="G257" s="24">
        <f>IF(source[[#This Row],[sc1]]="",0,IF(source[[#This Row],[sc1]]&gt;source[[#This Row],[sc2]],1,0))</f>
        <v>0</v>
      </c>
      <c r="H257" s="24">
        <f>IF(source[[#This Row],[sc1]]="",0,IF(source[[#This Row],[sc2]]&gt;source[[#This Row],[sc1]],1,0))</f>
        <v>0</v>
      </c>
    </row>
    <row r="258" spans="2:8" x14ac:dyDescent="0.35">
      <c r="B258" s="4">
        <v>3</v>
      </c>
      <c r="C258" s="5"/>
      <c r="D258" s="5"/>
      <c r="E258" s="6"/>
      <c r="F258" s="6">
        <f>IF(source[[#This Row],[sc1]]="",0,9-source[[#This Row],[sc1]])</f>
        <v>0</v>
      </c>
      <c r="G258" s="24">
        <f>IF(source[[#This Row],[sc1]]="",0,IF(source[[#This Row],[sc1]]&gt;source[[#This Row],[sc2]],1,0))</f>
        <v>0</v>
      </c>
      <c r="H258" s="24">
        <f>IF(source[[#This Row],[sc1]]="",0,IF(source[[#This Row],[sc2]]&gt;source[[#This Row],[sc1]],1,0))</f>
        <v>0</v>
      </c>
    </row>
    <row r="259" spans="2:8" x14ac:dyDescent="0.35">
      <c r="B259" s="4">
        <v>5</v>
      </c>
      <c r="C259" s="5"/>
      <c r="D259" s="5"/>
      <c r="E259" s="6"/>
      <c r="F259" s="6">
        <f>IF(source[[#This Row],[sc1]]="",0,9-source[[#This Row],[sc1]])</f>
        <v>0</v>
      </c>
      <c r="G259" s="24">
        <f>IF(source[[#This Row],[sc1]]="",0,IF(source[[#This Row],[sc1]]&gt;source[[#This Row],[sc2]],1,0))</f>
        <v>0</v>
      </c>
      <c r="H259" s="24">
        <f>IF(source[[#This Row],[sc1]]="",0,IF(source[[#This Row],[sc2]]&gt;source[[#This Row],[sc1]],1,0))</f>
        <v>0</v>
      </c>
    </row>
    <row r="260" spans="2:8" x14ac:dyDescent="0.35">
      <c r="B260" s="4">
        <v>6</v>
      </c>
      <c r="C260" s="5"/>
      <c r="D260" s="5"/>
      <c r="E260" s="6"/>
      <c r="F260" s="6">
        <f>IF(source[[#This Row],[sc1]]="",0,9-source[[#This Row],[sc1]])</f>
        <v>0</v>
      </c>
      <c r="G260" s="24">
        <f>IF(source[[#This Row],[sc1]]="",0,IF(source[[#This Row],[sc1]]&gt;source[[#This Row],[sc2]],1,0))</f>
        <v>0</v>
      </c>
      <c r="H260" s="24">
        <f>IF(source[[#This Row],[sc1]]="",0,IF(source[[#This Row],[sc2]]&gt;source[[#This Row],[sc1]],1,0))</f>
        <v>0</v>
      </c>
    </row>
    <row r="261" spans="2:8" x14ac:dyDescent="0.35">
      <c r="B261" s="4">
        <v>8</v>
      </c>
      <c r="C261" s="5"/>
      <c r="D261" s="5"/>
      <c r="E261" s="6"/>
      <c r="F261" s="6">
        <f>IF(source[[#This Row],[sc1]]="",0,9-source[[#This Row],[sc1]])</f>
        <v>0</v>
      </c>
      <c r="G261" s="24">
        <f>IF(source[[#This Row],[sc1]]="",0,IF(source[[#This Row],[sc1]]&gt;source[[#This Row],[sc2]],1,0))</f>
        <v>0</v>
      </c>
      <c r="H261" s="24">
        <f>IF(source[[#This Row],[sc1]]="",0,IF(source[[#This Row],[sc2]]&gt;source[[#This Row],[sc1]],1,0))</f>
        <v>0</v>
      </c>
    </row>
    <row r="262" spans="2:8" x14ac:dyDescent="0.35">
      <c r="B262" s="4">
        <v>2</v>
      </c>
      <c r="C262" s="7"/>
      <c r="D262" s="7"/>
      <c r="E262" s="6"/>
      <c r="F262" s="6">
        <f>IF(source[[#This Row],[sc1]]="",0,9-source[[#This Row],[sc1]])</f>
        <v>0</v>
      </c>
      <c r="G262" s="24">
        <f>IF(source[[#This Row],[sc1]]="",0,IF(source[[#This Row],[sc1]]&gt;source[[#This Row],[sc2]],1,0))</f>
        <v>0</v>
      </c>
      <c r="H262" s="24">
        <f>IF(source[[#This Row],[sc1]]="",0,IF(source[[#This Row],[sc2]]&gt;source[[#This Row],[sc1]],1,0))</f>
        <v>0</v>
      </c>
    </row>
    <row r="263" spans="2:8" x14ac:dyDescent="0.35">
      <c r="B263" s="4">
        <v>6</v>
      </c>
      <c r="C263" s="7"/>
      <c r="D263" s="7"/>
      <c r="E263" s="6"/>
      <c r="F263" s="6">
        <f>IF(source[[#This Row],[sc1]]="",0,9-source[[#This Row],[sc1]])</f>
        <v>0</v>
      </c>
      <c r="G263" s="24">
        <f>IF(source[[#This Row],[sc1]]="",0,IF(source[[#This Row],[sc1]]&gt;source[[#This Row],[sc2]],1,0))</f>
        <v>0</v>
      </c>
      <c r="H263" s="24">
        <f>IF(source[[#This Row],[sc1]]="",0,IF(source[[#This Row],[sc2]]&gt;source[[#This Row],[sc1]],1,0))</f>
        <v>0</v>
      </c>
    </row>
    <row r="264" spans="2:8" x14ac:dyDescent="0.35">
      <c r="E264" s="27"/>
      <c r="F264" s="27"/>
      <c r="G264" s="24">
        <f>IF(source[[#This Row],[sc1]]="",0,IF(source[[#This Row],[sc1]]&gt;source[[#This Row],[sc2]],1,0))</f>
        <v>0</v>
      </c>
      <c r="H264" s="24">
        <f>IF(source[[#This Row],[sc1]]="",0,IF(source[[#This Row],[sc2]]&gt;source[[#This Row],[sc1]],1,0))</f>
        <v>0</v>
      </c>
    </row>
    <row r="265" spans="2:8" x14ac:dyDescent="0.35">
      <c r="B265" s="4" t="s">
        <v>1</v>
      </c>
      <c r="C265" s="17" t="s">
        <v>58</v>
      </c>
      <c r="D265" s="18"/>
      <c r="E265" s="29"/>
      <c r="F265" s="30"/>
      <c r="G265" s="24">
        <f>IF(source[[#This Row],[sc1]]="",0,IF(source[[#This Row],[sc1]]&gt;source[[#This Row],[sc2]],1,0))</f>
        <v>0</v>
      </c>
      <c r="H265" s="24">
        <f>IF(source[[#This Row],[sc1]]="",0,IF(source[[#This Row],[sc2]]&gt;source[[#This Row],[sc1]],1,0))</f>
        <v>0</v>
      </c>
    </row>
    <row r="266" spans="2:8" x14ac:dyDescent="0.35">
      <c r="B266" s="4">
        <v>7</v>
      </c>
      <c r="C266" s="5"/>
      <c r="D266" s="5"/>
      <c r="E266" s="6"/>
      <c r="F266" s="6">
        <f>IF(source[[#This Row],[sc1]]="",0,9-source[[#This Row],[sc1]])</f>
        <v>0</v>
      </c>
      <c r="G266" s="24">
        <f>IF(source[[#This Row],[sc1]]="",0,IF(source[[#This Row],[sc1]]&gt;source[[#This Row],[sc2]],1,0))</f>
        <v>0</v>
      </c>
      <c r="H266" s="24">
        <f>IF(source[[#This Row],[sc1]]="",0,IF(source[[#This Row],[sc2]]&gt;source[[#This Row],[sc1]],1,0))</f>
        <v>0</v>
      </c>
    </row>
    <row r="267" spans="2:8" x14ac:dyDescent="0.35">
      <c r="B267" s="4">
        <v>1</v>
      </c>
      <c r="C267" s="5"/>
      <c r="D267" s="5"/>
      <c r="E267" s="6"/>
      <c r="F267" s="6">
        <f>IF(source[[#This Row],[sc1]]="",0,9-source[[#This Row],[sc1]])</f>
        <v>0</v>
      </c>
      <c r="G267" s="24">
        <f>IF(source[[#This Row],[sc1]]="",0,IF(source[[#This Row],[sc1]]&gt;source[[#This Row],[sc2]],1,0))</f>
        <v>0</v>
      </c>
      <c r="H267" s="24">
        <f>IF(source[[#This Row],[sc1]]="",0,IF(source[[#This Row],[sc2]]&gt;source[[#This Row],[sc1]],1,0))</f>
        <v>0</v>
      </c>
    </row>
    <row r="268" spans="2:8" x14ac:dyDescent="0.35">
      <c r="B268" s="4">
        <v>3</v>
      </c>
      <c r="C268" s="5"/>
      <c r="D268" s="5"/>
      <c r="E268" s="6"/>
      <c r="F268" s="6">
        <f>IF(source[[#This Row],[sc1]]="",0,9-source[[#This Row],[sc1]])</f>
        <v>0</v>
      </c>
      <c r="G268" s="24">
        <f>IF(source[[#This Row],[sc1]]="",0,IF(source[[#This Row],[sc1]]&gt;source[[#This Row],[sc2]],1,0))</f>
        <v>0</v>
      </c>
      <c r="H268" s="24">
        <f>IF(source[[#This Row],[sc1]]="",0,IF(source[[#This Row],[sc2]]&gt;source[[#This Row],[sc1]],1,0))</f>
        <v>0</v>
      </c>
    </row>
    <row r="269" spans="2:8" x14ac:dyDescent="0.35">
      <c r="B269" s="4">
        <v>5</v>
      </c>
      <c r="C269" s="5"/>
      <c r="D269" s="5"/>
      <c r="E269" s="6"/>
      <c r="F269" s="6">
        <f>IF(source[[#This Row],[sc1]]="",0,9-source[[#This Row],[sc1]])</f>
        <v>0</v>
      </c>
      <c r="G269" s="24">
        <f>IF(source[[#This Row],[sc1]]="",0,IF(source[[#This Row],[sc1]]&gt;source[[#This Row],[sc2]],1,0))</f>
        <v>0</v>
      </c>
      <c r="H269" s="24">
        <f>IF(source[[#This Row],[sc1]]="",0,IF(source[[#This Row],[sc2]]&gt;source[[#This Row],[sc1]],1,0))</f>
        <v>0</v>
      </c>
    </row>
    <row r="270" spans="2:8" x14ac:dyDescent="0.35">
      <c r="B270" s="4">
        <v>6</v>
      </c>
      <c r="C270" s="5"/>
      <c r="D270" s="5"/>
      <c r="E270" s="6"/>
      <c r="F270" s="6">
        <f>IF(source[[#This Row],[sc1]]="",0,9-source[[#This Row],[sc1]])</f>
        <v>0</v>
      </c>
      <c r="G270" s="24">
        <f>IF(source[[#This Row],[sc1]]="",0,IF(source[[#This Row],[sc1]]&gt;source[[#This Row],[sc2]],1,0))</f>
        <v>0</v>
      </c>
      <c r="H270" s="24">
        <f>IF(source[[#This Row],[sc1]]="",0,IF(source[[#This Row],[sc2]]&gt;source[[#This Row],[sc1]],1,0))</f>
        <v>0</v>
      </c>
    </row>
    <row r="271" spans="2:8" x14ac:dyDescent="0.35">
      <c r="B271" s="4">
        <v>8</v>
      </c>
      <c r="C271" s="5"/>
      <c r="D271" s="5"/>
      <c r="E271" s="6"/>
      <c r="F271" s="6">
        <f>IF(source[[#This Row],[sc1]]="",0,9-source[[#This Row],[sc1]])</f>
        <v>0</v>
      </c>
      <c r="G271" s="24">
        <f>IF(source[[#This Row],[sc1]]="",0,IF(source[[#This Row],[sc1]]&gt;source[[#This Row],[sc2]],1,0))</f>
        <v>0</v>
      </c>
      <c r="H271" s="24">
        <f>IF(source[[#This Row],[sc1]]="",0,IF(source[[#This Row],[sc2]]&gt;source[[#This Row],[sc1]],1,0))</f>
        <v>0</v>
      </c>
    </row>
    <row r="272" spans="2:8" x14ac:dyDescent="0.35">
      <c r="B272" s="4">
        <v>2</v>
      </c>
      <c r="C272" s="7"/>
      <c r="D272" s="7"/>
      <c r="E272" s="6"/>
      <c r="F272" s="6">
        <f>IF(source[[#This Row],[sc1]]="",0,9-source[[#This Row],[sc1]])</f>
        <v>0</v>
      </c>
      <c r="G272" s="24">
        <f>IF(source[[#This Row],[sc1]]="",0,IF(source[[#This Row],[sc1]]&gt;source[[#This Row],[sc2]],1,0))</f>
        <v>0</v>
      </c>
      <c r="H272" s="24">
        <f>IF(source[[#This Row],[sc1]]="",0,IF(source[[#This Row],[sc2]]&gt;source[[#This Row],[sc1]],1,0))</f>
        <v>0</v>
      </c>
    </row>
    <row r="273" spans="2:8" x14ac:dyDescent="0.35">
      <c r="B273" s="4">
        <v>6</v>
      </c>
      <c r="C273" s="7"/>
      <c r="D273" s="7"/>
      <c r="E273" s="6"/>
      <c r="F273" s="6">
        <f>IF(source[[#This Row],[sc1]]="",0,9-source[[#This Row],[sc1]])</f>
        <v>0</v>
      </c>
      <c r="G273" s="24">
        <f>IF(source[[#This Row],[sc1]]="",0,IF(source[[#This Row],[sc1]]&gt;source[[#This Row],[sc2]],1,0))</f>
        <v>0</v>
      </c>
      <c r="H273" s="24">
        <f>IF(source[[#This Row],[sc1]]="",0,IF(source[[#This Row],[sc2]]&gt;source[[#This Row],[sc1]],1,0))</f>
        <v>0</v>
      </c>
    </row>
    <row r="274" spans="2:8" x14ac:dyDescent="0.35">
      <c r="E274" s="27"/>
      <c r="F274" s="27"/>
      <c r="G274" s="24">
        <f>IF(source[[#This Row],[sc1]]="",0,IF(source[[#This Row],[sc1]]&gt;source[[#This Row],[sc2]],1,0))</f>
        <v>0</v>
      </c>
      <c r="H274" s="24">
        <f>IF(source[[#This Row],[sc1]]="",0,IF(source[[#This Row],[sc2]]&gt;source[[#This Row],[sc1]],1,0))</f>
        <v>0</v>
      </c>
    </row>
    <row r="275" spans="2:8" x14ac:dyDescent="0.35">
      <c r="B275" s="4" t="s">
        <v>1</v>
      </c>
      <c r="C275" s="17" t="s">
        <v>57</v>
      </c>
      <c r="D275" s="18"/>
      <c r="E275" s="29"/>
      <c r="F275" s="30"/>
      <c r="G275" s="24">
        <f>IF(source[[#This Row],[sc1]]="",0,IF(source[[#This Row],[sc1]]&gt;source[[#This Row],[sc2]],1,0))</f>
        <v>0</v>
      </c>
      <c r="H275" s="24">
        <f>IF(source[[#This Row],[sc1]]="",0,IF(source[[#This Row],[sc2]]&gt;source[[#This Row],[sc1]],1,0))</f>
        <v>0</v>
      </c>
    </row>
    <row r="276" spans="2:8" x14ac:dyDescent="0.35">
      <c r="B276" s="4">
        <v>7</v>
      </c>
      <c r="C276" s="5"/>
      <c r="D276" s="5"/>
      <c r="E276" s="6"/>
      <c r="F276" s="6">
        <f>IF(source[[#This Row],[sc1]]="",0,9-source[[#This Row],[sc1]])</f>
        <v>0</v>
      </c>
      <c r="G276" s="24">
        <f>IF(source[[#This Row],[sc1]]="",0,IF(source[[#This Row],[sc1]]&gt;source[[#This Row],[sc2]],1,0))</f>
        <v>0</v>
      </c>
      <c r="H276" s="24">
        <f>IF(source[[#This Row],[sc1]]="",0,IF(source[[#This Row],[sc2]]&gt;source[[#This Row],[sc1]],1,0))</f>
        <v>0</v>
      </c>
    </row>
    <row r="277" spans="2:8" x14ac:dyDescent="0.35">
      <c r="B277" s="4">
        <v>1</v>
      </c>
      <c r="C277" s="5"/>
      <c r="D277" s="5"/>
      <c r="E277" s="6"/>
      <c r="F277" s="6">
        <f>IF(source[[#This Row],[sc1]]="",0,9-source[[#This Row],[sc1]])</f>
        <v>0</v>
      </c>
      <c r="G277" s="24">
        <f>IF(source[[#This Row],[sc1]]="",0,IF(source[[#This Row],[sc1]]&gt;source[[#This Row],[sc2]],1,0))</f>
        <v>0</v>
      </c>
      <c r="H277" s="24">
        <f>IF(source[[#This Row],[sc1]]="",0,IF(source[[#This Row],[sc2]]&gt;source[[#This Row],[sc1]],1,0))</f>
        <v>0</v>
      </c>
    </row>
    <row r="278" spans="2:8" x14ac:dyDescent="0.35">
      <c r="B278" s="4">
        <v>3</v>
      </c>
      <c r="C278" s="5"/>
      <c r="D278" s="5"/>
      <c r="E278" s="6"/>
      <c r="F278" s="6">
        <f>IF(source[[#This Row],[sc1]]="",0,9-source[[#This Row],[sc1]])</f>
        <v>0</v>
      </c>
      <c r="G278" s="24">
        <f>IF(source[[#This Row],[sc1]]="",0,IF(source[[#This Row],[sc1]]&gt;source[[#This Row],[sc2]],1,0))</f>
        <v>0</v>
      </c>
      <c r="H278" s="24">
        <f>IF(source[[#This Row],[sc1]]="",0,IF(source[[#This Row],[sc2]]&gt;source[[#This Row],[sc1]],1,0))</f>
        <v>0</v>
      </c>
    </row>
    <row r="279" spans="2:8" x14ac:dyDescent="0.35">
      <c r="B279" s="4">
        <v>5</v>
      </c>
      <c r="C279" s="5"/>
      <c r="D279" s="5"/>
      <c r="E279" s="6"/>
      <c r="F279" s="6">
        <f>IF(source[[#This Row],[sc1]]="",0,9-source[[#This Row],[sc1]])</f>
        <v>0</v>
      </c>
      <c r="G279" s="24">
        <f>IF(source[[#This Row],[sc1]]="",0,IF(source[[#This Row],[sc1]]&gt;source[[#This Row],[sc2]],1,0))</f>
        <v>0</v>
      </c>
      <c r="H279" s="24">
        <f>IF(source[[#This Row],[sc1]]="",0,IF(source[[#This Row],[sc2]]&gt;source[[#This Row],[sc1]],1,0))</f>
        <v>0</v>
      </c>
    </row>
    <row r="280" spans="2:8" x14ac:dyDescent="0.35">
      <c r="B280" s="4">
        <v>6</v>
      </c>
      <c r="C280" s="5"/>
      <c r="D280" s="5"/>
      <c r="E280" s="6"/>
      <c r="F280" s="6">
        <f>IF(source[[#This Row],[sc1]]="",0,9-source[[#This Row],[sc1]])</f>
        <v>0</v>
      </c>
      <c r="G280" s="24">
        <f>IF(source[[#This Row],[sc1]]="",0,IF(source[[#This Row],[sc1]]&gt;source[[#This Row],[sc2]],1,0))</f>
        <v>0</v>
      </c>
      <c r="H280" s="24">
        <f>IF(source[[#This Row],[sc1]]="",0,IF(source[[#This Row],[sc2]]&gt;source[[#This Row],[sc1]],1,0))</f>
        <v>0</v>
      </c>
    </row>
    <row r="281" spans="2:8" x14ac:dyDescent="0.35">
      <c r="B281" s="4">
        <v>8</v>
      </c>
      <c r="C281" s="5"/>
      <c r="D281" s="5"/>
      <c r="E281" s="6"/>
      <c r="F281" s="6">
        <f>IF(source[[#This Row],[sc1]]="",0,9-source[[#This Row],[sc1]])</f>
        <v>0</v>
      </c>
      <c r="G281" s="24">
        <f>IF(source[[#This Row],[sc1]]="",0,IF(source[[#This Row],[sc1]]&gt;source[[#This Row],[sc2]],1,0))</f>
        <v>0</v>
      </c>
      <c r="H281" s="24">
        <f>IF(source[[#This Row],[sc1]]="",0,IF(source[[#This Row],[sc2]]&gt;source[[#This Row],[sc1]],1,0))</f>
        <v>0</v>
      </c>
    </row>
    <row r="282" spans="2:8" x14ac:dyDescent="0.35">
      <c r="B282" s="4">
        <v>2</v>
      </c>
      <c r="C282" s="7"/>
      <c r="D282" s="7"/>
      <c r="E282" s="6"/>
      <c r="F282" s="6">
        <f>IF(source[[#This Row],[sc1]]="",0,9-source[[#This Row],[sc1]])</f>
        <v>0</v>
      </c>
      <c r="G282" s="24">
        <f>IF(source[[#This Row],[sc1]]="",0,IF(source[[#This Row],[sc1]]&gt;source[[#This Row],[sc2]],1,0))</f>
        <v>0</v>
      </c>
      <c r="H282" s="24">
        <f>IF(source[[#This Row],[sc1]]="",0,IF(source[[#This Row],[sc2]]&gt;source[[#This Row],[sc1]],1,0))</f>
        <v>0</v>
      </c>
    </row>
    <row r="283" spans="2:8" x14ac:dyDescent="0.35">
      <c r="B283" s="4">
        <v>6</v>
      </c>
      <c r="C283" s="7"/>
      <c r="D283" s="7"/>
      <c r="E283" s="6"/>
      <c r="F283" s="6">
        <f>IF(source[[#This Row],[sc1]]="",0,9-source[[#This Row],[sc1]])</f>
        <v>0</v>
      </c>
      <c r="G283" s="24">
        <f>IF(source[[#This Row],[sc1]]="",0,IF(source[[#This Row],[sc1]]&gt;source[[#This Row],[sc2]],1,0))</f>
        <v>0</v>
      </c>
      <c r="H283" s="24">
        <f>IF(source[[#This Row],[sc1]]="",0,IF(source[[#This Row],[sc2]]&gt;source[[#This Row],[sc1]],1,0))</f>
        <v>0</v>
      </c>
    </row>
    <row r="284" spans="2:8" x14ac:dyDescent="0.35">
      <c r="E284" s="27"/>
      <c r="F284" s="27"/>
      <c r="G284" s="24">
        <f>IF(source[[#This Row],[sc1]]="",0,IF(source[[#This Row],[sc1]]&gt;source[[#This Row],[sc2]],1,0))</f>
        <v>0</v>
      </c>
      <c r="H284" s="24">
        <f>IF(source[[#This Row],[sc1]]="",0,IF(source[[#This Row],[sc2]]&gt;source[[#This Row],[sc1]],1,0))</f>
        <v>0</v>
      </c>
    </row>
    <row r="285" spans="2:8" x14ac:dyDescent="0.35">
      <c r="B285" s="4" t="s">
        <v>1</v>
      </c>
      <c r="C285" s="17" t="s">
        <v>56</v>
      </c>
      <c r="D285" s="18"/>
      <c r="E285" s="29"/>
      <c r="F285" s="30"/>
      <c r="G285" s="24">
        <f>IF(source[[#This Row],[sc1]]="",0,IF(source[[#This Row],[sc1]]&gt;source[[#This Row],[sc2]],1,0))</f>
        <v>0</v>
      </c>
      <c r="H285" s="24">
        <f>IF(source[[#This Row],[sc1]]="",0,IF(source[[#This Row],[sc2]]&gt;source[[#This Row],[sc1]],1,0))</f>
        <v>0</v>
      </c>
    </row>
    <row r="286" spans="2:8" x14ac:dyDescent="0.35">
      <c r="B286" s="4">
        <v>7</v>
      </c>
      <c r="C286" s="5"/>
      <c r="D286" s="5"/>
      <c r="E286" s="6"/>
      <c r="F286" s="6">
        <f>IF(source[[#This Row],[sc1]]="",0,9-source[[#This Row],[sc1]])</f>
        <v>0</v>
      </c>
      <c r="G286" s="24">
        <f>IF(source[[#This Row],[sc1]]="",0,IF(source[[#This Row],[sc1]]&gt;source[[#This Row],[sc2]],1,0))</f>
        <v>0</v>
      </c>
      <c r="H286" s="24">
        <f>IF(source[[#This Row],[sc1]]="",0,IF(source[[#This Row],[sc2]]&gt;source[[#This Row],[sc1]],1,0))</f>
        <v>0</v>
      </c>
    </row>
    <row r="287" spans="2:8" x14ac:dyDescent="0.35">
      <c r="B287" s="4">
        <v>1</v>
      </c>
      <c r="C287" s="5"/>
      <c r="D287" s="5"/>
      <c r="E287" s="6"/>
      <c r="F287" s="6">
        <f>IF(source[[#This Row],[sc1]]="",0,9-source[[#This Row],[sc1]])</f>
        <v>0</v>
      </c>
      <c r="G287" s="24">
        <f>IF(source[[#This Row],[sc1]]="",0,IF(source[[#This Row],[sc1]]&gt;source[[#This Row],[sc2]],1,0))</f>
        <v>0</v>
      </c>
      <c r="H287" s="24">
        <f>IF(source[[#This Row],[sc1]]="",0,IF(source[[#This Row],[sc2]]&gt;source[[#This Row],[sc1]],1,0))</f>
        <v>0</v>
      </c>
    </row>
    <row r="288" spans="2:8" x14ac:dyDescent="0.35">
      <c r="B288" s="4">
        <v>3</v>
      </c>
      <c r="C288" s="5"/>
      <c r="D288" s="5"/>
      <c r="E288" s="6"/>
      <c r="F288" s="6">
        <f>IF(source[[#This Row],[sc1]]="",0,9-source[[#This Row],[sc1]])</f>
        <v>0</v>
      </c>
      <c r="G288" s="24">
        <f>IF(source[[#This Row],[sc1]]="",0,IF(source[[#This Row],[sc1]]&gt;source[[#This Row],[sc2]],1,0))</f>
        <v>0</v>
      </c>
      <c r="H288" s="24">
        <f>IF(source[[#This Row],[sc1]]="",0,IF(source[[#This Row],[sc2]]&gt;source[[#This Row],[sc1]],1,0))</f>
        <v>0</v>
      </c>
    </row>
    <row r="289" spans="2:8" x14ac:dyDescent="0.35">
      <c r="B289" s="4">
        <v>5</v>
      </c>
      <c r="C289" s="5"/>
      <c r="D289" s="5"/>
      <c r="E289" s="6"/>
      <c r="F289" s="6">
        <f>IF(source[[#This Row],[sc1]]="",0,9-source[[#This Row],[sc1]])</f>
        <v>0</v>
      </c>
      <c r="G289" s="24">
        <f>IF(source[[#This Row],[sc1]]="",0,IF(source[[#This Row],[sc1]]&gt;source[[#This Row],[sc2]],1,0))</f>
        <v>0</v>
      </c>
      <c r="H289" s="24">
        <f>IF(source[[#This Row],[sc1]]="",0,IF(source[[#This Row],[sc2]]&gt;source[[#This Row],[sc1]],1,0))</f>
        <v>0</v>
      </c>
    </row>
    <row r="290" spans="2:8" x14ac:dyDescent="0.35">
      <c r="B290" s="4">
        <v>6</v>
      </c>
      <c r="C290" s="5"/>
      <c r="D290" s="5"/>
      <c r="E290" s="6"/>
      <c r="F290" s="6">
        <f>IF(source[[#This Row],[sc1]]="",0,9-source[[#This Row],[sc1]])</f>
        <v>0</v>
      </c>
      <c r="G290" s="24">
        <f>IF(source[[#This Row],[sc1]]="",0,IF(source[[#This Row],[sc1]]&gt;source[[#This Row],[sc2]],1,0))</f>
        <v>0</v>
      </c>
      <c r="H290" s="24">
        <f>IF(source[[#This Row],[sc1]]="",0,IF(source[[#This Row],[sc2]]&gt;source[[#This Row],[sc1]],1,0))</f>
        <v>0</v>
      </c>
    </row>
    <row r="291" spans="2:8" x14ac:dyDescent="0.35">
      <c r="B291" s="4">
        <v>8</v>
      </c>
      <c r="C291" s="5"/>
      <c r="D291" s="5"/>
      <c r="E291" s="6"/>
      <c r="F291" s="6">
        <f>IF(source[[#This Row],[sc1]]="",0,9-source[[#This Row],[sc1]])</f>
        <v>0</v>
      </c>
      <c r="G291" s="24">
        <f>IF(source[[#This Row],[sc1]]="",0,IF(source[[#This Row],[sc1]]&gt;source[[#This Row],[sc2]],1,0))</f>
        <v>0</v>
      </c>
      <c r="H291" s="24">
        <f>IF(source[[#This Row],[sc1]]="",0,IF(source[[#This Row],[sc2]]&gt;source[[#This Row],[sc1]],1,0))</f>
        <v>0</v>
      </c>
    </row>
    <row r="292" spans="2:8" x14ac:dyDescent="0.35">
      <c r="B292" s="4">
        <v>2</v>
      </c>
      <c r="C292" s="7"/>
      <c r="D292" s="7"/>
      <c r="E292" s="6"/>
      <c r="F292" s="6">
        <f>IF(source[[#This Row],[sc1]]="",0,9-source[[#This Row],[sc1]])</f>
        <v>0</v>
      </c>
      <c r="G292" s="24">
        <f>IF(source[[#This Row],[sc1]]="",0,IF(source[[#This Row],[sc1]]&gt;source[[#This Row],[sc2]],1,0))</f>
        <v>0</v>
      </c>
      <c r="H292" s="24">
        <f>IF(source[[#This Row],[sc1]]="",0,IF(source[[#This Row],[sc2]]&gt;source[[#This Row],[sc1]],1,0))</f>
        <v>0</v>
      </c>
    </row>
    <row r="293" spans="2:8" x14ac:dyDescent="0.35">
      <c r="B293" s="4">
        <v>6</v>
      </c>
      <c r="C293" s="7"/>
      <c r="D293" s="7"/>
      <c r="E293" s="6"/>
      <c r="F293" s="6">
        <f>IF(source[[#This Row],[sc1]]="",0,9-source[[#This Row],[sc1]])</f>
        <v>0</v>
      </c>
      <c r="G293" s="24">
        <f>IF(source[[#This Row],[sc1]]="",0,IF(source[[#This Row],[sc1]]&gt;source[[#This Row],[sc2]],1,0))</f>
        <v>0</v>
      </c>
      <c r="H293" s="24">
        <f>IF(source[[#This Row],[sc1]]="",0,IF(source[[#This Row],[sc2]]&gt;source[[#This Row],[sc1]],1,0))</f>
        <v>0</v>
      </c>
    </row>
    <row r="294" spans="2:8" x14ac:dyDescent="0.35">
      <c r="E294" s="27"/>
      <c r="F294" s="27"/>
      <c r="G294" s="24">
        <f>IF(source[[#This Row],[sc1]]="",0,IF(source[[#This Row],[sc1]]&gt;source[[#This Row],[sc2]],1,0))</f>
        <v>0</v>
      </c>
      <c r="H294" s="24">
        <f>IF(source[[#This Row],[sc1]]="",0,IF(source[[#This Row],[sc2]]&gt;source[[#This Row],[sc1]],1,0))</f>
        <v>0</v>
      </c>
    </row>
    <row r="295" spans="2:8" x14ac:dyDescent="0.35">
      <c r="B295" s="4" t="s">
        <v>1</v>
      </c>
      <c r="C295" s="17" t="s">
        <v>55</v>
      </c>
      <c r="D295" s="18"/>
      <c r="E295" s="29"/>
      <c r="F295" s="30"/>
      <c r="G295" s="24">
        <f>IF(source[[#This Row],[sc1]]="",0,IF(source[[#This Row],[sc1]]&gt;source[[#This Row],[sc2]],1,0))</f>
        <v>0</v>
      </c>
      <c r="H295" s="24">
        <f>IF(source[[#This Row],[sc1]]="",0,IF(source[[#This Row],[sc2]]&gt;source[[#This Row],[sc1]],1,0))</f>
        <v>0</v>
      </c>
    </row>
    <row r="296" spans="2:8" x14ac:dyDescent="0.35">
      <c r="B296" s="4">
        <v>7</v>
      </c>
      <c r="C296" s="5"/>
      <c r="D296" s="5"/>
      <c r="E296" s="6"/>
      <c r="F296" s="6">
        <f>IF(source[[#This Row],[sc1]]="",0,9-source[[#This Row],[sc1]])</f>
        <v>0</v>
      </c>
      <c r="G296" s="24">
        <f>IF(source[[#This Row],[sc1]]="",0,IF(source[[#This Row],[sc1]]&gt;source[[#This Row],[sc2]],1,0))</f>
        <v>0</v>
      </c>
      <c r="H296" s="24">
        <f>IF(source[[#This Row],[sc1]]="",0,IF(source[[#This Row],[sc2]]&gt;source[[#This Row],[sc1]],1,0))</f>
        <v>0</v>
      </c>
    </row>
    <row r="297" spans="2:8" x14ac:dyDescent="0.35">
      <c r="B297" s="4">
        <v>1</v>
      </c>
      <c r="C297" s="5"/>
      <c r="D297" s="5"/>
      <c r="E297" s="6"/>
      <c r="F297" s="6">
        <f>IF(source[[#This Row],[sc1]]="",0,9-source[[#This Row],[sc1]])</f>
        <v>0</v>
      </c>
      <c r="G297" s="24">
        <f>IF(source[[#This Row],[sc1]]="",0,IF(source[[#This Row],[sc1]]&gt;source[[#This Row],[sc2]],1,0))</f>
        <v>0</v>
      </c>
      <c r="H297" s="24">
        <f>IF(source[[#This Row],[sc1]]="",0,IF(source[[#This Row],[sc2]]&gt;source[[#This Row],[sc1]],1,0))</f>
        <v>0</v>
      </c>
    </row>
    <row r="298" spans="2:8" x14ac:dyDescent="0.35">
      <c r="B298" s="4">
        <v>3</v>
      </c>
      <c r="C298" s="5"/>
      <c r="D298" s="5"/>
      <c r="E298" s="6"/>
      <c r="F298" s="6">
        <f>IF(source[[#This Row],[sc1]]="",0,9-source[[#This Row],[sc1]])</f>
        <v>0</v>
      </c>
      <c r="G298" s="24">
        <f>IF(source[[#This Row],[sc1]]="",0,IF(source[[#This Row],[sc1]]&gt;source[[#This Row],[sc2]],1,0))</f>
        <v>0</v>
      </c>
      <c r="H298" s="24">
        <f>IF(source[[#This Row],[sc1]]="",0,IF(source[[#This Row],[sc2]]&gt;source[[#This Row],[sc1]],1,0))</f>
        <v>0</v>
      </c>
    </row>
    <row r="299" spans="2:8" x14ac:dyDescent="0.35">
      <c r="B299" s="4">
        <v>5</v>
      </c>
      <c r="C299" s="5"/>
      <c r="D299" s="5"/>
      <c r="E299" s="6"/>
      <c r="F299" s="6">
        <f>IF(source[[#This Row],[sc1]]="",0,9-source[[#This Row],[sc1]])</f>
        <v>0</v>
      </c>
      <c r="G299" s="24">
        <f>IF(source[[#This Row],[sc1]]="",0,IF(source[[#This Row],[sc1]]&gt;source[[#This Row],[sc2]],1,0))</f>
        <v>0</v>
      </c>
      <c r="H299" s="24">
        <f>IF(source[[#This Row],[sc1]]="",0,IF(source[[#This Row],[sc2]]&gt;source[[#This Row],[sc1]],1,0))</f>
        <v>0</v>
      </c>
    </row>
    <row r="300" spans="2:8" x14ac:dyDescent="0.35">
      <c r="B300" s="4">
        <v>6</v>
      </c>
      <c r="C300" s="5"/>
      <c r="D300" s="5"/>
      <c r="E300" s="6"/>
      <c r="F300" s="6">
        <f>IF(source[[#This Row],[sc1]]="",0,9-source[[#This Row],[sc1]])</f>
        <v>0</v>
      </c>
      <c r="G300" s="24">
        <f>IF(source[[#This Row],[sc1]]="",0,IF(source[[#This Row],[sc1]]&gt;source[[#This Row],[sc2]],1,0))</f>
        <v>0</v>
      </c>
      <c r="H300" s="24">
        <f>IF(source[[#This Row],[sc1]]="",0,IF(source[[#This Row],[sc2]]&gt;source[[#This Row],[sc1]],1,0))</f>
        <v>0</v>
      </c>
    </row>
    <row r="301" spans="2:8" x14ac:dyDescent="0.35">
      <c r="B301" s="4">
        <v>8</v>
      </c>
      <c r="C301" s="5"/>
      <c r="D301" s="5"/>
      <c r="E301" s="6"/>
      <c r="F301" s="6">
        <f>IF(source[[#This Row],[sc1]]="",0,9-source[[#This Row],[sc1]])</f>
        <v>0</v>
      </c>
      <c r="G301" s="24">
        <f>IF(source[[#This Row],[sc1]]="",0,IF(source[[#This Row],[sc1]]&gt;source[[#This Row],[sc2]],1,0))</f>
        <v>0</v>
      </c>
      <c r="H301" s="24">
        <f>IF(source[[#This Row],[sc1]]="",0,IF(source[[#This Row],[sc2]]&gt;source[[#This Row],[sc1]],1,0))</f>
        <v>0</v>
      </c>
    </row>
    <row r="302" spans="2:8" x14ac:dyDescent="0.35">
      <c r="B302" s="4">
        <v>2</v>
      </c>
      <c r="C302" s="7"/>
      <c r="D302" s="7"/>
      <c r="E302" s="6"/>
      <c r="F302" s="6">
        <f>IF(source[[#This Row],[sc1]]="",0,9-source[[#This Row],[sc1]])</f>
        <v>0</v>
      </c>
      <c r="G302" s="24">
        <f>IF(source[[#This Row],[sc1]]="",0,IF(source[[#This Row],[sc1]]&gt;source[[#This Row],[sc2]],1,0))</f>
        <v>0</v>
      </c>
      <c r="H302" s="24">
        <f>IF(source[[#This Row],[sc1]]="",0,IF(source[[#This Row],[sc2]]&gt;source[[#This Row],[sc1]],1,0))</f>
        <v>0</v>
      </c>
    </row>
    <row r="303" spans="2:8" x14ac:dyDescent="0.35">
      <c r="B303" s="19">
        <v>6</v>
      </c>
      <c r="C303" s="20"/>
      <c r="D303" s="20"/>
      <c r="E303" s="21"/>
      <c r="F303" s="21">
        <f>IF(source[[#This Row],[sc1]]="",0,9-source[[#This Row],[sc1]])</f>
        <v>0</v>
      </c>
      <c r="G303" s="24">
        <f>IF(source[[#This Row],[sc1]]="",0,IF(source[[#This Row],[sc1]]&gt;source[[#This Row],[sc2]],1,0))</f>
        <v>0</v>
      </c>
      <c r="H303" s="24">
        <f>IF(source[[#This Row],[sc1]]="",0,IF(source[[#This Row],[sc2]]&gt;source[[#This Row],[sc1]],1,0))</f>
        <v>0</v>
      </c>
    </row>
  </sheetData>
  <sortState xmlns:xlrd2="http://schemas.microsoft.com/office/spreadsheetml/2017/richdata2" ref="J6:J17">
    <sortCondition ref="J6:J17"/>
  </sortState>
  <conditionalFormatting sqref="E6:F14">
    <cfRule type="cellIs" dxfId="11" priority="4" operator="equal">
      <formula>13</formula>
    </cfRule>
  </conditionalFormatting>
  <conditionalFormatting sqref="E16:F24">
    <cfRule type="cellIs" dxfId="10" priority="3" operator="equal">
      <formula>13</formula>
    </cfRule>
  </conditionalFormatting>
  <conditionalFormatting sqref="E26:F34">
    <cfRule type="cellIs" dxfId="9" priority="2" operator="equal">
      <formula>13</formula>
    </cfRule>
  </conditionalFormatting>
  <conditionalFormatting sqref="E36:F44 E46:F54 E56:F64 E66:F74 E76:F84 E86:F94 E96:F104 E106:F114 E116:F124 E126:F134 E136:F144 E146:F154 E156:F164 E166:F174 E176:F184 E186:F194 E196:F204 E206:F214 E216:F224 E226:F233">
    <cfRule type="cellIs" dxfId="8" priority="50" operator="equal">
      <formula>13</formula>
    </cfRule>
  </conditionalFormatting>
  <conditionalFormatting sqref="E236:F243">
    <cfRule type="cellIs" dxfId="7" priority="11" operator="equal">
      <formula>13</formula>
    </cfRule>
  </conditionalFormatting>
  <conditionalFormatting sqref="E246:F253">
    <cfRule type="cellIs" dxfId="6" priority="10" operator="equal">
      <formula>13</formula>
    </cfRule>
  </conditionalFormatting>
  <conditionalFormatting sqref="E256:F263">
    <cfRule type="cellIs" dxfId="5" priority="9" operator="equal">
      <formula>13</formula>
    </cfRule>
  </conditionalFormatting>
  <conditionalFormatting sqref="E266:F273">
    <cfRule type="cellIs" dxfId="4" priority="8" operator="equal">
      <formula>13</formula>
    </cfRule>
  </conditionalFormatting>
  <conditionalFormatting sqref="E276:F283">
    <cfRule type="cellIs" dxfId="3" priority="7" operator="equal">
      <formula>13</formula>
    </cfRule>
  </conditionalFormatting>
  <conditionalFormatting sqref="E286:F293">
    <cfRule type="cellIs" dxfId="2" priority="6" operator="equal">
      <formula>13</formula>
    </cfRule>
  </conditionalFormatting>
  <conditionalFormatting sqref="E296:F303">
    <cfRule type="cellIs" dxfId="1" priority="5" operator="equal">
      <formula>13</formula>
    </cfRule>
  </conditionalFormatting>
  <pageMargins left="0.70866141732283472" right="0.70866141732283472" top="0.74803149606299213" bottom="0.74803149606299213" header="0.31496062992125984" footer="0.31496062992125984"/>
  <pageSetup paperSize="9" scale="27" orientation="landscape" r:id="rId1"/>
  <headerFooter>
    <oddFooter>&amp;L_x000D_&amp;1#&amp;"Calibri"&amp;10&amp;K008000 Interne SNCF Réseau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_eq1</vt:lpstr>
      <vt:lpstr>_eq2</vt:lpstr>
      <vt:lpstr>_pts1</vt:lpstr>
      <vt:lpstr>_sc1</vt:lpstr>
      <vt:lpstr>_sc2</vt:lpstr>
      <vt:lpstr>lstEquipes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Christian CROCHE</cp:lastModifiedBy>
  <cp:lastPrinted>2024-05-09T08:06:50Z</cp:lastPrinted>
  <dcterms:created xsi:type="dcterms:W3CDTF">2024-04-11T19:12:17Z</dcterms:created>
  <dcterms:modified xsi:type="dcterms:W3CDTF">2024-07-18T23:11:21Z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2024-07-16T05:09:55Z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282a1f88-5573-42f9-b246-a08452264f33</vt:lpwstr>
  </property>
  <property fmtid="{D5CDD505-2E9C-101B-9397-08002B2CF9AE}" pid="8" name="MSIP_Label_67cce88e-ba6c-4072-9a4d-8f9e28d4554f_ContentBits">
    <vt:lpwstr>2</vt:lpwstr>
  </property>
</Properties>
</file>