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D44DC2B1-DA24-4AE5-857B-81A40E89AE78}" xr6:coauthVersionLast="47" xr6:coauthVersionMax="47" xr10:uidLastSave="{00000000-0000-0000-0000-000000000000}"/>
  <bookViews>
    <workbookView xWindow="-110" yWindow="-110" windowWidth="38620" windowHeight="21820" xr2:uid="{AC032CE3-72B7-4C00-B635-EC045B4FF069}"/>
  </bookViews>
  <sheets>
    <sheet name="Données" sheetId="2" r:id="rId1"/>
    <sheet name="Feuil1" sheetId="3" r:id="rId2"/>
    <sheet name="Feuil2" sheetId="5" r:id="rId3"/>
    <sheet name="Feuil3" sheetId="6" r:id="rId4"/>
  </sheets>
  <definedNames>
    <definedName name="_xlnm._FilterDatabase" localSheetId="1" hidden="1">Feuil1!$K$5:$P$24</definedName>
    <definedName name="_xlnm._FilterDatabase" localSheetId="2" hidden="1">Feuil2!$K$5:$P$24</definedName>
    <definedName name="_xlnm._FilterDatabase" localSheetId="3" hidden="1">Feuil3!$K$5:$P$24</definedName>
    <definedName name="_xlcn.WorksheetConnection_Classeur1t_Utilisateurs_2" hidden="1">t_Utilisateurs_2</definedName>
    <definedName name="DonnéesExternes_1" localSheetId="1" hidden="1">Feuil1!#REF!</definedName>
    <definedName name="DonnéesExternes_1" localSheetId="2" hidden="1">Feuil2!#REF!</definedName>
    <definedName name="DonnéesExternes_1" localSheetId="3" hidden="1">Feuil3!#REF!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Utilisateurs_aa99ec6f-81bd-433b-b12f-8d1620db104c" name="t_Utilisateurs" connection="Requête - t_Utilisateurs"/>
          <x15:modelTable id="t_Utilisateurs_2" name="t_Utilisateurs_2" connection="WorksheetConnection_Classeur1!t_Utilisateurs_2"/>
        </x15:modelTables>
        <x15:modelRelationships>
          <x15:modelRelationship fromTable="t_Utilisateurs" fromColumn="ID" toTable="t_Utilisateurs_2" toColumn="ID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6" l="1" a="1"/>
  <c r="A3" i="6" s="1"/>
  <c r="A3" i="5" a="1"/>
  <c r="A3" i="5" s="1"/>
  <c r="A3" i="3" a="1"/>
  <c r="A3" i="3" s="1"/>
  <c r="D14" i="2"/>
  <c r="D10" i="2"/>
  <c r="D4" i="2"/>
  <c r="D6" i="2"/>
  <c r="D13" i="2"/>
  <c r="D5" i="2"/>
  <c r="D9" i="2"/>
  <c r="D8" i="2"/>
  <c r="D7" i="2"/>
  <c r="D12" i="2"/>
  <c r="D1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D39D54-2BBD-4820-AD3A-8563340C347B}" name="Requête - t_Utilisateurs" description="Connexion à la requête « t_Utilisateurs » dans le classeur." type="100" refreshedVersion="8" minRefreshableVersion="5" saveData="1">
    <extLst>
      <ext xmlns:x15="http://schemas.microsoft.com/office/spreadsheetml/2010/11/main" uri="{DE250136-89BD-433C-8126-D09CA5730AF9}">
        <x15:connection id="52bde9d5-81db-493e-83f6-f2fe5a7781ea"/>
      </ext>
    </extLst>
  </connection>
  <connection id="2" xr16:uid="{45E30E76-039F-45D1-A928-0764E0A40329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ED86EA18-D93B-4217-B981-A0E875D8C53B}" name="WorksheetConnection_Classeur1!t_Utilisateurs_2" type="102" refreshedVersion="8" minRefreshableVersion="5">
    <extLst>
      <ext xmlns:x15="http://schemas.microsoft.com/office/spreadsheetml/2010/11/main" uri="{DE250136-89BD-433C-8126-D09CA5730AF9}">
        <x15:connection id="t_Utilisateurs_2">
          <x15:rangePr sourceName="_xlcn.WorksheetConnection_Classeur1t_Utilisateurs_2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<sst xmlns="http://schemas.openxmlformats.org/spreadsheetml/2006/main" count="124" uniqueCount="60">
  <si>
    <t>ID</t>
  </si>
  <si>
    <t>Prénom</t>
  </si>
  <si>
    <t>NOM</t>
  </si>
  <si>
    <t>Russell</t>
  </si>
  <si>
    <t>HEEREN</t>
  </si>
  <si>
    <t>Aurora</t>
  </si>
  <si>
    <t>KLOET</t>
  </si>
  <si>
    <t>Geraldine</t>
  </si>
  <si>
    <t>DUVAL</t>
  </si>
  <si>
    <t>Yuli</t>
  </si>
  <si>
    <t>LACHAPELLE</t>
  </si>
  <si>
    <t>Elmo</t>
  </si>
  <si>
    <t>BUNSCHOTEN</t>
  </si>
  <si>
    <t>Lucas</t>
  </si>
  <si>
    <t>HAAK</t>
  </si>
  <si>
    <t>Kasper</t>
  </si>
  <si>
    <t>MAES</t>
  </si>
  <si>
    <t>Imani</t>
  </si>
  <si>
    <t>EIKENBOOM</t>
  </si>
  <si>
    <t>Yardley</t>
  </si>
  <si>
    <t>SEGAL</t>
  </si>
  <si>
    <t>Wilma</t>
  </si>
  <si>
    <t>BEAULIEU</t>
  </si>
  <si>
    <t>Prénom NOM</t>
  </si>
  <si>
    <t>ID_01</t>
  </si>
  <si>
    <t>ID_02</t>
  </si>
  <si>
    <t>ID_03</t>
  </si>
  <si>
    <t>ID_04</t>
  </si>
  <si>
    <t>ID_05</t>
  </si>
  <si>
    <t>ID_06</t>
  </si>
  <si>
    <t>ID_07</t>
  </si>
  <si>
    <t>ID_08</t>
  </si>
  <si>
    <t>ID_09</t>
  </si>
  <si>
    <t>ID_10</t>
  </si>
  <si>
    <t>François</t>
  </si>
  <si>
    <t>RONBERT</t>
  </si>
  <si>
    <t>ID_11</t>
  </si>
  <si>
    <t>Compétence 1</t>
  </si>
  <si>
    <t>Compétence 2</t>
  </si>
  <si>
    <t>Compétence 3</t>
  </si>
  <si>
    <t>Compétence 4</t>
  </si>
  <si>
    <t>Compétence 5</t>
  </si>
  <si>
    <t>Compétence 6</t>
  </si>
  <si>
    <t>Compétence 7</t>
  </si>
  <si>
    <t>Compétence 8</t>
  </si>
  <si>
    <t>Compétence 9</t>
  </si>
  <si>
    <t>Compétence 10</t>
  </si>
  <si>
    <t>Compétence 11</t>
  </si>
  <si>
    <t>Compétence 12</t>
  </si>
  <si>
    <t>Compétence 13</t>
  </si>
  <si>
    <t>Compétence 14</t>
  </si>
  <si>
    <t>Compétence 15</t>
  </si>
  <si>
    <t>Compétence 16</t>
  </si>
  <si>
    <t/>
  </si>
  <si>
    <t>Compétences 1 et 2</t>
  </si>
  <si>
    <t>Compétences 3</t>
  </si>
  <si>
    <t>Compétences 4 et 5</t>
  </si>
  <si>
    <t>Feuil1</t>
  </si>
  <si>
    <t>Feuil2</t>
  </si>
  <si>
    <t>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</si>
</sst>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2">
    <font>
      <sz val="10"/>
      <color theme="1"/>
      <name val="Avenir LT Std 45 Book"/>
      <family val="2"/>
      <scheme val="minor"/>
    </font>
    <font>
      <b/>
      <sz val="18"/>
      <color theme="4"/>
      <name val="Avenir LT Std 65 Medium"/>
      <family val="2"/>
      <scheme val="major"/>
    </font>
    <font>
      <b/>
      <u/>
      <sz val="16"/>
      <color theme="4"/>
      <name val="Avenir LT Std 65 Medium"/>
      <family val="2"/>
      <scheme val="major"/>
    </font>
    <font>
      <b/>
      <u/>
      <sz val="12"/>
      <color theme="4"/>
      <name val="Avenir LT Std 65 Medium"/>
      <family val="2"/>
      <scheme val="major"/>
    </font>
    <font>
      <sz val="10"/>
      <color theme="1"/>
      <name val="Avenir LT Std 45 Book"/>
      <family val="2"/>
      <scheme val="minor"/>
    </font>
    <font>
      <sz val="10"/>
      <color theme="5"/>
      <name val="Avenir LT Std 45 Book"/>
      <family val="2"/>
      <scheme val="minor"/>
    </font>
    <font>
      <sz val="10"/>
      <color theme="8" tint="-0.499984740745262"/>
      <name val="Avenir LT Std 45 Book"/>
      <family val="2"/>
      <scheme val="minor"/>
    </font>
    <font>
      <sz val="10"/>
      <color theme="7"/>
      <name val="Avenir LT Std 45 Book"/>
      <family val="2"/>
      <scheme val="minor"/>
    </font>
    <font>
      <u/>
      <sz val="10"/>
      <color theme="9"/>
      <name val="Avenir LT Std 45 Book"/>
      <family val="2"/>
      <scheme val="minor"/>
    </font>
    <font>
      <sz val="10"/>
      <name val="Avenir LT Std 45 Book"/>
      <family val="2"/>
      <scheme val="minor"/>
    </font>
    <font>
      <sz val="11"/>
      <color theme="1"/>
      <name val="Avenir LT Std 45 Book"/>
      <family val="2"/>
      <scheme val="minor"/>
    </font>
    <font>
      <sz val="11"/>
      <color theme="0"/>
      <name val="Avenir LT Std 45 Book"/>
      <family val="2"/>
      <scheme val="minor"/>
    </font>
    <font>
      <u/>
      <sz val="10"/>
      <color theme="0" tint="-0.499984740745262"/>
      <name val="Avenir LT Std 45 Book"/>
      <family val="2"/>
      <scheme val="minor"/>
    </font>
    <font>
      <sz val="10"/>
      <color rgb="FF006100"/>
      <name val="Avenir LT Std 45 Book"/>
      <family val="2"/>
      <scheme val="minor"/>
    </font>
    <font>
      <b/>
      <sz val="10"/>
      <color rgb="FF3F3F3F"/>
      <name val="Avenir LT Std 45 Book"/>
      <family val="2"/>
      <scheme val="minor"/>
    </font>
    <font>
      <i/>
      <sz val="10"/>
      <color theme="0" tint="-0.499984740745262"/>
      <name val="Avenir LT Std 45 Book"/>
      <family val="2"/>
      <scheme val="minor"/>
    </font>
    <font>
      <b/>
      <sz val="10"/>
      <color theme="0"/>
      <name val="Avenir LT Std 45 Book"/>
      <family val="2"/>
      <scheme val="minor"/>
    </font>
    <font>
      <sz val="10"/>
      <color theme="0"/>
      <name val="Avenir LT Std 45 Book"/>
      <family val="2"/>
      <scheme val="minor"/>
    </font>
    <font>
      <b/>
      <sz val="11"/>
      <color theme="4"/>
      <name val="Avenir LT Std 65 Medium"/>
      <family val="2"/>
      <scheme val="major"/>
    </font>
    <font>
      <b/>
      <sz val="10"/>
      <color theme="4"/>
      <name val="Avenir LT Std 65 Medium"/>
      <family val="2"/>
      <scheme val="major"/>
    </font>
    <font>
      <b/>
      <sz val="10"/>
      <color theme="1"/>
      <name val="Avenir LT Std 45 Book"/>
      <scheme val="minor"/>
    </font>
    <font>
      <sz val="8"/>
      <name val="Avenir LT Std 45 Book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16">
    <xf numFmtId="0" fontId="0" fillId="0" borderId="0" xfId="0">
      <alignment vertical="top"/>
    </xf>
    <xf numFmtId="0" fontId="0" fillId="0" borderId="0" xfId="0" applyAlignment="1">
      <alignment vertical="center"/>
    </xf>
    <xf numFmtId="0" fontId="20" fillId="0" borderId="0" xfId="0" applyFont="1">
      <alignment vertical="top"/>
    </xf>
    <xf numFmtId="0" fontId="0" fillId="0" borderId="0" xfId="0" applyNumberFormat="1">
      <alignment vertical="top"/>
    </xf>
    <xf numFmtId="0" fontId="0" fillId="0" borderId="0" xfId="0" applyAlignment="1">
      <alignment horizontal="center" vertical="top"/>
    </xf>
    <xf numFmtId="0" fontId="1" fillId="0" borderId="0" xfId="1">
      <alignment vertical="top"/>
    </xf>
    <xf numFmtId="0" fontId="0" fillId="2" borderId="0" xfId="0" applyFill="1" applyAlignment="1">
      <alignment horizontal="center" vertical="top"/>
    </xf>
    <xf numFmtId="0" fontId="0" fillId="47" borderId="0" xfId="0" applyFill="1" applyAlignment="1">
      <alignment horizontal="center" vertical="top"/>
    </xf>
    <xf numFmtId="0" fontId="0" fillId="48" borderId="0" xfId="0" applyFill="1" applyAlignment="1">
      <alignment horizontal="center" vertical="top"/>
    </xf>
    <xf numFmtId="0" fontId="0" fillId="2" borderId="0" xfId="0" applyFill="1" applyAlignment="1">
      <alignment vertical="top" textRotation="90"/>
    </xf>
    <xf numFmtId="0" fontId="0" fillId="47" borderId="0" xfId="0" applyFill="1" applyAlignment="1">
      <alignment vertical="top" textRotation="90"/>
    </xf>
    <xf numFmtId="0" fontId="0" fillId="48" borderId="0" xfId="0" applyFill="1" applyAlignment="1">
      <alignment vertical="top" textRotation="90"/>
    </xf>
    <xf numFmtId="0" fontId="0" fillId="0" borderId="0" xfId="0" applyAlignment="1">
      <alignment vertical="top" textRotation="90"/>
    </xf>
    <xf numFmtId="0" fontId="0" fillId="2" borderId="7" xfId="0" applyFill="1" applyBorder="1" applyAlignment="1">
      <alignment horizontal="right" vertical="top"/>
    </xf>
    <xf numFmtId="0" fontId="0" fillId="47" borderId="7" xfId="0" applyFill="1" applyBorder="1" applyAlignment="1">
      <alignment horizontal="right" vertical="top"/>
    </xf>
    <xf numFmtId="0" fontId="0" fillId="48" borderId="7" xfId="0" applyFill="1" applyBorder="1" applyAlignment="1">
      <alignment horizontal="right"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30">
    <dxf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top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top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0" formatCode="General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29"/>
      <tableStyleElement type="headerRow" dxfId="28"/>
      <tableStyleElement type="totalRow" dxfId="27"/>
      <tableStyleElement type="firstRowStripe" size="4" dxfId="26"/>
      <tableStyleElement type="secondRowStripe" dxfId="25"/>
      <tableStyleElement type="firstColumnStripe" dxfId="24"/>
    </tableStyle>
    <tableStyle name="SNCF simple" pivot="0" count="6" xr9:uid="{EF438062-4D08-4305-8AF2-6672E5346288}">
      <tableStyleElement type="wholeTable" dxfId="23"/>
      <tableStyleElement type="headerRow" dxfId="22"/>
      <tableStyleElement type="totalRow" dxfId="21"/>
      <tableStyleElement type="firstRowStripe" size="4" dxfId="20"/>
      <tableStyleElement type="secondRowStripe" dxfId="19"/>
      <tableStyleElement type="firstColumn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33" Type="http://schemas.openxmlformats.org/officeDocument/2006/relationships/customXml" Target="../customXml/item2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32" Type="http://schemas.openxmlformats.org/officeDocument/2006/relationships/customXml" Target="../customXml/item21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Relationship Id="rId8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47821C-2E57-4A17-A189-81D5F4443038}" name="t_Utilisateurs" displayName="t_Utilisateurs" ref="A3:T14" totalsRowShown="0">
  <autoFilter ref="A3:T14" xr:uid="{5D47821C-2E57-4A17-A189-81D5F4443038}"/>
  <sortState xmlns:xlrd2="http://schemas.microsoft.com/office/spreadsheetml/2017/richdata2" ref="A4:D13">
    <sortCondition ref="B3:B13"/>
  </sortState>
  <tableColumns count="20">
    <tableColumn id="1" xr3:uid="{86A8CD5F-B9E3-4B2F-BA85-DB9C2F2D8DFE}" name="ID" dataDxfId="17"/>
    <tableColumn id="2" xr3:uid="{2A323906-FB23-4A0E-AE0A-20B22C2D4B07}" name="Prénom"/>
    <tableColumn id="3" xr3:uid="{223A4955-D896-4CB4-A72D-320A7302475B}" name="NOM"/>
    <tableColumn id="4" xr3:uid="{0A5A42F8-E5F8-48F3-888C-6B3CDC2EA7CB}" name="Prénom NOM" dataDxfId="16">
      <calculatedColumnFormula>_xlfn.TEXTJOIN(" ",,t_Utilisateurs[[#This Row],[Prénom]:[NOM]])</calculatedColumnFormula>
    </tableColumn>
    <tableColumn id="5" xr3:uid="{77A4245C-774D-4740-BAFC-43AE97BC5945}" name="Compétence 1" dataDxfId="4"/>
    <tableColumn id="6" xr3:uid="{B4ACAE31-E33D-485E-931A-68895763F2AA}" name="Compétence 2" dataDxfId="3"/>
    <tableColumn id="7" xr3:uid="{72C85F1F-24A3-42AD-96E5-A2110ACA6459}" name="Compétence 3" dataDxfId="2"/>
    <tableColumn id="8" xr3:uid="{251EEDFD-B370-4A1B-A819-210BC2CBB8B2}" name="Compétence 4" dataDxfId="1"/>
    <tableColumn id="9" xr3:uid="{14983ECC-F8E5-41E5-B301-4ADB5A5280FB}" name="Compétence 5" dataDxfId="0"/>
    <tableColumn id="10" xr3:uid="{44E571AE-73AF-47B2-B94E-7DD30B063C87}" name="Compétence 6" dataDxfId="15"/>
    <tableColumn id="11" xr3:uid="{CEDBF2FF-C6F0-43E3-966F-4922A1DA2134}" name="Compétence 7" dataDxfId="14"/>
    <tableColumn id="12" xr3:uid="{8D035360-A8B5-4008-8DBA-8F4CE0CFEBF8}" name="Compétence 8" dataDxfId="13"/>
    <tableColumn id="13" xr3:uid="{15649D8E-D017-402F-939D-0A6B30CF9EC0}" name="Compétence 9" dataDxfId="12"/>
    <tableColumn id="14" xr3:uid="{A88119AB-77FF-48F9-9822-52B5591F7A93}" name="Compétence 10" dataDxfId="11"/>
    <tableColumn id="15" xr3:uid="{4206D53D-9967-4431-9364-C6BB4EC50C71}" name="Compétence 11" dataDxfId="10"/>
    <tableColumn id="16" xr3:uid="{7384DE18-E74F-4C38-86E5-1FC9FF0904D2}" name="Compétence 12" dataDxfId="9"/>
    <tableColumn id="17" xr3:uid="{DFA897CF-C459-4794-A626-AFAEE160455F}" name="Compétence 13" dataDxfId="8"/>
    <tableColumn id="18" xr3:uid="{15358D8E-97A6-4E5A-9736-4BC781D50942}" name="Compétence 14" dataDxfId="7"/>
    <tableColumn id="19" xr3:uid="{778AE238-90E2-46D5-8358-306ADE4EA0FD}" name="Compétence 15" dataDxfId="6"/>
    <tableColumn id="20" xr3:uid="{09E32B4D-A24D-4499-8936-A3768E904B81}" name="Compétence 16" dataDxfId="5"/>
  </tableColumns>
  <tableStyleInfo name="SNCF simple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NCF">
      <a:majorFont>
        <a:latin typeface="Avenir LT Std 65 Medium"/>
        <a:ea typeface=""/>
        <a:cs typeface=""/>
      </a:majorFont>
      <a:minorFont>
        <a:latin typeface="Avenir LT Std 45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2:T14"/>
  <sheetViews>
    <sheetView showGridLines="0" tabSelected="1" topLeftCell="B1" workbookViewId="0">
      <selection activeCell="Y6" sqref="Y6"/>
    </sheetView>
  </sheetViews>
  <sheetFormatPr baseColWidth="10" defaultRowHeight="12.5"/>
  <cols>
    <col min="1" max="1" width="5.6328125" bestFit="1" customWidth="1"/>
    <col min="2" max="2" width="9.7265625" bestFit="1" customWidth="1"/>
    <col min="3" max="3" width="12.90625" bestFit="1" customWidth="1"/>
    <col min="4" max="4" width="17.54296875" bestFit="1" customWidth="1"/>
    <col min="5" max="20" width="3.81640625" bestFit="1" customWidth="1"/>
  </cols>
  <sheetData>
    <row r="2" spans="1:20">
      <c r="E2" s="13" t="s">
        <v>57</v>
      </c>
      <c r="F2" s="13"/>
      <c r="G2" s="14" t="s">
        <v>58</v>
      </c>
      <c r="H2" s="15" t="s">
        <v>59</v>
      </c>
      <c r="I2" s="15"/>
    </row>
    <row r="3" spans="1:20" ht="77.5">
      <c r="A3" t="s">
        <v>0</v>
      </c>
      <c r="B3" t="s">
        <v>1</v>
      </c>
      <c r="C3" t="s">
        <v>2</v>
      </c>
      <c r="D3" t="s">
        <v>23</v>
      </c>
      <c r="E3" s="9" t="s">
        <v>37</v>
      </c>
      <c r="F3" s="9" t="s">
        <v>38</v>
      </c>
      <c r="G3" s="10" t="s">
        <v>39</v>
      </c>
      <c r="H3" s="11" t="s">
        <v>40</v>
      </c>
      <c r="I3" s="11" t="s">
        <v>41</v>
      </c>
      <c r="J3" s="12" t="s">
        <v>42</v>
      </c>
      <c r="K3" s="12" t="s">
        <v>43</v>
      </c>
      <c r="L3" s="12" t="s">
        <v>44</v>
      </c>
      <c r="M3" s="12" t="s">
        <v>45</v>
      </c>
      <c r="N3" s="12" t="s">
        <v>46</v>
      </c>
      <c r="O3" s="12" t="s">
        <v>47</v>
      </c>
      <c r="P3" s="12" t="s">
        <v>48</v>
      </c>
      <c r="Q3" s="12" t="s">
        <v>49</v>
      </c>
      <c r="R3" s="12" t="s">
        <v>50</v>
      </c>
      <c r="S3" s="12" t="s">
        <v>51</v>
      </c>
      <c r="T3" s="12" t="s">
        <v>52</v>
      </c>
    </row>
    <row r="4" spans="1:20">
      <c r="A4" s="1" t="s">
        <v>24</v>
      </c>
      <c r="B4" t="s">
        <v>5</v>
      </c>
      <c r="C4" t="s">
        <v>6</v>
      </c>
      <c r="D4" t="str">
        <f>_xlfn.TEXTJOIN(" ",,t_Utilisateurs[[#This Row],[Prénom]:[NOM]])</f>
        <v>Aurora KLOET</v>
      </c>
      <c r="E4" s="6">
        <v>50</v>
      </c>
      <c r="F4" s="6" t="s">
        <v>53</v>
      </c>
      <c r="G4" s="7">
        <v>155</v>
      </c>
      <c r="H4" s="8" t="s">
        <v>53</v>
      </c>
      <c r="I4" s="8" t="s">
        <v>53</v>
      </c>
      <c r="J4" s="4" t="s">
        <v>53</v>
      </c>
      <c r="K4" s="4" t="s">
        <v>53</v>
      </c>
      <c r="L4" s="4">
        <v>194</v>
      </c>
      <c r="M4" s="4">
        <v>70</v>
      </c>
      <c r="N4" s="4">
        <v>77</v>
      </c>
      <c r="O4" s="4">
        <v>199</v>
      </c>
      <c r="P4" s="4">
        <v>123</v>
      </c>
      <c r="Q4" s="4">
        <v>150</v>
      </c>
      <c r="R4" s="4">
        <v>53</v>
      </c>
      <c r="S4" s="4">
        <v>59</v>
      </c>
      <c r="T4" s="4">
        <v>178</v>
      </c>
    </row>
    <row r="5" spans="1:20">
      <c r="A5" s="1" t="s">
        <v>25</v>
      </c>
      <c r="B5" t="s">
        <v>11</v>
      </c>
      <c r="C5" t="s">
        <v>12</v>
      </c>
      <c r="D5" t="str">
        <f>_xlfn.TEXTJOIN(" ",,t_Utilisateurs[[#This Row],[Prénom]:[NOM]])</f>
        <v>Elmo BUNSCHOTEN</v>
      </c>
      <c r="E5" s="6">
        <v>126</v>
      </c>
      <c r="F5" s="6" t="s">
        <v>53</v>
      </c>
      <c r="G5" s="7" t="s">
        <v>53</v>
      </c>
      <c r="H5" s="8">
        <v>182</v>
      </c>
      <c r="I5" s="8">
        <v>63</v>
      </c>
      <c r="J5" s="4">
        <v>165</v>
      </c>
      <c r="K5" s="4" t="s">
        <v>53</v>
      </c>
      <c r="L5" s="4" t="s">
        <v>53</v>
      </c>
      <c r="M5" s="4" t="s">
        <v>53</v>
      </c>
      <c r="N5" s="4">
        <v>188</v>
      </c>
      <c r="O5" s="4" t="s">
        <v>53</v>
      </c>
      <c r="P5" s="4">
        <v>61</v>
      </c>
      <c r="Q5" s="4">
        <v>52</v>
      </c>
      <c r="R5" s="4">
        <v>82</v>
      </c>
      <c r="S5" s="4">
        <v>194</v>
      </c>
      <c r="T5" s="4" t="s">
        <v>53</v>
      </c>
    </row>
    <row r="6" spans="1:20">
      <c r="A6" s="1" t="s">
        <v>26</v>
      </c>
      <c r="B6" t="s">
        <v>7</v>
      </c>
      <c r="C6" t="s">
        <v>8</v>
      </c>
      <c r="D6" t="str">
        <f>_xlfn.TEXTJOIN(" ",,t_Utilisateurs[[#This Row],[Prénom]:[NOM]])</f>
        <v>Geraldine DUVAL</v>
      </c>
      <c r="E6" s="6">
        <v>179</v>
      </c>
      <c r="F6" s="6">
        <v>167</v>
      </c>
      <c r="G6" s="7">
        <v>88</v>
      </c>
      <c r="H6" s="8">
        <v>56</v>
      </c>
      <c r="I6" s="8">
        <v>186</v>
      </c>
      <c r="J6" s="4">
        <v>147</v>
      </c>
      <c r="K6" s="4" t="s">
        <v>53</v>
      </c>
      <c r="L6" s="4">
        <v>154</v>
      </c>
      <c r="M6" s="4" t="s">
        <v>53</v>
      </c>
      <c r="N6" s="4">
        <v>69</v>
      </c>
      <c r="O6" s="4" t="s">
        <v>53</v>
      </c>
      <c r="P6" s="4" t="s">
        <v>53</v>
      </c>
      <c r="Q6" s="4">
        <v>102</v>
      </c>
      <c r="R6" s="4">
        <v>65</v>
      </c>
      <c r="S6" s="4">
        <v>180</v>
      </c>
      <c r="T6" s="4">
        <v>73</v>
      </c>
    </row>
    <row r="7" spans="1:20">
      <c r="A7" s="1" t="s">
        <v>27</v>
      </c>
      <c r="B7" t="s">
        <v>17</v>
      </c>
      <c r="C7" t="s">
        <v>18</v>
      </c>
      <c r="D7" t="str">
        <f>_xlfn.TEXTJOIN(" ",,t_Utilisateurs[[#This Row],[Prénom]:[NOM]])</f>
        <v>Imani EIKENBOOM</v>
      </c>
      <c r="E7" s="6">
        <v>178</v>
      </c>
      <c r="F7" s="6">
        <v>67</v>
      </c>
      <c r="G7" s="7" t="s">
        <v>53</v>
      </c>
      <c r="H7" s="8">
        <v>69</v>
      </c>
      <c r="I7" s="8">
        <v>175</v>
      </c>
      <c r="J7" s="4">
        <v>103</v>
      </c>
      <c r="K7" s="4" t="s">
        <v>53</v>
      </c>
      <c r="L7" s="4">
        <v>192</v>
      </c>
      <c r="M7" s="4" t="s">
        <v>53</v>
      </c>
      <c r="N7" s="4">
        <v>128</v>
      </c>
      <c r="O7" s="4">
        <v>127</v>
      </c>
      <c r="P7" s="4">
        <v>116</v>
      </c>
      <c r="Q7" s="4">
        <v>184</v>
      </c>
      <c r="R7" s="4" t="s">
        <v>53</v>
      </c>
      <c r="S7" s="4">
        <v>139</v>
      </c>
      <c r="T7" s="4">
        <v>69</v>
      </c>
    </row>
    <row r="8" spans="1:20">
      <c r="A8" s="1" t="s">
        <v>28</v>
      </c>
      <c r="B8" t="s">
        <v>15</v>
      </c>
      <c r="C8" t="s">
        <v>16</v>
      </c>
      <c r="D8" t="str">
        <f>_xlfn.TEXTJOIN(" ",,t_Utilisateurs[[#This Row],[Prénom]:[NOM]])</f>
        <v>Kasper MAES</v>
      </c>
      <c r="E8" s="6">
        <v>94</v>
      </c>
      <c r="F8" s="6">
        <v>183</v>
      </c>
      <c r="G8" s="7">
        <v>199</v>
      </c>
      <c r="H8" s="8">
        <v>178</v>
      </c>
      <c r="I8" s="8">
        <v>186</v>
      </c>
      <c r="J8" s="4" t="s">
        <v>53</v>
      </c>
      <c r="K8" s="4" t="s">
        <v>53</v>
      </c>
      <c r="L8" s="4" t="s">
        <v>53</v>
      </c>
      <c r="M8" s="4" t="s">
        <v>53</v>
      </c>
      <c r="N8" s="4">
        <v>144</v>
      </c>
      <c r="O8" s="4" t="s">
        <v>53</v>
      </c>
      <c r="P8" s="4" t="s">
        <v>53</v>
      </c>
      <c r="Q8" s="4" t="s">
        <v>53</v>
      </c>
      <c r="R8" s="4">
        <v>79</v>
      </c>
      <c r="S8" s="4">
        <v>106</v>
      </c>
      <c r="T8" s="4">
        <v>156</v>
      </c>
    </row>
    <row r="9" spans="1:20">
      <c r="A9" s="1" t="s">
        <v>29</v>
      </c>
      <c r="B9" t="s">
        <v>13</v>
      </c>
      <c r="C9" t="s">
        <v>14</v>
      </c>
      <c r="D9" t="str">
        <f>_xlfn.TEXTJOIN(" ",,t_Utilisateurs[[#This Row],[Prénom]:[NOM]])</f>
        <v>Lucas HAAK</v>
      </c>
      <c r="E9" s="6">
        <v>185</v>
      </c>
      <c r="F9" s="6">
        <v>168</v>
      </c>
      <c r="G9" s="7">
        <v>122</v>
      </c>
      <c r="H9" s="8" t="s">
        <v>53</v>
      </c>
      <c r="I9" s="8" t="s">
        <v>53</v>
      </c>
      <c r="J9" s="4" t="s">
        <v>53</v>
      </c>
      <c r="K9" s="4">
        <v>63</v>
      </c>
      <c r="L9" s="4" t="s">
        <v>53</v>
      </c>
      <c r="M9" s="4">
        <v>167</v>
      </c>
      <c r="N9" s="4" t="s">
        <v>53</v>
      </c>
      <c r="O9" s="4">
        <v>164</v>
      </c>
      <c r="P9" s="4">
        <v>149</v>
      </c>
      <c r="Q9" s="4" t="s">
        <v>53</v>
      </c>
      <c r="R9" s="4">
        <v>60</v>
      </c>
      <c r="S9" s="4">
        <v>52</v>
      </c>
      <c r="T9" s="4" t="s">
        <v>53</v>
      </c>
    </row>
    <row r="10" spans="1:20">
      <c r="A10" s="1" t="s">
        <v>30</v>
      </c>
      <c r="B10" t="s">
        <v>3</v>
      </c>
      <c r="C10" t="s">
        <v>4</v>
      </c>
      <c r="D10" t="str">
        <f>_xlfn.TEXTJOIN(" ",,t_Utilisateurs[[#This Row],[Prénom]:[NOM]])</f>
        <v>Russell HEEREN</v>
      </c>
      <c r="E10" s="6">
        <v>62</v>
      </c>
      <c r="F10" s="6" t="s">
        <v>53</v>
      </c>
      <c r="G10" s="7">
        <v>78</v>
      </c>
      <c r="H10" s="8">
        <v>150</v>
      </c>
      <c r="I10" s="8">
        <v>200</v>
      </c>
      <c r="J10" s="4">
        <v>57</v>
      </c>
      <c r="K10" s="4" t="s">
        <v>53</v>
      </c>
      <c r="L10" s="4">
        <v>143</v>
      </c>
      <c r="M10" s="4">
        <v>151</v>
      </c>
      <c r="N10" s="4">
        <v>118</v>
      </c>
      <c r="O10" s="4">
        <v>75</v>
      </c>
      <c r="P10" s="4" t="s">
        <v>53</v>
      </c>
      <c r="Q10" s="4" t="s">
        <v>53</v>
      </c>
      <c r="R10" s="4">
        <v>74</v>
      </c>
      <c r="S10" s="4" t="s">
        <v>53</v>
      </c>
      <c r="T10" s="4">
        <v>78</v>
      </c>
    </row>
    <row r="11" spans="1:20">
      <c r="A11" s="1" t="s">
        <v>31</v>
      </c>
      <c r="B11" t="s">
        <v>21</v>
      </c>
      <c r="C11" t="s">
        <v>22</v>
      </c>
      <c r="D11" t="str">
        <f>_xlfn.TEXTJOIN(" ",,t_Utilisateurs[[#This Row],[Prénom]:[NOM]])</f>
        <v>Wilma BEAULIEU</v>
      </c>
      <c r="E11" s="6" t="s">
        <v>53</v>
      </c>
      <c r="F11" s="6">
        <v>158</v>
      </c>
      <c r="G11" s="7">
        <v>174</v>
      </c>
      <c r="H11" s="8">
        <v>67</v>
      </c>
      <c r="I11" s="8">
        <v>65</v>
      </c>
      <c r="J11" s="4" t="s">
        <v>53</v>
      </c>
      <c r="K11" s="4" t="s">
        <v>53</v>
      </c>
      <c r="L11" s="4">
        <v>123</v>
      </c>
      <c r="M11" s="4">
        <v>162</v>
      </c>
      <c r="N11" s="4">
        <v>95</v>
      </c>
      <c r="O11" s="4">
        <v>113</v>
      </c>
      <c r="P11" s="4">
        <v>122</v>
      </c>
      <c r="Q11" s="4">
        <v>161</v>
      </c>
      <c r="R11" s="4" t="s">
        <v>53</v>
      </c>
      <c r="S11" s="4" t="s">
        <v>53</v>
      </c>
      <c r="T11" s="4">
        <v>185</v>
      </c>
    </row>
    <row r="12" spans="1:20">
      <c r="A12" s="1" t="s">
        <v>32</v>
      </c>
      <c r="B12" t="s">
        <v>19</v>
      </c>
      <c r="C12" t="s">
        <v>20</v>
      </c>
      <c r="D12" t="str">
        <f>_xlfn.TEXTJOIN(" ",,t_Utilisateurs[[#This Row],[Prénom]:[NOM]])</f>
        <v>Yardley SEGAL</v>
      </c>
      <c r="E12" s="6">
        <v>191</v>
      </c>
      <c r="F12" s="6">
        <v>196</v>
      </c>
      <c r="G12" s="7">
        <v>73</v>
      </c>
      <c r="H12" s="8">
        <v>91</v>
      </c>
      <c r="I12" s="8" t="s">
        <v>53</v>
      </c>
      <c r="J12" s="4" t="s">
        <v>53</v>
      </c>
      <c r="K12" s="4">
        <v>141</v>
      </c>
      <c r="L12" s="4" t="s">
        <v>53</v>
      </c>
      <c r="M12" s="4">
        <v>102</v>
      </c>
      <c r="N12" s="4">
        <v>151</v>
      </c>
      <c r="O12" s="4" t="s">
        <v>53</v>
      </c>
      <c r="P12" s="4">
        <v>184</v>
      </c>
      <c r="Q12" s="4">
        <v>120</v>
      </c>
      <c r="R12" s="4">
        <v>165</v>
      </c>
      <c r="S12" s="4" t="s">
        <v>53</v>
      </c>
      <c r="T12" s="4" t="s">
        <v>53</v>
      </c>
    </row>
    <row r="13" spans="1:20">
      <c r="A13" s="1" t="s">
        <v>33</v>
      </c>
      <c r="B13" t="s">
        <v>9</v>
      </c>
      <c r="C13" t="s">
        <v>10</v>
      </c>
      <c r="D13" t="str">
        <f>_xlfn.TEXTJOIN(" ",,t_Utilisateurs[[#This Row],[Prénom]:[NOM]])</f>
        <v>Yuli LACHAPELLE</v>
      </c>
      <c r="E13" s="6">
        <v>85</v>
      </c>
      <c r="F13" s="6">
        <v>92</v>
      </c>
      <c r="G13" s="7">
        <v>135</v>
      </c>
      <c r="H13" s="8" t="s">
        <v>53</v>
      </c>
      <c r="I13" s="8">
        <v>162</v>
      </c>
      <c r="J13" s="4" t="s">
        <v>53</v>
      </c>
      <c r="K13" s="4" t="s">
        <v>53</v>
      </c>
      <c r="L13" s="4" t="s">
        <v>53</v>
      </c>
      <c r="M13" s="4">
        <v>165</v>
      </c>
      <c r="N13" s="4">
        <v>168</v>
      </c>
      <c r="O13" s="4">
        <v>76</v>
      </c>
      <c r="P13" s="4">
        <v>109</v>
      </c>
      <c r="Q13" s="4">
        <v>97</v>
      </c>
      <c r="R13" s="4" t="s">
        <v>53</v>
      </c>
      <c r="S13" s="4" t="s">
        <v>53</v>
      </c>
      <c r="T13" s="4" t="s">
        <v>53</v>
      </c>
    </row>
    <row r="14" spans="1:20">
      <c r="A14" s="1" t="s">
        <v>36</v>
      </c>
      <c r="B14" t="s">
        <v>34</v>
      </c>
      <c r="C14" t="s">
        <v>35</v>
      </c>
      <c r="D14" s="3" t="str">
        <f>_xlfn.TEXTJOIN(" ",,t_Utilisateurs[[#This Row],[Prénom]:[NOM]])</f>
        <v>François RONBERT</v>
      </c>
      <c r="E14" s="6">
        <v>158</v>
      </c>
      <c r="F14" s="6" t="s">
        <v>53</v>
      </c>
      <c r="G14" s="7">
        <v>159</v>
      </c>
      <c r="H14" s="8" t="s">
        <v>53</v>
      </c>
      <c r="I14" s="8">
        <v>116</v>
      </c>
      <c r="J14" s="4" t="s">
        <v>53</v>
      </c>
      <c r="K14" s="4">
        <v>196</v>
      </c>
      <c r="L14" s="4" t="s">
        <v>53</v>
      </c>
      <c r="M14" s="4" t="s">
        <v>53</v>
      </c>
      <c r="N14" s="4">
        <v>77</v>
      </c>
      <c r="O14" s="4">
        <v>175</v>
      </c>
      <c r="P14" s="4" t="s">
        <v>53</v>
      </c>
      <c r="Q14" s="4" t="s">
        <v>53</v>
      </c>
      <c r="R14" s="4">
        <v>115</v>
      </c>
      <c r="S14" s="4">
        <v>124</v>
      </c>
      <c r="T14" s="4" t="s">
        <v>53</v>
      </c>
    </row>
  </sheetData>
  <mergeCells count="2">
    <mergeCell ref="E2:F2"/>
    <mergeCell ref="H2:I2"/>
  </mergeCells>
  <phoneticPr fontId="21" type="noConversion"/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5D5E2-7BAF-4E15-9335-CCE85906529D}">
  <dimension ref="A1:E14"/>
  <sheetViews>
    <sheetView showGridLines="0" workbookViewId="0"/>
  </sheetViews>
  <sheetFormatPr baseColWidth="10" defaultRowHeight="12.5"/>
  <cols>
    <col min="1" max="1" width="5.6328125" bestFit="1" customWidth="1"/>
    <col min="2" max="2" width="8.54296875" bestFit="1" customWidth="1"/>
    <col min="3" max="3" width="12.90625" bestFit="1" customWidth="1"/>
    <col min="4" max="5" width="13.08984375" bestFit="1" customWidth="1"/>
    <col min="6" max="6" width="10.6328125" bestFit="1" customWidth="1"/>
  </cols>
  <sheetData>
    <row r="1" spans="1:5" ht="23">
      <c r="A1" s="5" t="s">
        <v>54</v>
      </c>
    </row>
    <row r="3" spans="1:5" ht="13">
      <c r="A3" s="2" t="str" cm="1">
        <f t="array" ref="A3:E14">_xlfn.CHOOSECOLS(t_Utilisateurs[#All],1,2,3,5,6)</f>
        <v>ID</v>
      </c>
      <c r="B3" s="2" t="str">
        <v>Prénom</v>
      </c>
      <c r="C3" s="2" t="str">
        <v>NOM</v>
      </c>
      <c r="D3" s="2" t="str">
        <v>Compétence 1</v>
      </c>
      <c r="E3" s="2" t="str">
        <v>Compétence 2</v>
      </c>
    </row>
    <row r="4" spans="1:5">
      <c r="A4" t="str">
        <v>ID_01</v>
      </c>
      <c r="B4" t="str">
        <v>Aurora</v>
      </c>
      <c r="C4" t="str">
        <v>KLOET</v>
      </c>
      <c r="D4" s="4">
        <v>50</v>
      </c>
      <c r="E4" s="4" t="str">
        <v/>
      </c>
    </row>
    <row r="5" spans="1:5">
      <c r="A5" t="str">
        <v>ID_02</v>
      </c>
      <c r="B5" t="str">
        <v>Elmo</v>
      </c>
      <c r="C5" t="str">
        <v>BUNSCHOTEN</v>
      </c>
      <c r="D5" s="4">
        <v>126</v>
      </c>
      <c r="E5" s="4" t="str">
        <v/>
      </c>
    </row>
    <row r="6" spans="1:5">
      <c r="A6" t="str">
        <v>ID_03</v>
      </c>
      <c r="B6" t="str">
        <v>Geraldine</v>
      </c>
      <c r="C6" t="str">
        <v>DUVAL</v>
      </c>
      <c r="D6" s="4">
        <v>179</v>
      </c>
      <c r="E6" s="4">
        <v>167</v>
      </c>
    </row>
    <row r="7" spans="1:5">
      <c r="A7" t="str">
        <v>ID_04</v>
      </c>
      <c r="B7" t="str">
        <v>Imani</v>
      </c>
      <c r="C7" t="str">
        <v>EIKENBOOM</v>
      </c>
      <c r="D7" s="4">
        <v>178</v>
      </c>
      <c r="E7" s="4">
        <v>67</v>
      </c>
    </row>
    <row r="8" spans="1:5">
      <c r="A8" t="str">
        <v>ID_05</v>
      </c>
      <c r="B8" t="str">
        <v>Kasper</v>
      </c>
      <c r="C8" t="str">
        <v>MAES</v>
      </c>
      <c r="D8" s="4">
        <v>94</v>
      </c>
      <c r="E8" s="4">
        <v>183</v>
      </c>
    </row>
    <row r="9" spans="1:5">
      <c r="A9" t="str">
        <v>ID_06</v>
      </c>
      <c r="B9" t="str">
        <v>Lucas</v>
      </c>
      <c r="C9" t="str">
        <v>HAAK</v>
      </c>
      <c r="D9" s="4">
        <v>185</v>
      </c>
      <c r="E9" s="4">
        <v>168</v>
      </c>
    </row>
    <row r="10" spans="1:5">
      <c r="A10" t="str">
        <v>ID_07</v>
      </c>
      <c r="B10" t="str">
        <v>Russell</v>
      </c>
      <c r="C10" t="str">
        <v>HEEREN</v>
      </c>
      <c r="D10" s="4">
        <v>62</v>
      </c>
      <c r="E10" s="4" t="str">
        <v/>
      </c>
    </row>
    <row r="11" spans="1:5">
      <c r="A11" t="str">
        <v>ID_08</v>
      </c>
      <c r="B11" t="str">
        <v>Wilma</v>
      </c>
      <c r="C11" t="str">
        <v>BEAULIEU</v>
      </c>
      <c r="D11" s="4" t="str">
        <v/>
      </c>
      <c r="E11" s="4">
        <v>158</v>
      </c>
    </row>
    <row r="12" spans="1:5">
      <c r="A12" t="str">
        <v>ID_09</v>
      </c>
      <c r="B12" t="str">
        <v>Yardley</v>
      </c>
      <c r="C12" t="str">
        <v>SEGAL</v>
      </c>
      <c r="D12" s="4">
        <v>191</v>
      </c>
      <c r="E12" s="4">
        <v>196</v>
      </c>
    </row>
    <row r="13" spans="1:5">
      <c r="A13" t="str">
        <v>ID_10</v>
      </c>
      <c r="B13" t="str">
        <v>Yuli</v>
      </c>
      <c r="C13" t="str">
        <v>LACHAPELLE</v>
      </c>
      <c r="D13" s="4">
        <v>85</v>
      </c>
      <c r="E13" s="4">
        <v>92</v>
      </c>
    </row>
    <row r="14" spans="1:5">
      <c r="A14" t="str">
        <v>ID_11</v>
      </c>
      <c r="B14" t="str">
        <v>François</v>
      </c>
      <c r="C14" t="str">
        <v>RONBERT</v>
      </c>
      <c r="D14" s="4">
        <v>158</v>
      </c>
      <c r="E14" s="4" t="str"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98C7F-8E1D-4469-9AD5-6F7685BA7719}">
  <dimension ref="A1:E14"/>
  <sheetViews>
    <sheetView showGridLines="0" workbookViewId="0">
      <selection activeCell="A4" sqref="A4"/>
    </sheetView>
  </sheetViews>
  <sheetFormatPr baseColWidth="10" defaultRowHeight="12.5"/>
  <cols>
    <col min="1" max="1" width="5.6328125" bestFit="1" customWidth="1"/>
    <col min="2" max="2" width="8.54296875" bestFit="1" customWidth="1"/>
    <col min="3" max="3" width="12.90625" bestFit="1" customWidth="1"/>
    <col min="4" max="5" width="13.08984375" bestFit="1" customWidth="1"/>
    <col min="6" max="6" width="10.6328125" bestFit="1" customWidth="1"/>
  </cols>
  <sheetData>
    <row r="1" spans="1:5" ht="23">
      <c r="A1" s="5" t="s">
        <v>55</v>
      </c>
    </row>
    <row r="3" spans="1:5" ht="13">
      <c r="A3" s="2" t="str" cm="1">
        <f t="array" ref="A3:D14">_xlfn.CHOOSECOLS(t_Utilisateurs[#All],1,2,3,7)</f>
        <v>ID</v>
      </c>
      <c r="B3" s="2" t="str">
        <v>Prénom</v>
      </c>
      <c r="C3" s="2" t="str">
        <v>NOM</v>
      </c>
      <c r="D3" s="2" t="str">
        <v>Compétence 3</v>
      </c>
      <c r="E3" s="2"/>
    </row>
    <row r="4" spans="1:5">
      <c r="A4" t="str">
        <v>ID_01</v>
      </c>
      <c r="B4" t="str">
        <v>Aurora</v>
      </c>
      <c r="C4" t="str">
        <v>KLOET</v>
      </c>
      <c r="D4" s="4">
        <v>155</v>
      </c>
      <c r="E4" s="4"/>
    </row>
    <row r="5" spans="1:5">
      <c r="A5" t="str">
        <v>ID_02</v>
      </c>
      <c r="B5" t="str">
        <v>Elmo</v>
      </c>
      <c r="C5" t="str">
        <v>BUNSCHOTEN</v>
      </c>
      <c r="D5" s="4" t="str">
        <v/>
      </c>
      <c r="E5" s="4"/>
    </row>
    <row r="6" spans="1:5">
      <c r="A6" t="str">
        <v>ID_03</v>
      </c>
      <c r="B6" t="str">
        <v>Geraldine</v>
      </c>
      <c r="C6" t="str">
        <v>DUVAL</v>
      </c>
      <c r="D6" s="4">
        <v>88</v>
      </c>
      <c r="E6" s="4"/>
    </row>
    <row r="7" spans="1:5">
      <c r="A7" t="str">
        <v>ID_04</v>
      </c>
      <c r="B7" t="str">
        <v>Imani</v>
      </c>
      <c r="C7" t="str">
        <v>EIKENBOOM</v>
      </c>
      <c r="D7" s="4" t="str">
        <v/>
      </c>
      <c r="E7" s="4"/>
    </row>
    <row r="8" spans="1:5">
      <c r="A8" t="str">
        <v>ID_05</v>
      </c>
      <c r="B8" t="str">
        <v>Kasper</v>
      </c>
      <c r="C8" t="str">
        <v>MAES</v>
      </c>
      <c r="D8" s="4">
        <v>199</v>
      </c>
      <c r="E8" s="4"/>
    </row>
    <row r="9" spans="1:5">
      <c r="A9" t="str">
        <v>ID_06</v>
      </c>
      <c r="B9" t="str">
        <v>Lucas</v>
      </c>
      <c r="C9" t="str">
        <v>HAAK</v>
      </c>
      <c r="D9" s="4">
        <v>122</v>
      </c>
      <c r="E9" s="4"/>
    </row>
    <row r="10" spans="1:5">
      <c r="A10" t="str">
        <v>ID_07</v>
      </c>
      <c r="B10" t="str">
        <v>Russell</v>
      </c>
      <c r="C10" t="str">
        <v>HEEREN</v>
      </c>
      <c r="D10" s="4">
        <v>78</v>
      </c>
      <c r="E10" s="4"/>
    </row>
    <row r="11" spans="1:5">
      <c r="A11" t="str">
        <v>ID_08</v>
      </c>
      <c r="B11" t="str">
        <v>Wilma</v>
      </c>
      <c r="C11" t="str">
        <v>BEAULIEU</v>
      </c>
      <c r="D11" s="4">
        <v>174</v>
      </c>
      <c r="E11" s="4"/>
    </row>
    <row r="12" spans="1:5">
      <c r="A12" t="str">
        <v>ID_09</v>
      </c>
      <c r="B12" t="str">
        <v>Yardley</v>
      </c>
      <c r="C12" t="str">
        <v>SEGAL</v>
      </c>
      <c r="D12" s="4">
        <v>73</v>
      </c>
      <c r="E12" s="4"/>
    </row>
    <row r="13" spans="1:5">
      <c r="A13" t="str">
        <v>ID_10</v>
      </c>
      <c r="B13" t="str">
        <v>Yuli</v>
      </c>
      <c r="C13" t="str">
        <v>LACHAPELLE</v>
      </c>
      <c r="D13" s="4">
        <v>135</v>
      </c>
      <c r="E13" s="4"/>
    </row>
    <row r="14" spans="1:5">
      <c r="A14" t="str">
        <v>ID_11</v>
      </c>
      <c r="B14" t="str">
        <v>François</v>
      </c>
      <c r="C14" t="str">
        <v>RONBERT</v>
      </c>
      <c r="D14" s="4">
        <v>159</v>
      </c>
      <c r="E1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05FE1-01B7-4975-B776-D9E5848C2306}">
  <dimension ref="A1:E14"/>
  <sheetViews>
    <sheetView showGridLines="0" workbookViewId="0">
      <selection activeCell="A4" sqref="A4"/>
    </sheetView>
  </sheetViews>
  <sheetFormatPr baseColWidth="10" defaultRowHeight="12.5"/>
  <cols>
    <col min="1" max="1" width="5.6328125" bestFit="1" customWidth="1"/>
    <col min="2" max="2" width="8.54296875" bestFit="1" customWidth="1"/>
    <col min="3" max="3" width="12.90625" bestFit="1" customWidth="1"/>
    <col min="4" max="5" width="13.08984375" bestFit="1" customWidth="1"/>
    <col min="6" max="6" width="10.6328125" bestFit="1" customWidth="1"/>
  </cols>
  <sheetData>
    <row r="1" spans="1:5" ht="23">
      <c r="A1" s="5" t="s">
        <v>56</v>
      </c>
    </row>
    <row r="3" spans="1:5" ht="13">
      <c r="A3" s="2" t="str" cm="1">
        <f t="array" ref="A3:E14">_xlfn.CHOOSECOLS(t_Utilisateurs[#All],1,2,3,8,9)</f>
        <v>ID</v>
      </c>
      <c r="B3" s="2" t="str">
        <v>Prénom</v>
      </c>
      <c r="C3" s="2" t="str">
        <v>NOM</v>
      </c>
      <c r="D3" s="2" t="str">
        <v>Compétence 4</v>
      </c>
      <c r="E3" s="2" t="str">
        <v>Compétence 5</v>
      </c>
    </row>
    <row r="4" spans="1:5">
      <c r="A4" t="str">
        <v>ID_01</v>
      </c>
      <c r="B4" t="str">
        <v>Aurora</v>
      </c>
      <c r="C4" t="str">
        <v>KLOET</v>
      </c>
      <c r="D4" s="4" t="str">
        <v/>
      </c>
      <c r="E4" s="4" t="str">
        <v/>
      </c>
    </row>
    <row r="5" spans="1:5">
      <c r="A5" t="str">
        <v>ID_02</v>
      </c>
      <c r="B5" t="str">
        <v>Elmo</v>
      </c>
      <c r="C5" t="str">
        <v>BUNSCHOTEN</v>
      </c>
      <c r="D5" s="4">
        <v>182</v>
      </c>
      <c r="E5" s="4">
        <v>63</v>
      </c>
    </row>
    <row r="6" spans="1:5">
      <c r="A6" t="str">
        <v>ID_03</v>
      </c>
      <c r="B6" t="str">
        <v>Geraldine</v>
      </c>
      <c r="C6" t="str">
        <v>DUVAL</v>
      </c>
      <c r="D6" s="4">
        <v>56</v>
      </c>
      <c r="E6" s="4">
        <v>186</v>
      </c>
    </row>
    <row r="7" spans="1:5">
      <c r="A7" t="str">
        <v>ID_04</v>
      </c>
      <c r="B7" t="str">
        <v>Imani</v>
      </c>
      <c r="C7" t="str">
        <v>EIKENBOOM</v>
      </c>
      <c r="D7" s="4">
        <v>69</v>
      </c>
      <c r="E7" s="4">
        <v>175</v>
      </c>
    </row>
    <row r="8" spans="1:5">
      <c r="A8" t="str">
        <v>ID_05</v>
      </c>
      <c r="B8" t="str">
        <v>Kasper</v>
      </c>
      <c r="C8" t="str">
        <v>MAES</v>
      </c>
      <c r="D8" s="4">
        <v>178</v>
      </c>
      <c r="E8" s="4">
        <v>186</v>
      </c>
    </row>
    <row r="9" spans="1:5">
      <c r="A9" t="str">
        <v>ID_06</v>
      </c>
      <c r="B9" t="str">
        <v>Lucas</v>
      </c>
      <c r="C9" t="str">
        <v>HAAK</v>
      </c>
      <c r="D9" s="4" t="str">
        <v/>
      </c>
      <c r="E9" s="4" t="str">
        <v/>
      </c>
    </row>
    <row r="10" spans="1:5">
      <c r="A10" t="str">
        <v>ID_07</v>
      </c>
      <c r="B10" t="str">
        <v>Russell</v>
      </c>
      <c r="C10" t="str">
        <v>HEEREN</v>
      </c>
      <c r="D10" s="4">
        <v>150</v>
      </c>
      <c r="E10" s="4">
        <v>200</v>
      </c>
    </row>
    <row r="11" spans="1:5">
      <c r="A11" t="str">
        <v>ID_08</v>
      </c>
      <c r="B11" t="str">
        <v>Wilma</v>
      </c>
      <c r="C11" t="str">
        <v>BEAULIEU</v>
      </c>
      <c r="D11" s="4">
        <v>67</v>
      </c>
      <c r="E11" s="4">
        <v>65</v>
      </c>
    </row>
    <row r="12" spans="1:5">
      <c r="A12" t="str">
        <v>ID_09</v>
      </c>
      <c r="B12" t="str">
        <v>Yardley</v>
      </c>
      <c r="C12" t="str">
        <v>SEGAL</v>
      </c>
      <c r="D12" s="4">
        <v>91</v>
      </c>
      <c r="E12" s="4" t="str">
        <v/>
      </c>
    </row>
    <row r="13" spans="1:5">
      <c r="A13" t="str">
        <v>ID_10</v>
      </c>
      <c r="B13" t="str">
        <v>Yuli</v>
      </c>
      <c r="C13" t="str">
        <v>LACHAPELLE</v>
      </c>
      <c r="D13" s="4" t="str">
        <v/>
      </c>
      <c r="E13" s="4">
        <v>162</v>
      </c>
    </row>
    <row r="14" spans="1:5">
      <c r="A14" t="str">
        <v>ID_11</v>
      </c>
      <c r="B14" t="str">
        <v>François</v>
      </c>
      <c r="C14" t="str">
        <v>RONBERT</v>
      </c>
      <c r="D14" s="4" t="str">
        <v/>
      </c>
      <c r="E14" s="4">
        <v>116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Props1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4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customXml/itemProps5.xml><?xml version="1.0" encoding="utf-8"?>
<ds:datastoreItem xmlns:ds="http://schemas.openxmlformats.org/officeDocument/2006/customXml" ds:itemID="{0CBB8E65-A73E-4F74-8951-079989761A3A}">
  <ds:schemaRefs/>
</ds:datastoreItem>
</file>

<file path=customXml/itemProps6.xml><?xml version="1.0" encoding="utf-8"?>
<ds:datastoreItem xmlns:ds="http://schemas.openxmlformats.org/officeDocument/2006/customXml" ds:itemID="{712D8883-93CE-44A7-8CE9-6C2CAD178F9F}">
  <ds:schemaRefs/>
</ds:datastoreItem>
</file>

<file path=customXml/itemProps7.xml><?xml version="1.0" encoding="utf-8"?>
<ds:datastoreItem xmlns:ds="http://schemas.openxmlformats.org/officeDocument/2006/customXml" ds:itemID="{8F13431D-6491-4F00-B6A6-B24566F8AEEB}">
  <ds:schemaRefs/>
</ds:datastoreItem>
</file>

<file path=customXml/itemProps8.xml><?xml version="1.0" encoding="utf-8"?>
<ds:datastoreItem xmlns:ds="http://schemas.openxmlformats.org/officeDocument/2006/customXml" ds:itemID="{8802DFB2-9667-4588-AC32-8AD532147D2C}">
  <ds:schemaRefs/>
</ds:datastoreItem>
</file>

<file path=customXml/itemProps9.xml><?xml version="1.0" encoding="utf-8"?>
<ds:datastoreItem xmlns:ds="http://schemas.openxmlformats.org/officeDocument/2006/customXml" ds:itemID="{69844B90-8FA5-4393-8D89-777A05CD80A3}">
  <ds:schemaRefs/>
</ds:datastoreItem>
</file>

<file path=customXml/itemProps10.xml><?xml version="1.0" encoding="utf-8"?>
<ds:datastoreItem xmlns:ds="http://schemas.openxmlformats.org/officeDocument/2006/customXml" ds:itemID="{8C584E23-EE67-449B-97A8-E31979621F95}">
  <ds:schemaRefs/>
</ds:datastoreItem>
</file>

<file path=customXml/itemProps11.xml><?xml version="1.0" encoding="utf-8"?>
<ds:datastoreItem xmlns:ds="http://schemas.openxmlformats.org/officeDocument/2006/customXml" ds:itemID="{2FCED411-8EC9-4169-8741-98A8A1257333}">
  <ds:schemaRefs/>
</ds:datastoreItem>
</file>

<file path=customXml/itemProps12.xml><?xml version="1.0" encoding="utf-8"?>
<ds:datastoreItem xmlns:ds="http://schemas.openxmlformats.org/officeDocument/2006/customXml" ds:itemID="{4040F6AB-F44B-4393-B94F-3DAD41CAA48C}">
  <ds:schemaRefs/>
</ds:datastoreItem>
</file>

<file path=customXml/itemProps13.xml><?xml version="1.0" encoding="utf-8"?>
<ds:datastoreItem xmlns:ds="http://schemas.openxmlformats.org/officeDocument/2006/customXml" ds:itemID="{4ED15327-4AAD-4A4F-B4A2-85031824195C}">
  <ds:schemaRefs/>
</ds:datastoreItem>
</file>

<file path=customXml/itemProps14.xml><?xml version="1.0" encoding="utf-8"?>
<ds:datastoreItem xmlns:ds="http://schemas.openxmlformats.org/officeDocument/2006/customXml" ds:itemID="{AF470E31-BAF3-4081-A883-96977655E027}">
  <ds:schemaRefs/>
</ds:datastoreItem>
</file>

<file path=customXml/itemProps15.xml><?xml version="1.0" encoding="utf-8"?>
<ds:datastoreItem xmlns:ds="http://schemas.openxmlformats.org/officeDocument/2006/customXml" ds:itemID="{AC6BF1E4-2C7F-4B4C-BBF5-BE5D51FCBFC9}">
  <ds:schemaRefs/>
</ds:datastoreItem>
</file>

<file path=customXml/itemProps16.xml><?xml version="1.0" encoding="utf-8"?>
<ds:datastoreItem xmlns:ds="http://schemas.openxmlformats.org/officeDocument/2006/customXml" ds:itemID="{C990CE55-14A8-4652-825C-8505FE2B6FA8}">
  <ds:schemaRefs/>
</ds:datastoreItem>
</file>

<file path=customXml/itemProps17.xml><?xml version="1.0" encoding="utf-8"?>
<ds:datastoreItem xmlns:ds="http://schemas.openxmlformats.org/officeDocument/2006/customXml" ds:itemID="{03C802B2-0B43-4749-BE56-E5359F2FC068}">
  <ds:schemaRefs>
    <ds:schemaRef ds:uri="http://schemas.microsoft.com/DataMashup"/>
  </ds:schemaRefs>
</ds:datastoreItem>
</file>

<file path=customXml/itemProps18.xml><?xml version="1.0" encoding="utf-8"?>
<ds:datastoreItem xmlns:ds="http://schemas.openxmlformats.org/officeDocument/2006/customXml" ds:itemID="{D745EF97-B553-4D96-A2F1-25D02DB0CCC6}">
  <ds:schemaRefs/>
</ds:datastoreItem>
</file>

<file path=customXml/itemProps19.xml><?xml version="1.0" encoding="utf-8"?>
<ds:datastoreItem xmlns:ds="http://schemas.openxmlformats.org/officeDocument/2006/customXml" ds:itemID="{7858CBC6-4285-46D1-A2A1-273B1C2CCC5A}">
  <ds:schemaRefs/>
</ds:datastoreItem>
</file>

<file path=customXml/itemProps20.xml><?xml version="1.0" encoding="utf-8"?>
<ds:datastoreItem xmlns:ds="http://schemas.openxmlformats.org/officeDocument/2006/customXml" ds:itemID="{6CA9CF53-9760-4113-8827-42D25939A5EA}">
  <ds:schemaRefs/>
</ds:datastoreItem>
</file>

<file path=customXml/itemProps21.xml><?xml version="1.0" encoding="utf-8"?>
<ds:datastoreItem xmlns:ds="http://schemas.openxmlformats.org/officeDocument/2006/customXml" ds:itemID="{B7F1D976-6EB4-4D9D-B8E9-087F4CF921FF}">
  <ds:schemaRefs/>
</ds:datastoreItem>
</file>

<file path=customXml/itemProps22.xml><?xml version="1.0" encoding="utf-8"?>
<ds:datastoreItem xmlns:ds="http://schemas.openxmlformats.org/officeDocument/2006/customXml" ds:itemID="{5DC5E175-0DE1-4238-AF3C-67FF76810BE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2024-05-26T19:41:31Z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