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TempOneDrive/Aide Internet/"/>
    </mc:Choice>
  </mc:AlternateContent>
  <xr:revisionPtr revIDLastSave="0" documentId="8_{AA25D117-EB02-4EC2-8CA9-D92FD6AA2777}" xr6:coauthVersionLast="47" xr6:coauthVersionMax="47" xr10:uidLastSave="{00000000-0000-0000-0000-000000000000}"/>
  <bookViews>
    <workbookView xWindow="-108" yWindow="-108" windowWidth="23256" windowHeight="13176" tabRatio="203" xr2:uid="{6D216F73-404B-47D3-8350-64BE421E77F2}"/>
  </bookViews>
  <sheets>
    <sheet name="Feuil1" sheetId="1" r:id="rId1"/>
    <sheet name="Scénario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K2" i="1"/>
  <c r="K3" i="1"/>
  <c r="K4" i="1"/>
  <c r="K5" i="1"/>
  <c r="K6" i="1"/>
  <c r="K7" i="1"/>
  <c r="J2" i="1"/>
  <c r="J3" i="1"/>
  <c r="J4" i="1"/>
  <c r="J5" i="1"/>
  <c r="J6" i="1"/>
  <c r="J7" i="1"/>
  <c r="I2" i="1"/>
  <c r="I3" i="1"/>
  <c r="I4" i="1"/>
  <c r="I5" i="1"/>
  <c r="I6" i="1"/>
  <c r="I7" i="1"/>
  <c r="H2" i="1"/>
  <c r="H3" i="1"/>
  <c r="H4" i="1"/>
  <c r="H5" i="1"/>
  <c r="H6" i="1"/>
  <c r="H7" i="1"/>
  <c r="E2" i="1"/>
  <c r="E3" i="1"/>
  <c r="E4" i="1"/>
  <c r="E5" i="1"/>
  <c r="E6" i="1"/>
  <c r="E7" i="1"/>
  <c r="F2" i="1"/>
  <c r="F3" i="1"/>
  <c r="F4" i="1"/>
  <c r="F5" i="1"/>
  <c r="F6" i="1"/>
  <c r="F7" i="1"/>
  <c r="G2" i="1"/>
  <c r="G3" i="1"/>
  <c r="G4" i="1"/>
  <c r="G5" i="1"/>
  <c r="G6" i="1"/>
  <c r="G7" i="1"/>
  <c r="G13" i="1"/>
  <c r="P2" i="1"/>
  <c r="P3" i="1"/>
  <c r="P4" i="1"/>
  <c r="P5" i="1"/>
  <c r="P6" i="1"/>
  <c r="P7" i="1"/>
  <c r="P8" i="1"/>
  <c r="P9" i="1"/>
  <c r="P10" i="1"/>
  <c r="P11" i="1"/>
  <c r="P12" i="1"/>
  <c r="P13" i="1"/>
  <c r="P14" i="1"/>
  <c r="D2" i="1"/>
  <c r="D3" i="1"/>
  <c r="D4" i="1"/>
  <c r="D5" i="1"/>
  <c r="D6" i="1"/>
  <c r="D7" i="1"/>
  <c r="M7" i="1" l="1"/>
  <c r="M6" i="1"/>
  <c r="M3" i="1" l="1"/>
  <c r="M5" i="1"/>
  <c r="M2" i="1"/>
  <c r="M4" i="1"/>
</calcChain>
</file>

<file path=xl/sharedStrings.xml><?xml version="1.0" encoding="utf-8"?>
<sst xmlns="http://schemas.openxmlformats.org/spreadsheetml/2006/main" count="49" uniqueCount="43">
  <si>
    <t>Date arrivée du ménage</t>
  </si>
  <si>
    <t>Date de sortie du ménage</t>
  </si>
  <si>
    <t>Nom</t>
  </si>
  <si>
    <t>scénario 1</t>
  </si>
  <si>
    <t>scénario 2</t>
  </si>
  <si>
    <t>scénario 3</t>
  </si>
  <si>
    <t>scénario 4</t>
  </si>
  <si>
    <t>scénario 5</t>
  </si>
  <si>
    <t>scénario 6</t>
  </si>
  <si>
    <t>Fin 2022-T1</t>
  </si>
  <si>
    <t>Fin 2022-T2</t>
  </si>
  <si>
    <t>Fin 2022-T3</t>
  </si>
  <si>
    <t>Fin 2022-T4</t>
  </si>
  <si>
    <t>Fin 2023-T1</t>
  </si>
  <si>
    <t>Fin 2023-T2</t>
  </si>
  <si>
    <t>Fin 2023-T3</t>
  </si>
  <si>
    <t>Fin 2023-T4</t>
  </si>
  <si>
    <t>Date de fin</t>
  </si>
  <si>
    <t>2022-T1</t>
  </si>
  <si>
    <t>2022-T2</t>
  </si>
  <si>
    <t>2022-T3</t>
  </si>
  <si>
    <t>2022-T4</t>
  </si>
  <si>
    <t>2023-T1</t>
  </si>
  <si>
    <t>2023-T2</t>
  </si>
  <si>
    <t>2023-T3</t>
  </si>
  <si>
    <t>2023-T4</t>
  </si>
  <si>
    <t>Diff. sortie - arrivée</t>
  </si>
  <si>
    <t>Date début</t>
  </si>
  <si>
    <t>&lt;= fin trim précédent</t>
  </si>
  <si>
    <t>&gt; fin trim en cours</t>
  </si>
  <si>
    <t>dans trim en cours</t>
  </si>
  <si>
    <t>N/A</t>
  </si>
  <si>
    <t>DateFin - DateDébut + 1</t>
  </si>
  <si>
    <t>FinTrim - DateDébut + 1</t>
  </si>
  <si>
    <t>Trim.</t>
  </si>
  <si>
    <t>2024-T1</t>
  </si>
  <si>
    <t>2024-T2</t>
  </si>
  <si>
    <t>2024-T3</t>
  </si>
  <si>
    <t>2024-T4</t>
  </si>
  <si>
    <t>FinTrim - FinTrimPrécéd</t>
  </si>
  <si>
    <t>Somme des jours</t>
  </si>
  <si>
    <t>2021-T4</t>
  </si>
  <si>
    <t>DateFin - FinTrimPrécéd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</si>
</sst>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General&quot; j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166" fontId="0" fillId="0" borderId="0" xfId="0" applyNumberFormat="1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 wrapText="1"/>
    </xf>
  </cellXfs>
  <cellStyles count="1">
    <cellStyle name="Normal" xfId="0" builtinId="0"/>
  </cellStyles>
  <dxfs count="13">
    <dxf>
      <numFmt numFmtId="166" formatCode="General&quot; j&quot;"/>
    </dxf>
    <dxf>
      <numFmt numFmtId="166" formatCode="General&quot; j&quot;"/>
    </dxf>
    <dxf>
      <numFmt numFmtId="166" formatCode="General&quot; j&quot;"/>
    </dxf>
    <dxf>
      <numFmt numFmtId="166" formatCode="General&quot; j&quot;"/>
    </dxf>
    <dxf>
      <numFmt numFmtId="166" formatCode="General&quot; j&quot;"/>
    </dxf>
    <dxf>
      <numFmt numFmtId="166" formatCode="General&quot; j&quot;"/>
    </dxf>
    <dxf>
      <numFmt numFmtId="166" formatCode="General&quot; j&quot;"/>
    </dxf>
    <dxf>
      <numFmt numFmtId="166" formatCode="General&quot; j&quot;"/>
    </dxf>
    <dxf>
      <numFmt numFmtId="19" formatCode="dd/mm/yyyy"/>
    </dxf>
    <dxf>
      <numFmt numFmtId="166" formatCode="General&quot; j&quot;"/>
    </dxf>
    <dxf>
      <numFmt numFmtId="166" formatCode="General&quot; j&quot;"/>
    </dxf>
    <dxf>
      <alignment horizontal="general" vertical="top" textRotation="0" indent="0" justifyLastLine="0" shrinkToFit="0" readingOrder="0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F08051-E9B3-4DFF-978D-A3F2EFE571BD}" name="Tableau1" displayName="Tableau1" ref="A1:M7" totalsRowShown="0" headerRowDxfId="12">
  <autoFilter ref="A1:M7" xr:uid="{C2F08051-E9B3-4DFF-978D-A3F2EFE571BD}"/>
  <tableColumns count="13">
    <tableColumn id="1" xr3:uid="{7A498651-26C7-49C4-86E4-BF4797425157}" name="Nom"/>
    <tableColumn id="2" xr3:uid="{95C3F0B7-948D-4C44-9547-562920D6C7B2}" name="Date arrivée du ménage"/>
    <tableColumn id="3" xr3:uid="{B2D0E773-36E2-48DA-BB9B-A1271DBD82A6}" name="Date de sortie du ménage"/>
    <tableColumn id="4" xr3:uid="{131371AC-7724-45CA-9EE6-D5FE93E8668F}" name="Diff. sortie - arrivée" dataDxfId="9">
      <calculatedColumnFormula>C2-B2+1</calculatedColumnFormula>
    </tableColumn>
    <tableColumn id="5" xr3:uid="{80FAD4F8-BE13-47AD-92BF-C230AD6E4732}" name="Fin 2022-T1" dataDxfId="5">
      <calculatedColumnFormula>IF(OR(AND(Tableau1[[#This Row],[Date arrivée du ménage]]&lt;=$P$2,Tableau1[[#This Row],[Date de sortie du ménage]]&lt;=$P$2),AND(Tableau1[[#This Row],[Date arrivée du ménage]]&gt;$P$3,Tableau1[[#This Row],[Date de sortie du ménage]]&gt;$P$3)),0,IF(Tableau1[[#This Row],[Date arrivée du ménage]]&lt;=$P$2,IF(Tableau1[[#This Row],[Date de sortie du ménage]]&lt;=$P$3,Tableau1[[#This Row],[Date de sortie du ménage]]-$P$2,$P$3-$P$2),IF(Tableau1[[#This Row],[Date de sortie du ménage]]&lt;=$P$3,Tableau1[[#This Row],[Date de sortie du ménage]]-Tableau1[[#This Row],[Date arrivée du ménage]]+1,$P$3-Tableau1[[#This Row],[Date arrivée du ménage]]+1)))</calculatedColumnFormula>
    </tableColumn>
    <tableColumn id="6" xr3:uid="{5CC1F8AB-7629-4F22-BF3D-3130AEA40DA9}" name="Fin 2022-T2" dataDxfId="6">
      <calculatedColumnFormula>IF(OR(AND(Tableau1[[#This Row],[Date arrivée du ménage]]&lt;=$P$3,Tableau1[[#This Row],[Date de sortie du ménage]]&lt;=$P$3),AND(Tableau1[[#This Row],[Date arrivée du ménage]]&gt;$P$4,Tableau1[[#This Row],[Date de sortie du ménage]]&gt;$P$4)),0,IF(Tableau1[[#This Row],[Date arrivée du ménage]]&lt;=$P$3,IF(Tableau1[[#This Row],[Date de sortie du ménage]]&lt;=$P$4,Tableau1[[#This Row],[Date de sortie du ménage]]-$P$3,$P$4-$P$3),IF(Tableau1[[#This Row],[Date de sortie du ménage]]&lt;=$P$4,Tableau1[[#This Row],[Date de sortie du ménage]]-Tableau1[[#This Row],[Date arrivée du ménage]]+1,$P$4-Tableau1[[#This Row],[Date arrivée du ménage]]+1)))</calculatedColumnFormula>
    </tableColumn>
    <tableColumn id="7" xr3:uid="{B96EAAA0-E578-48C6-BB30-C09233E1C51D}" name="Fin 2022-T3" dataDxfId="7">
      <calculatedColumnFormula>IF(OR(AND(Tableau1[[#This Row],[Date arrivée du ménage]]&lt;=$P$4,Tableau1[[#This Row],[Date de sortie du ménage]]&lt;=$P$4),AND(Tableau1[[#This Row],[Date arrivée du ménage]]&gt;$P$5,Tableau1[[#This Row],[Date de sortie du ménage]]&gt;$P$5)),0,IF(Tableau1[[#This Row],[Date arrivée du ménage]]&lt;=$P$4,IF(Tableau1[[#This Row],[Date de sortie du ménage]]&lt;=$P$5,Tableau1[[#This Row],[Date de sortie du ménage]]-$P$4,$P$5-$P$4),IF(Tableau1[[#This Row],[Date de sortie du ménage]]&lt;=$P$5,Tableau1[[#This Row],[Date de sortie du ménage]]-Tableau1[[#This Row],[Date arrivée du ménage]]+1,$P$5-Tableau1[[#This Row],[Date arrivée du ménage]]+1)))</calculatedColumnFormula>
    </tableColumn>
    <tableColumn id="8" xr3:uid="{301EE799-5234-48D9-AA14-7CA2A0F49955}" name="Fin 2022-T4" dataDxfId="4">
      <calculatedColumnFormula>IF(OR(AND(Tableau1[[#This Row],[Date arrivée du ménage]]&lt;=$P$5,Tableau1[[#This Row],[Date de sortie du ménage]]&lt;=$P$5),AND(Tableau1[[#This Row],[Date arrivée du ménage]]&gt;$P$6,Tableau1[[#This Row],[Date de sortie du ménage]]&gt;$P$6)),0,IF(Tableau1[[#This Row],[Date arrivée du ménage]]&lt;=$P$5,IF(Tableau1[[#This Row],[Date de sortie du ménage]]&lt;=$P$6,Tableau1[[#This Row],[Date de sortie du ménage]]-$P$5,$P$6-$P$5),IF(Tableau1[[#This Row],[Date de sortie du ménage]]&lt;=$P$6,Tableau1[[#This Row],[Date de sortie du ménage]]-Tableau1[[#This Row],[Date arrivée du ménage]]+1,$P$6-Tableau1[[#This Row],[Date arrivée du ménage]]+1)))</calculatedColumnFormula>
    </tableColumn>
    <tableColumn id="9" xr3:uid="{7CFDE2A9-682D-483C-82A4-0586B08FFB20}" name="Fin 2023-T1" dataDxfId="3">
      <calculatedColumnFormula>IF(OR(AND(Tableau1[[#This Row],[Date arrivée du ménage]]&lt;=$P$6,Tableau1[[#This Row],[Date de sortie du ménage]]&lt;=$P$6),AND(Tableau1[[#This Row],[Date arrivée du ménage]]&gt;$P$7,Tableau1[[#This Row],[Date de sortie du ménage]]&gt;$P$7)),0,IF(Tableau1[[#This Row],[Date arrivée du ménage]]&lt;=$P$6,IF(Tableau1[[#This Row],[Date de sortie du ménage]]&lt;=$P$7,Tableau1[[#This Row],[Date de sortie du ménage]]-$P$6,$P$7-$P$6),IF(Tableau1[[#This Row],[Date de sortie du ménage]]&lt;=$P$7,Tableau1[[#This Row],[Date de sortie du ménage]]-Tableau1[[#This Row],[Date arrivée du ménage]]+1,$P$7-Tableau1[[#This Row],[Date arrivée du ménage]]+1)))</calculatedColumnFormula>
    </tableColumn>
    <tableColumn id="10" xr3:uid="{12241629-21C9-4957-8837-92403C94CDA7}" name="Fin 2023-T2" dataDxfId="2">
      <calculatedColumnFormula>IF(OR(AND(Tableau1[[#This Row],[Date arrivée du ménage]]&lt;=$P$7,Tableau1[[#This Row],[Date de sortie du ménage]]&lt;=$P$7),AND(Tableau1[[#This Row],[Date arrivée du ménage]]&gt;$P$8,Tableau1[[#This Row],[Date de sortie du ménage]]&gt;$P$8)),0,IF(Tableau1[[#This Row],[Date arrivée du ménage]]&lt;=$P$7,IF(Tableau1[[#This Row],[Date de sortie du ménage]]&lt;=$P$8,Tableau1[[#This Row],[Date de sortie du ménage]]-$P$7,$P$8-$P$7),IF(Tableau1[[#This Row],[Date de sortie du ménage]]&lt;=$P$8,Tableau1[[#This Row],[Date de sortie du ménage]]-Tableau1[[#This Row],[Date arrivée du ménage]]+1,$P$8-Tableau1[[#This Row],[Date arrivée du ménage]]+1)))</calculatedColumnFormula>
    </tableColumn>
    <tableColumn id="14" xr3:uid="{D45ABEFC-0097-408F-AE2C-4199E2697EDB}" name="Fin 2023-T3" dataDxfId="1">
      <calculatedColumnFormula>IF(OR(AND(Tableau1[[#This Row],[Date arrivée du ménage]]&lt;=$P$8,Tableau1[[#This Row],[Date de sortie du ménage]]&lt;=$P$8),AND(Tableau1[[#This Row],[Date arrivée du ménage]]&gt;$P$9,Tableau1[[#This Row],[Date de sortie du ménage]]&gt;$P$9)),0,IF(Tableau1[[#This Row],[Date arrivée du ménage]]&lt;=$P$8,IF(Tableau1[[#This Row],[Date de sortie du ménage]]&lt;=$P$9,Tableau1[[#This Row],[Date de sortie du ménage]]-$P$8,$P$9-$P$8),IF(Tableau1[[#This Row],[Date de sortie du ménage]]&lt;=$P$9,Tableau1[[#This Row],[Date de sortie du ménage]]-Tableau1[[#This Row],[Date arrivée du ménage]]+1,$P$9-Tableau1[[#This Row],[Date arrivée du ménage]]+1)))</calculatedColumnFormula>
    </tableColumn>
    <tableColumn id="15" xr3:uid="{9D113D3A-F5D5-46E6-BBC1-281BA52AC4B5}" name="Fin 2023-T4" dataDxfId="0">
      <calculatedColumnFormula>IF(OR(AND(Tableau1[[#This Row],[Date arrivée du ménage]]&lt;=$P$9,Tableau1[[#This Row],[Date de sortie du ménage]]&lt;=$P$9),AND(Tableau1[[#This Row],[Date arrivée du ménage]]&gt;$P$10,Tableau1[[#This Row],[Date de sortie du ménage]]&gt;$P$10)),0,IF(Tableau1[[#This Row],[Date arrivée du ménage]]&lt;=$P$9,IF(Tableau1[[#This Row],[Date de sortie du ménage]]&lt;=$P$10,Tableau1[[#This Row],[Date de sortie du ménage]]-$P$9,$P$10-$P$9),IF(Tableau1[[#This Row],[Date de sortie du ménage]]&lt;=$P$10,Tableau1[[#This Row],[Date de sortie du ménage]]-Tableau1[[#This Row],[Date arrivée du ménage]]+1,$P$10-Tableau1[[#This Row],[Date arrivée du ménage]]+1)))</calculatedColumnFormula>
    </tableColumn>
    <tableColumn id="21" xr3:uid="{E544C4A5-233A-48C2-8CC7-DDA8067EED5E}" name="Somme des jours" dataDxfId="10">
      <calculatedColumnFormula>SUM(Tableau1[[#This Row],[Fin 2022-T1]:[Fin 2023-T4]])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E3ED1D0-42BE-48A8-9D39-C55A2DD2D79E}" name="Tableau3" displayName="Tableau3" ref="O1:P14" totalsRowShown="0" headerRowDxfId="11">
  <autoFilter ref="O1:P14" xr:uid="{1E3ED1D0-42BE-48A8-9D39-C55A2DD2D79E}"/>
  <tableColumns count="2">
    <tableColumn id="1" xr3:uid="{5F785D42-8112-4A42-9707-BE6570BEF167}" name="Trim."/>
    <tableColumn id="2" xr3:uid="{920F5C84-EC0C-4893-899F-E6D5BCC96639}" name="Date de fin" dataDxfId="8">
      <calculatedColumnFormula>DATE(2022,3*(ROW()-ROW(Tableau3[[#Headers],[Date de fin]]))-2,0)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3B1F4-83DC-4308-8BCD-1319C1498BC7}">
  <dimension ref="A1:P14"/>
  <sheetViews>
    <sheetView showGridLines="0" tabSelected="1" zoomScale="130" zoomScaleNormal="130" workbookViewId="0">
      <selection activeCell="M1" sqref="M1"/>
    </sheetView>
  </sheetViews>
  <sheetFormatPr baseColWidth="10" defaultRowHeight="14.4" x14ac:dyDescent="0.3"/>
  <cols>
    <col min="1" max="1" width="9.33203125" bestFit="1" customWidth="1"/>
    <col min="2" max="3" width="10.77734375" customWidth="1"/>
    <col min="4" max="4" width="9" bestFit="1" customWidth="1"/>
    <col min="5" max="13" width="7.44140625" customWidth="1"/>
    <col min="14" max="14" width="2.88671875" customWidth="1"/>
    <col min="15" max="15" width="7.6640625" bestFit="1" customWidth="1"/>
    <col min="16" max="16" width="10.5546875" bestFit="1" customWidth="1"/>
  </cols>
  <sheetData>
    <row r="1" spans="1:16" ht="43.2" x14ac:dyDescent="0.3">
      <c r="A1" s="2" t="s">
        <v>2</v>
      </c>
      <c r="B1" s="2" t="s">
        <v>0</v>
      </c>
      <c r="C1" s="2" t="s">
        <v>1</v>
      </c>
      <c r="D1" s="2" t="s">
        <v>26</v>
      </c>
      <c r="E1" s="2" t="s">
        <v>9</v>
      </c>
      <c r="F1" s="2" t="s">
        <v>10</v>
      </c>
      <c r="G1" s="2" t="s">
        <v>11</v>
      </c>
      <c r="H1" s="2" t="s">
        <v>12</v>
      </c>
      <c r="I1" s="2" t="s">
        <v>13</v>
      </c>
      <c r="J1" s="2" t="s">
        <v>14</v>
      </c>
      <c r="K1" s="2" t="s">
        <v>15</v>
      </c>
      <c r="L1" s="2" t="s">
        <v>16</v>
      </c>
      <c r="M1" s="2" t="s">
        <v>40</v>
      </c>
      <c r="O1" s="9" t="s">
        <v>34</v>
      </c>
      <c r="P1" s="2" t="s">
        <v>17</v>
      </c>
    </row>
    <row r="2" spans="1:16" x14ac:dyDescent="0.3">
      <c r="A2" t="s">
        <v>3</v>
      </c>
      <c r="B2" s="1">
        <v>44604</v>
      </c>
      <c r="C2" s="1">
        <v>44620</v>
      </c>
      <c r="D2" s="3">
        <f t="shared" ref="D2:D7" si="0">C2-B2+1</f>
        <v>17</v>
      </c>
      <c r="E2" s="3">
        <f>IF(OR(AND(Tableau1[[#This Row],[Date arrivée du ménage]]&lt;=$P$2,Tableau1[[#This Row],[Date de sortie du ménage]]&lt;=$P$2),AND(Tableau1[[#This Row],[Date arrivée du ménage]]&gt;$P$3,Tableau1[[#This Row],[Date de sortie du ménage]]&gt;$P$3)),0,IF(Tableau1[[#This Row],[Date arrivée du ménage]]&lt;=$P$2,IF(Tableau1[[#This Row],[Date de sortie du ménage]]&lt;=$P$3,Tableau1[[#This Row],[Date de sortie du ménage]]-$P$2,$P$3-$P$2),IF(Tableau1[[#This Row],[Date de sortie du ménage]]&lt;=$P$3,Tableau1[[#This Row],[Date de sortie du ménage]]-Tableau1[[#This Row],[Date arrivée du ménage]]+1,$P$3-Tableau1[[#This Row],[Date arrivée du ménage]]+1)))</f>
        <v>17</v>
      </c>
      <c r="F2" s="3">
        <f>IF(OR(AND(Tableau1[[#This Row],[Date arrivée du ménage]]&lt;=$P$3,Tableau1[[#This Row],[Date de sortie du ménage]]&lt;=$P$3),AND(Tableau1[[#This Row],[Date arrivée du ménage]]&gt;$P$4,Tableau1[[#This Row],[Date de sortie du ménage]]&gt;$P$4)),0,IF(Tableau1[[#This Row],[Date arrivée du ménage]]&lt;=$P$3,IF(Tableau1[[#This Row],[Date de sortie du ménage]]&lt;=$P$4,Tableau1[[#This Row],[Date de sortie du ménage]]-$P$3,$P$4-$P$3),IF(Tableau1[[#This Row],[Date de sortie du ménage]]&lt;=$P$4,Tableau1[[#This Row],[Date de sortie du ménage]]-Tableau1[[#This Row],[Date arrivée du ménage]]+1,$P$4-Tableau1[[#This Row],[Date arrivée du ménage]]+1)))</f>
        <v>0</v>
      </c>
      <c r="G2" s="3">
        <f>IF(OR(AND(Tableau1[[#This Row],[Date arrivée du ménage]]&lt;=$P$4,Tableau1[[#This Row],[Date de sortie du ménage]]&lt;=$P$4),AND(Tableau1[[#This Row],[Date arrivée du ménage]]&gt;$P$5,Tableau1[[#This Row],[Date de sortie du ménage]]&gt;$P$5)),0,IF(Tableau1[[#This Row],[Date arrivée du ménage]]&lt;=$P$4,IF(Tableau1[[#This Row],[Date de sortie du ménage]]&lt;=$P$5,Tableau1[[#This Row],[Date de sortie du ménage]]-$P$4,$P$5-$P$4),IF(Tableau1[[#This Row],[Date de sortie du ménage]]&lt;=$P$5,Tableau1[[#This Row],[Date de sortie du ménage]]-Tableau1[[#This Row],[Date arrivée du ménage]]+1,$P$5-Tableau1[[#This Row],[Date arrivée du ménage]]+1)))</f>
        <v>0</v>
      </c>
      <c r="H2" s="3">
        <f>IF(OR(AND(Tableau1[[#This Row],[Date arrivée du ménage]]&lt;=$P$5,Tableau1[[#This Row],[Date de sortie du ménage]]&lt;=$P$5),AND(Tableau1[[#This Row],[Date arrivée du ménage]]&gt;$P$6,Tableau1[[#This Row],[Date de sortie du ménage]]&gt;$P$6)),0,IF(Tableau1[[#This Row],[Date arrivée du ménage]]&lt;=$P$5,IF(Tableau1[[#This Row],[Date de sortie du ménage]]&lt;=$P$6,Tableau1[[#This Row],[Date de sortie du ménage]]-$P$5,$P$6-$P$5),IF(Tableau1[[#This Row],[Date de sortie du ménage]]&lt;=$P$6,Tableau1[[#This Row],[Date de sortie du ménage]]-Tableau1[[#This Row],[Date arrivée du ménage]]+1,$P$6-Tableau1[[#This Row],[Date arrivée du ménage]]+1)))</f>
        <v>0</v>
      </c>
      <c r="I2" s="3">
        <f>IF(OR(AND(Tableau1[[#This Row],[Date arrivée du ménage]]&lt;=$P$6,Tableau1[[#This Row],[Date de sortie du ménage]]&lt;=$P$6),AND(Tableau1[[#This Row],[Date arrivée du ménage]]&gt;$P$7,Tableau1[[#This Row],[Date de sortie du ménage]]&gt;$P$7)),0,IF(Tableau1[[#This Row],[Date arrivée du ménage]]&lt;=$P$6,IF(Tableau1[[#This Row],[Date de sortie du ménage]]&lt;=$P$7,Tableau1[[#This Row],[Date de sortie du ménage]]-$P$6,$P$7-$P$6),IF(Tableau1[[#This Row],[Date de sortie du ménage]]&lt;=$P$7,Tableau1[[#This Row],[Date de sortie du ménage]]-Tableau1[[#This Row],[Date arrivée du ménage]]+1,$P$7-Tableau1[[#This Row],[Date arrivée du ménage]]+1)))</f>
        <v>0</v>
      </c>
      <c r="J2" s="3">
        <f>IF(OR(AND(Tableau1[[#This Row],[Date arrivée du ménage]]&lt;=$P$7,Tableau1[[#This Row],[Date de sortie du ménage]]&lt;=$P$7),AND(Tableau1[[#This Row],[Date arrivée du ménage]]&gt;$P$8,Tableau1[[#This Row],[Date de sortie du ménage]]&gt;$P$8)),0,IF(Tableau1[[#This Row],[Date arrivée du ménage]]&lt;=$P$7,IF(Tableau1[[#This Row],[Date de sortie du ménage]]&lt;=$P$8,Tableau1[[#This Row],[Date de sortie du ménage]]-$P$7,$P$8-$P$7),IF(Tableau1[[#This Row],[Date de sortie du ménage]]&lt;=$P$8,Tableau1[[#This Row],[Date de sortie du ménage]]-Tableau1[[#This Row],[Date arrivée du ménage]]+1,$P$8-Tableau1[[#This Row],[Date arrivée du ménage]]+1)))</f>
        <v>0</v>
      </c>
      <c r="K2" s="3">
        <f>IF(OR(AND(Tableau1[[#This Row],[Date arrivée du ménage]]&lt;=$P$8,Tableau1[[#This Row],[Date de sortie du ménage]]&lt;=$P$8),AND(Tableau1[[#This Row],[Date arrivée du ménage]]&gt;$P$9,Tableau1[[#This Row],[Date de sortie du ménage]]&gt;$P$9)),0,IF(Tableau1[[#This Row],[Date arrivée du ménage]]&lt;=$P$8,IF(Tableau1[[#This Row],[Date de sortie du ménage]]&lt;=$P$9,Tableau1[[#This Row],[Date de sortie du ménage]]-$P$8,$P$9-$P$8),IF(Tableau1[[#This Row],[Date de sortie du ménage]]&lt;=$P$9,Tableau1[[#This Row],[Date de sortie du ménage]]-Tableau1[[#This Row],[Date arrivée du ménage]]+1,$P$9-Tableau1[[#This Row],[Date arrivée du ménage]]+1)))</f>
        <v>0</v>
      </c>
      <c r="L2" s="3">
        <f>IF(OR(AND(Tableau1[[#This Row],[Date arrivée du ménage]]&lt;=$P$9,Tableau1[[#This Row],[Date de sortie du ménage]]&lt;=$P$9),AND(Tableau1[[#This Row],[Date arrivée du ménage]]&gt;$P$10,Tableau1[[#This Row],[Date de sortie du ménage]]&gt;$P$10)),0,IF(Tableau1[[#This Row],[Date arrivée du ménage]]&lt;=$P$9,IF(Tableau1[[#This Row],[Date de sortie du ménage]]&lt;=$P$10,Tableau1[[#This Row],[Date de sortie du ménage]]-$P$9,$P$10-$P$9),IF(Tableau1[[#This Row],[Date de sortie du ménage]]&lt;=$P$10,Tableau1[[#This Row],[Date de sortie du ménage]]-Tableau1[[#This Row],[Date arrivée du ménage]]+1,$P$10-Tableau1[[#This Row],[Date arrivée du ménage]]+1)))</f>
        <v>0</v>
      </c>
      <c r="M2" s="3">
        <f>SUM(Tableau1[[#This Row],[Fin 2022-T1]:[Fin 2023-T4]])</f>
        <v>17</v>
      </c>
      <c r="O2" s="9" t="s">
        <v>41</v>
      </c>
      <c r="P2" s="10">
        <f>DATE(2022,3*(ROW()-ROW(Tableau3[[#Headers],[Date de fin]]))-2,0)</f>
        <v>44561</v>
      </c>
    </row>
    <row r="3" spans="1:16" x14ac:dyDescent="0.3">
      <c r="A3" t="s">
        <v>4</v>
      </c>
      <c r="B3" s="1">
        <v>44663</v>
      </c>
      <c r="C3" s="1">
        <v>44757</v>
      </c>
      <c r="D3" s="3">
        <f t="shared" si="0"/>
        <v>95</v>
      </c>
      <c r="E3" s="3">
        <f>IF(OR(AND(Tableau1[[#This Row],[Date arrivée du ménage]]&lt;=$P$2,Tableau1[[#This Row],[Date de sortie du ménage]]&lt;=$P$2),AND(Tableau1[[#This Row],[Date arrivée du ménage]]&gt;$P$3,Tableau1[[#This Row],[Date de sortie du ménage]]&gt;$P$3)),0,IF(Tableau1[[#This Row],[Date arrivée du ménage]]&lt;=$P$2,IF(Tableau1[[#This Row],[Date de sortie du ménage]]&lt;=$P$3,Tableau1[[#This Row],[Date de sortie du ménage]]-$P$2,$P$3-$P$2),IF(Tableau1[[#This Row],[Date de sortie du ménage]]&lt;=$P$3,Tableau1[[#This Row],[Date de sortie du ménage]]-Tableau1[[#This Row],[Date arrivée du ménage]]+1,$P$3-Tableau1[[#This Row],[Date arrivée du ménage]]+1)))</f>
        <v>0</v>
      </c>
      <c r="F3" s="3">
        <f>IF(OR(AND(Tableau1[[#This Row],[Date arrivée du ménage]]&lt;=$P$3,Tableau1[[#This Row],[Date de sortie du ménage]]&lt;=$P$3),AND(Tableau1[[#This Row],[Date arrivée du ménage]]&gt;$P$4,Tableau1[[#This Row],[Date de sortie du ménage]]&gt;$P$4)),0,IF(Tableau1[[#This Row],[Date arrivée du ménage]]&lt;=$P$3,IF(Tableau1[[#This Row],[Date de sortie du ménage]]&lt;=$P$4,Tableau1[[#This Row],[Date de sortie du ménage]]-$P$3,$P$4-$P$3),IF(Tableau1[[#This Row],[Date de sortie du ménage]]&lt;=$P$4,Tableau1[[#This Row],[Date de sortie du ménage]]-Tableau1[[#This Row],[Date arrivée du ménage]]+1,$P$4-Tableau1[[#This Row],[Date arrivée du ménage]]+1)))</f>
        <v>80</v>
      </c>
      <c r="G3" s="3">
        <f>IF(OR(AND(Tableau1[[#This Row],[Date arrivée du ménage]]&lt;=$P$4,Tableau1[[#This Row],[Date de sortie du ménage]]&lt;=$P$4),AND(Tableau1[[#This Row],[Date arrivée du ménage]]&gt;$P$5,Tableau1[[#This Row],[Date de sortie du ménage]]&gt;$P$5)),0,IF(Tableau1[[#This Row],[Date arrivée du ménage]]&lt;=$P$4,IF(Tableau1[[#This Row],[Date de sortie du ménage]]&lt;=$P$5,Tableau1[[#This Row],[Date de sortie du ménage]]-$P$4,$P$5-$P$4),IF(Tableau1[[#This Row],[Date de sortie du ménage]]&lt;=$P$5,Tableau1[[#This Row],[Date de sortie du ménage]]-Tableau1[[#This Row],[Date arrivée du ménage]]+1,$P$5-Tableau1[[#This Row],[Date arrivée du ménage]]+1)))</f>
        <v>15</v>
      </c>
      <c r="H3" s="3">
        <f>IF(OR(AND(Tableau1[[#This Row],[Date arrivée du ménage]]&lt;=$P$5,Tableau1[[#This Row],[Date de sortie du ménage]]&lt;=$P$5),AND(Tableau1[[#This Row],[Date arrivée du ménage]]&gt;$P$6,Tableau1[[#This Row],[Date de sortie du ménage]]&gt;$P$6)),0,IF(Tableau1[[#This Row],[Date arrivée du ménage]]&lt;=$P$5,IF(Tableau1[[#This Row],[Date de sortie du ménage]]&lt;=$P$6,Tableau1[[#This Row],[Date de sortie du ménage]]-$P$5,$P$6-$P$5),IF(Tableau1[[#This Row],[Date de sortie du ménage]]&lt;=$P$6,Tableau1[[#This Row],[Date de sortie du ménage]]-Tableau1[[#This Row],[Date arrivée du ménage]]+1,$P$6-Tableau1[[#This Row],[Date arrivée du ménage]]+1)))</f>
        <v>0</v>
      </c>
      <c r="I3" s="3">
        <f>IF(OR(AND(Tableau1[[#This Row],[Date arrivée du ménage]]&lt;=$P$6,Tableau1[[#This Row],[Date de sortie du ménage]]&lt;=$P$6),AND(Tableau1[[#This Row],[Date arrivée du ménage]]&gt;$P$7,Tableau1[[#This Row],[Date de sortie du ménage]]&gt;$P$7)),0,IF(Tableau1[[#This Row],[Date arrivée du ménage]]&lt;=$P$6,IF(Tableau1[[#This Row],[Date de sortie du ménage]]&lt;=$P$7,Tableau1[[#This Row],[Date de sortie du ménage]]-$P$6,$P$7-$P$6),IF(Tableau1[[#This Row],[Date de sortie du ménage]]&lt;=$P$7,Tableau1[[#This Row],[Date de sortie du ménage]]-Tableau1[[#This Row],[Date arrivée du ménage]]+1,$P$7-Tableau1[[#This Row],[Date arrivée du ménage]]+1)))</f>
        <v>0</v>
      </c>
      <c r="J3" s="3">
        <f>IF(OR(AND(Tableau1[[#This Row],[Date arrivée du ménage]]&lt;=$P$7,Tableau1[[#This Row],[Date de sortie du ménage]]&lt;=$P$7),AND(Tableau1[[#This Row],[Date arrivée du ménage]]&gt;$P$8,Tableau1[[#This Row],[Date de sortie du ménage]]&gt;$P$8)),0,IF(Tableau1[[#This Row],[Date arrivée du ménage]]&lt;=$P$7,IF(Tableau1[[#This Row],[Date de sortie du ménage]]&lt;=$P$8,Tableau1[[#This Row],[Date de sortie du ménage]]-$P$7,$P$8-$P$7),IF(Tableau1[[#This Row],[Date de sortie du ménage]]&lt;=$P$8,Tableau1[[#This Row],[Date de sortie du ménage]]-Tableau1[[#This Row],[Date arrivée du ménage]]+1,$P$8-Tableau1[[#This Row],[Date arrivée du ménage]]+1)))</f>
        <v>0</v>
      </c>
      <c r="K3" s="3">
        <f>IF(OR(AND(Tableau1[[#This Row],[Date arrivée du ménage]]&lt;=$P$8,Tableau1[[#This Row],[Date de sortie du ménage]]&lt;=$P$8),AND(Tableau1[[#This Row],[Date arrivée du ménage]]&gt;$P$9,Tableau1[[#This Row],[Date de sortie du ménage]]&gt;$P$9)),0,IF(Tableau1[[#This Row],[Date arrivée du ménage]]&lt;=$P$8,IF(Tableau1[[#This Row],[Date de sortie du ménage]]&lt;=$P$9,Tableau1[[#This Row],[Date de sortie du ménage]]-$P$8,$P$9-$P$8),IF(Tableau1[[#This Row],[Date de sortie du ménage]]&lt;=$P$9,Tableau1[[#This Row],[Date de sortie du ménage]]-Tableau1[[#This Row],[Date arrivée du ménage]]+1,$P$9-Tableau1[[#This Row],[Date arrivée du ménage]]+1)))</f>
        <v>0</v>
      </c>
      <c r="L3" s="3">
        <f>IF(OR(AND(Tableau1[[#This Row],[Date arrivée du ménage]]&lt;=$P$9,Tableau1[[#This Row],[Date de sortie du ménage]]&lt;=$P$9),AND(Tableau1[[#This Row],[Date arrivée du ménage]]&gt;$P$10,Tableau1[[#This Row],[Date de sortie du ménage]]&gt;$P$10)),0,IF(Tableau1[[#This Row],[Date arrivée du ménage]]&lt;=$P$9,IF(Tableau1[[#This Row],[Date de sortie du ménage]]&lt;=$P$10,Tableau1[[#This Row],[Date de sortie du ménage]]-$P$9,$P$10-$P$9),IF(Tableau1[[#This Row],[Date de sortie du ménage]]&lt;=$P$10,Tableau1[[#This Row],[Date de sortie du ménage]]-Tableau1[[#This Row],[Date arrivée du ménage]]+1,$P$10-Tableau1[[#This Row],[Date arrivée du ménage]]+1)))</f>
        <v>0</v>
      </c>
      <c r="M3" s="3">
        <f>SUM(Tableau1[[#This Row],[Fin 2022-T1]:[Fin 2023-T4]])</f>
        <v>95</v>
      </c>
      <c r="O3" t="s">
        <v>18</v>
      </c>
      <c r="P3" s="1">
        <f>DATE(2022,3*(ROW()-ROW(Tableau3[[#Headers],[Date de fin]]))-2,0)</f>
        <v>44651</v>
      </c>
    </row>
    <row r="4" spans="1:16" x14ac:dyDescent="0.3">
      <c r="A4" t="s">
        <v>5</v>
      </c>
      <c r="B4" s="1">
        <v>44693</v>
      </c>
      <c r="C4" s="1">
        <v>44880</v>
      </c>
      <c r="D4" s="3">
        <f t="shared" si="0"/>
        <v>188</v>
      </c>
      <c r="E4" s="3">
        <f>IF(OR(AND(Tableau1[[#This Row],[Date arrivée du ménage]]&lt;=$P$2,Tableau1[[#This Row],[Date de sortie du ménage]]&lt;=$P$2),AND(Tableau1[[#This Row],[Date arrivée du ménage]]&gt;$P$3,Tableau1[[#This Row],[Date de sortie du ménage]]&gt;$P$3)),0,IF(Tableau1[[#This Row],[Date arrivée du ménage]]&lt;=$P$2,IF(Tableau1[[#This Row],[Date de sortie du ménage]]&lt;=$P$3,Tableau1[[#This Row],[Date de sortie du ménage]]-$P$2,$P$3-$P$2),IF(Tableau1[[#This Row],[Date de sortie du ménage]]&lt;=$P$3,Tableau1[[#This Row],[Date de sortie du ménage]]-Tableau1[[#This Row],[Date arrivée du ménage]]+1,$P$3-Tableau1[[#This Row],[Date arrivée du ménage]]+1)))</f>
        <v>0</v>
      </c>
      <c r="F4" s="3">
        <f>IF(OR(AND(Tableau1[[#This Row],[Date arrivée du ménage]]&lt;=$P$3,Tableau1[[#This Row],[Date de sortie du ménage]]&lt;=$P$3),AND(Tableau1[[#This Row],[Date arrivée du ménage]]&gt;$P$4,Tableau1[[#This Row],[Date de sortie du ménage]]&gt;$P$4)),0,IF(Tableau1[[#This Row],[Date arrivée du ménage]]&lt;=$P$3,IF(Tableau1[[#This Row],[Date de sortie du ménage]]&lt;=$P$4,Tableau1[[#This Row],[Date de sortie du ménage]]-$P$3,$P$4-$P$3),IF(Tableau1[[#This Row],[Date de sortie du ménage]]&lt;=$P$4,Tableau1[[#This Row],[Date de sortie du ménage]]-Tableau1[[#This Row],[Date arrivée du ménage]]+1,$P$4-Tableau1[[#This Row],[Date arrivée du ménage]]+1)))</f>
        <v>50</v>
      </c>
      <c r="G4" s="3">
        <f>IF(OR(AND(Tableau1[[#This Row],[Date arrivée du ménage]]&lt;=$P$4,Tableau1[[#This Row],[Date de sortie du ménage]]&lt;=$P$4),AND(Tableau1[[#This Row],[Date arrivée du ménage]]&gt;$P$5,Tableau1[[#This Row],[Date de sortie du ménage]]&gt;$P$5)),0,IF(Tableau1[[#This Row],[Date arrivée du ménage]]&lt;=$P$4,IF(Tableau1[[#This Row],[Date de sortie du ménage]]&lt;=$P$5,Tableau1[[#This Row],[Date de sortie du ménage]]-$P$4,$P$5-$P$4),IF(Tableau1[[#This Row],[Date de sortie du ménage]]&lt;=$P$5,Tableau1[[#This Row],[Date de sortie du ménage]]-Tableau1[[#This Row],[Date arrivée du ménage]]+1,$P$5-Tableau1[[#This Row],[Date arrivée du ménage]]+1)))</f>
        <v>92</v>
      </c>
      <c r="H4" s="3">
        <f>IF(OR(AND(Tableau1[[#This Row],[Date arrivée du ménage]]&lt;=$P$5,Tableau1[[#This Row],[Date de sortie du ménage]]&lt;=$P$5),AND(Tableau1[[#This Row],[Date arrivée du ménage]]&gt;$P$6,Tableau1[[#This Row],[Date de sortie du ménage]]&gt;$P$6)),0,IF(Tableau1[[#This Row],[Date arrivée du ménage]]&lt;=$P$5,IF(Tableau1[[#This Row],[Date de sortie du ménage]]&lt;=$P$6,Tableau1[[#This Row],[Date de sortie du ménage]]-$P$5,$P$6-$P$5),IF(Tableau1[[#This Row],[Date de sortie du ménage]]&lt;=$P$6,Tableau1[[#This Row],[Date de sortie du ménage]]-Tableau1[[#This Row],[Date arrivée du ménage]]+1,$P$6-Tableau1[[#This Row],[Date arrivée du ménage]]+1)))</f>
        <v>46</v>
      </c>
      <c r="I4" s="3">
        <f>IF(OR(AND(Tableau1[[#This Row],[Date arrivée du ménage]]&lt;=$P$6,Tableau1[[#This Row],[Date de sortie du ménage]]&lt;=$P$6),AND(Tableau1[[#This Row],[Date arrivée du ménage]]&gt;$P$7,Tableau1[[#This Row],[Date de sortie du ménage]]&gt;$P$7)),0,IF(Tableau1[[#This Row],[Date arrivée du ménage]]&lt;=$P$6,IF(Tableau1[[#This Row],[Date de sortie du ménage]]&lt;=$P$7,Tableau1[[#This Row],[Date de sortie du ménage]]-$P$6,$P$7-$P$6),IF(Tableau1[[#This Row],[Date de sortie du ménage]]&lt;=$P$7,Tableau1[[#This Row],[Date de sortie du ménage]]-Tableau1[[#This Row],[Date arrivée du ménage]]+1,$P$7-Tableau1[[#This Row],[Date arrivée du ménage]]+1)))</f>
        <v>0</v>
      </c>
      <c r="J4" s="3">
        <f>IF(OR(AND(Tableau1[[#This Row],[Date arrivée du ménage]]&lt;=$P$7,Tableau1[[#This Row],[Date de sortie du ménage]]&lt;=$P$7),AND(Tableau1[[#This Row],[Date arrivée du ménage]]&gt;$P$8,Tableau1[[#This Row],[Date de sortie du ménage]]&gt;$P$8)),0,IF(Tableau1[[#This Row],[Date arrivée du ménage]]&lt;=$P$7,IF(Tableau1[[#This Row],[Date de sortie du ménage]]&lt;=$P$8,Tableau1[[#This Row],[Date de sortie du ménage]]-$P$7,$P$8-$P$7),IF(Tableau1[[#This Row],[Date de sortie du ménage]]&lt;=$P$8,Tableau1[[#This Row],[Date de sortie du ménage]]-Tableau1[[#This Row],[Date arrivée du ménage]]+1,$P$8-Tableau1[[#This Row],[Date arrivée du ménage]]+1)))</f>
        <v>0</v>
      </c>
      <c r="K4" s="3">
        <f>IF(OR(AND(Tableau1[[#This Row],[Date arrivée du ménage]]&lt;=$P$8,Tableau1[[#This Row],[Date de sortie du ménage]]&lt;=$P$8),AND(Tableau1[[#This Row],[Date arrivée du ménage]]&gt;$P$9,Tableau1[[#This Row],[Date de sortie du ménage]]&gt;$P$9)),0,IF(Tableau1[[#This Row],[Date arrivée du ménage]]&lt;=$P$8,IF(Tableau1[[#This Row],[Date de sortie du ménage]]&lt;=$P$9,Tableau1[[#This Row],[Date de sortie du ménage]]-$P$8,$P$9-$P$8),IF(Tableau1[[#This Row],[Date de sortie du ménage]]&lt;=$P$9,Tableau1[[#This Row],[Date de sortie du ménage]]-Tableau1[[#This Row],[Date arrivée du ménage]]+1,$P$9-Tableau1[[#This Row],[Date arrivée du ménage]]+1)))</f>
        <v>0</v>
      </c>
      <c r="L4" s="3">
        <f>IF(OR(AND(Tableau1[[#This Row],[Date arrivée du ménage]]&lt;=$P$9,Tableau1[[#This Row],[Date de sortie du ménage]]&lt;=$P$9),AND(Tableau1[[#This Row],[Date arrivée du ménage]]&gt;$P$10,Tableau1[[#This Row],[Date de sortie du ménage]]&gt;$P$10)),0,IF(Tableau1[[#This Row],[Date arrivée du ménage]]&lt;=$P$9,IF(Tableau1[[#This Row],[Date de sortie du ménage]]&lt;=$P$10,Tableau1[[#This Row],[Date de sortie du ménage]]-$P$9,$P$10-$P$9),IF(Tableau1[[#This Row],[Date de sortie du ménage]]&lt;=$P$10,Tableau1[[#This Row],[Date de sortie du ménage]]-Tableau1[[#This Row],[Date arrivée du ménage]]+1,$P$10-Tableau1[[#This Row],[Date arrivée du ménage]]+1)))</f>
        <v>0</v>
      </c>
      <c r="M4" s="3">
        <f>SUM(Tableau1[[#This Row],[Fin 2022-T1]:[Fin 2023-T4]])</f>
        <v>188</v>
      </c>
      <c r="O4" t="s">
        <v>19</v>
      </c>
      <c r="P4" s="1">
        <f>DATE(2022,3*(ROW()-ROW(Tableau3[[#Headers],[Date de fin]]))-2,0)</f>
        <v>44742</v>
      </c>
    </row>
    <row r="5" spans="1:16" x14ac:dyDescent="0.3">
      <c r="A5" t="s">
        <v>6</v>
      </c>
      <c r="B5" s="1">
        <v>44604</v>
      </c>
      <c r="C5" s="1">
        <v>44958</v>
      </c>
      <c r="D5" s="3">
        <f t="shared" si="0"/>
        <v>355</v>
      </c>
      <c r="E5" s="3">
        <f>IF(OR(AND(Tableau1[[#This Row],[Date arrivée du ménage]]&lt;=$P$2,Tableau1[[#This Row],[Date de sortie du ménage]]&lt;=$P$2),AND(Tableau1[[#This Row],[Date arrivée du ménage]]&gt;$P$3,Tableau1[[#This Row],[Date de sortie du ménage]]&gt;$P$3)),0,IF(Tableau1[[#This Row],[Date arrivée du ménage]]&lt;=$P$2,IF(Tableau1[[#This Row],[Date de sortie du ménage]]&lt;=$P$3,Tableau1[[#This Row],[Date de sortie du ménage]]-$P$2,$P$3-$P$2),IF(Tableau1[[#This Row],[Date de sortie du ménage]]&lt;=$P$3,Tableau1[[#This Row],[Date de sortie du ménage]]-Tableau1[[#This Row],[Date arrivée du ménage]]+1,$P$3-Tableau1[[#This Row],[Date arrivée du ménage]]+1)))</f>
        <v>48</v>
      </c>
      <c r="F5" s="3">
        <f>IF(OR(AND(Tableau1[[#This Row],[Date arrivée du ménage]]&lt;=$P$3,Tableau1[[#This Row],[Date de sortie du ménage]]&lt;=$P$3),AND(Tableau1[[#This Row],[Date arrivée du ménage]]&gt;$P$4,Tableau1[[#This Row],[Date de sortie du ménage]]&gt;$P$4)),0,IF(Tableau1[[#This Row],[Date arrivée du ménage]]&lt;=$P$3,IF(Tableau1[[#This Row],[Date de sortie du ménage]]&lt;=$P$4,Tableau1[[#This Row],[Date de sortie du ménage]]-$P$3,$P$4-$P$3),IF(Tableau1[[#This Row],[Date de sortie du ménage]]&lt;=$P$4,Tableau1[[#This Row],[Date de sortie du ménage]]-Tableau1[[#This Row],[Date arrivée du ménage]]+1,$P$4-Tableau1[[#This Row],[Date arrivée du ménage]]+1)))</f>
        <v>91</v>
      </c>
      <c r="G5" s="3">
        <f>IF(OR(AND(Tableau1[[#This Row],[Date arrivée du ménage]]&lt;=$P$4,Tableau1[[#This Row],[Date de sortie du ménage]]&lt;=$P$4),AND(Tableau1[[#This Row],[Date arrivée du ménage]]&gt;$P$5,Tableau1[[#This Row],[Date de sortie du ménage]]&gt;$P$5)),0,IF(Tableau1[[#This Row],[Date arrivée du ménage]]&lt;=$P$4,IF(Tableau1[[#This Row],[Date de sortie du ménage]]&lt;=$P$5,Tableau1[[#This Row],[Date de sortie du ménage]]-$P$4,$P$5-$P$4),IF(Tableau1[[#This Row],[Date de sortie du ménage]]&lt;=$P$5,Tableau1[[#This Row],[Date de sortie du ménage]]-Tableau1[[#This Row],[Date arrivée du ménage]]+1,$P$5-Tableau1[[#This Row],[Date arrivée du ménage]]+1)))</f>
        <v>92</v>
      </c>
      <c r="H5" s="3">
        <f>IF(OR(AND(Tableau1[[#This Row],[Date arrivée du ménage]]&lt;=$P$5,Tableau1[[#This Row],[Date de sortie du ménage]]&lt;=$P$5),AND(Tableau1[[#This Row],[Date arrivée du ménage]]&gt;$P$6,Tableau1[[#This Row],[Date de sortie du ménage]]&gt;$P$6)),0,IF(Tableau1[[#This Row],[Date arrivée du ménage]]&lt;=$P$5,IF(Tableau1[[#This Row],[Date de sortie du ménage]]&lt;=$P$6,Tableau1[[#This Row],[Date de sortie du ménage]]-$P$5,$P$6-$P$5),IF(Tableau1[[#This Row],[Date de sortie du ménage]]&lt;=$P$6,Tableau1[[#This Row],[Date de sortie du ménage]]-Tableau1[[#This Row],[Date arrivée du ménage]]+1,$P$6-Tableau1[[#This Row],[Date arrivée du ménage]]+1)))</f>
        <v>92</v>
      </c>
      <c r="I5" s="3">
        <f>IF(OR(AND(Tableau1[[#This Row],[Date arrivée du ménage]]&lt;=$P$6,Tableau1[[#This Row],[Date de sortie du ménage]]&lt;=$P$6),AND(Tableau1[[#This Row],[Date arrivée du ménage]]&gt;$P$7,Tableau1[[#This Row],[Date de sortie du ménage]]&gt;$P$7)),0,IF(Tableau1[[#This Row],[Date arrivée du ménage]]&lt;=$P$6,IF(Tableau1[[#This Row],[Date de sortie du ménage]]&lt;=$P$7,Tableau1[[#This Row],[Date de sortie du ménage]]-$P$6,$P$7-$P$6),IF(Tableau1[[#This Row],[Date de sortie du ménage]]&lt;=$P$7,Tableau1[[#This Row],[Date de sortie du ménage]]-Tableau1[[#This Row],[Date arrivée du ménage]]+1,$P$7-Tableau1[[#This Row],[Date arrivée du ménage]]+1)))</f>
        <v>32</v>
      </c>
      <c r="J5" s="3">
        <f>IF(OR(AND(Tableau1[[#This Row],[Date arrivée du ménage]]&lt;=$P$7,Tableau1[[#This Row],[Date de sortie du ménage]]&lt;=$P$7),AND(Tableau1[[#This Row],[Date arrivée du ménage]]&gt;$P$8,Tableau1[[#This Row],[Date de sortie du ménage]]&gt;$P$8)),0,IF(Tableau1[[#This Row],[Date arrivée du ménage]]&lt;=$P$7,IF(Tableau1[[#This Row],[Date de sortie du ménage]]&lt;=$P$8,Tableau1[[#This Row],[Date de sortie du ménage]]-$P$7,$P$8-$P$7),IF(Tableau1[[#This Row],[Date de sortie du ménage]]&lt;=$P$8,Tableau1[[#This Row],[Date de sortie du ménage]]-Tableau1[[#This Row],[Date arrivée du ménage]]+1,$P$8-Tableau1[[#This Row],[Date arrivée du ménage]]+1)))</f>
        <v>0</v>
      </c>
      <c r="K5" s="3">
        <f>IF(OR(AND(Tableau1[[#This Row],[Date arrivée du ménage]]&lt;=$P$8,Tableau1[[#This Row],[Date de sortie du ménage]]&lt;=$P$8),AND(Tableau1[[#This Row],[Date arrivée du ménage]]&gt;$P$9,Tableau1[[#This Row],[Date de sortie du ménage]]&gt;$P$9)),0,IF(Tableau1[[#This Row],[Date arrivée du ménage]]&lt;=$P$8,IF(Tableau1[[#This Row],[Date de sortie du ménage]]&lt;=$P$9,Tableau1[[#This Row],[Date de sortie du ménage]]-$P$8,$P$9-$P$8),IF(Tableau1[[#This Row],[Date de sortie du ménage]]&lt;=$P$9,Tableau1[[#This Row],[Date de sortie du ménage]]-Tableau1[[#This Row],[Date arrivée du ménage]]+1,$P$9-Tableau1[[#This Row],[Date arrivée du ménage]]+1)))</f>
        <v>0</v>
      </c>
      <c r="L5" s="3">
        <f>IF(OR(AND(Tableau1[[#This Row],[Date arrivée du ménage]]&lt;=$P$9,Tableau1[[#This Row],[Date de sortie du ménage]]&lt;=$P$9),AND(Tableau1[[#This Row],[Date arrivée du ménage]]&gt;$P$10,Tableau1[[#This Row],[Date de sortie du ménage]]&gt;$P$10)),0,IF(Tableau1[[#This Row],[Date arrivée du ménage]]&lt;=$P$9,IF(Tableau1[[#This Row],[Date de sortie du ménage]]&lt;=$P$10,Tableau1[[#This Row],[Date de sortie du ménage]]-$P$9,$P$10-$P$9),IF(Tableau1[[#This Row],[Date de sortie du ménage]]&lt;=$P$10,Tableau1[[#This Row],[Date de sortie du ménage]]-Tableau1[[#This Row],[Date arrivée du ménage]]+1,$P$10-Tableau1[[#This Row],[Date arrivée du ménage]]+1)))</f>
        <v>0</v>
      </c>
      <c r="M5" s="3">
        <f>SUM(Tableau1[[#This Row],[Fin 2022-T1]:[Fin 2023-T4]])</f>
        <v>355</v>
      </c>
      <c r="O5" t="s">
        <v>20</v>
      </c>
      <c r="P5" s="1">
        <f>DATE(2022,3*(ROW()-ROW(Tableau3[[#Headers],[Date de fin]]))-2,0)</f>
        <v>44834</v>
      </c>
    </row>
    <row r="6" spans="1:16" x14ac:dyDescent="0.3">
      <c r="A6" t="s">
        <v>7</v>
      </c>
      <c r="B6" s="1">
        <v>44898</v>
      </c>
      <c r="C6" s="1">
        <v>44923</v>
      </c>
      <c r="D6" s="3">
        <f t="shared" si="0"/>
        <v>26</v>
      </c>
      <c r="E6" s="3">
        <f>IF(OR(AND(Tableau1[[#This Row],[Date arrivée du ménage]]&lt;=$P$2,Tableau1[[#This Row],[Date de sortie du ménage]]&lt;=$P$2),AND(Tableau1[[#This Row],[Date arrivée du ménage]]&gt;$P$3,Tableau1[[#This Row],[Date de sortie du ménage]]&gt;$P$3)),0,IF(Tableau1[[#This Row],[Date arrivée du ménage]]&lt;=$P$2,IF(Tableau1[[#This Row],[Date de sortie du ménage]]&lt;=$P$3,Tableau1[[#This Row],[Date de sortie du ménage]]-$P$2,$P$3-$P$2),IF(Tableau1[[#This Row],[Date de sortie du ménage]]&lt;=$P$3,Tableau1[[#This Row],[Date de sortie du ménage]]-Tableau1[[#This Row],[Date arrivée du ménage]]+1,$P$3-Tableau1[[#This Row],[Date arrivée du ménage]]+1)))</f>
        <v>0</v>
      </c>
      <c r="F6" s="3">
        <f>IF(OR(AND(Tableau1[[#This Row],[Date arrivée du ménage]]&lt;=$P$3,Tableau1[[#This Row],[Date de sortie du ménage]]&lt;=$P$3),AND(Tableau1[[#This Row],[Date arrivée du ménage]]&gt;$P$4,Tableau1[[#This Row],[Date de sortie du ménage]]&gt;$P$4)),0,IF(Tableau1[[#This Row],[Date arrivée du ménage]]&lt;=$P$3,IF(Tableau1[[#This Row],[Date de sortie du ménage]]&lt;=$P$4,Tableau1[[#This Row],[Date de sortie du ménage]]-$P$3,$P$4-$P$3),IF(Tableau1[[#This Row],[Date de sortie du ménage]]&lt;=$P$4,Tableau1[[#This Row],[Date de sortie du ménage]]-Tableau1[[#This Row],[Date arrivée du ménage]]+1,$P$4-Tableau1[[#This Row],[Date arrivée du ménage]]+1)))</f>
        <v>0</v>
      </c>
      <c r="G6" s="3">
        <f>IF(OR(AND(Tableau1[[#This Row],[Date arrivée du ménage]]&lt;=$P$4,Tableau1[[#This Row],[Date de sortie du ménage]]&lt;=$P$4),AND(Tableau1[[#This Row],[Date arrivée du ménage]]&gt;$P$5,Tableau1[[#This Row],[Date de sortie du ménage]]&gt;$P$5)),0,IF(Tableau1[[#This Row],[Date arrivée du ménage]]&lt;=$P$4,IF(Tableau1[[#This Row],[Date de sortie du ménage]]&lt;=$P$5,Tableau1[[#This Row],[Date de sortie du ménage]]-$P$4,$P$5-$P$4),IF(Tableau1[[#This Row],[Date de sortie du ménage]]&lt;=$P$5,Tableau1[[#This Row],[Date de sortie du ménage]]-Tableau1[[#This Row],[Date arrivée du ménage]]+1,$P$5-Tableau1[[#This Row],[Date arrivée du ménage]]+1)))</f>
        <v>0</v>
      </c>
      <c r="H6" s="3">
        <f>IF(OR(AND(Tableau1[[#This Row],[Date arrivée du ménage]]&lt;=$P$5,Tableau1[[#This Row],[Date de sortie du ménage]]&lt;=$P$5),AND(Tableau1[[#This Row],[Date arrivée du ménage]]&gt;$P$6,Tableau1[[#This Row],[Date de sortie du ménage]]&gt;$P$6)),0,IF(Tableau1[[#This Row],[Date arrivée du ménage]]&lt;=$P$5,IF(Tableau1[[#This Row],[Date de sortie du ménage]]&lt;=$P$6,Tableau1[[#This Row],[Date de sortie du ménage]]-$P$5,$P$6-$P$5),IF(Tableau1[[#This Row],[Date de sortie du ménage]]&lt;=$P$6,Tableau1[[#This Row],[Date de sortie du ménage]]-Tableau1[[#This Row],[Date arrivée du ménage]]+1,$P$6-Tableau1[[#This Row],[Date arrivée du ménage]]+1)))</f>
        <v>26</v>
      </c>
      <c r="I6" s="3">
        <f>IF(OR(AND(Tableau1[[#This Row],[Date arrivée du ménage]]&lt;=$P$6,Tableau1[[#This Row],[Date de sortie du ménage]]&lt;=$P$6),AND(Tableau1[[#This Row],[Date arrivée du ménage]]&gt;$P$7,Tableau1[[#This Row],[Date de sortie du ménage]]&gt;$P$7)),0,IF(Tableau1[[#This Row],[Date arrivée du ménage]]&lt;=$P$6,IF(Tableau1[[#This Row],[Date de sortie du ménage]]&lt;=$P$7,Tableau1[[#This Row],[Date de sortie du ménage]]-$P$6,$P$7-$P$6),IF(Tableau1[[#This Row],[Date de sortie du ménage]]&lt;=$P$7,Tableau1[[#This Row],[Date de sortie du ménage]]-Tableau1[[#This Row],[Date arrivée du ménage]]+1,$P$7-Tableau1[[#This Row],[Date arrivée du ménage]]+1)))</f>
        <v>0</v>
      </c>
      <c r="J6" s="3">
        <f>IF(OR(AND(Tableau1[[#This Row],[Date arrivée du ménage]]&lt;=$P$7,Tableau1[[#This Row],[Date de sortie du ménage]]&lt;=$P$7),AND(Tableau1[[#This Row],[Date arrivée du ménage]]&gt;$P$8,Tableau1[[#This Row],[Date de sortie du ménage]]&gt;$P$8)),0,IF(Tableau1[[#This Row],[Date arrivée du ménage]]&lt;=$P$7,IF(Tableau1[[#This Row],[Date de sortie du ménage]]&lt;=$P$8,Tableau1[[#This Row],[Date de sortie du ménage]]-$P$7,$P$8-$P$7),IF(Tableau1[[#This Row],[Date de sortie du ménage]]&lt;=$P$8,Tableau1[[#This Row],[Date de sortie du ménage]]-Tableau1[[#This Row],[Date arrivée du ménage]]+1,$P$8-Tableau1[[#This Row],[Date arrivée du ménage]]+1)))</f>
        <v>0</v>
      </c>
      <c r="K6" s="3">
        <f>IF(OR(AND(Tableau1[[#This Row],[Date arrivée du ménage]]&lt;=$P$8,Tableau1[[#This Row],[Date de sortie du ménage]]&lt;=$P$8),AND(Tableau1[[#This Row],[Date arrivée du ménage]]&gt;$P$9,Tableau1[[#This Row],[Date de sortie du ménage]]&gt;$P$9)),0,IF(Tableau1[[#This Row],[Date arrivée du ménage]]&lt;=$P$8,IF(Tableau1[[#This Row],[Date de sortie du ménage]]&lt;=$P$9,Tableau1[[#This Row],[Date de sortie du ménage]]-$P$8,$P$9-$P$8),IF(Tableau1[[#This Row],[Date de sortie du ménage]]&lt;=$P$9,Tableau1[[#This Row],[Date de sortie du ménage]]-Tableau1[[#This Row],[Date arrivée du ménage]]+1,$P$9-Tableau1[[#This Row],[Date arrivée du ménage]]+1)))</f>
        <v>0</v>
      </c>
      <c r="L6" s="3">
        <f>IF(OR(AND(Tableau1[[#This Row],[Date arrivée du ménage]]&lt;=$P$9,Tableau1[[#This Row],[Date de sortie du ménage]]&lt;=$P$9),AND(Tableau1[[#This Row],[Date arrivée du ménage]]&gt;$P$10,Tableau1[[#This Row],[Date de sortie du ménage]]&gt;$P$10)),0,IF(Tableau1[[#This Row],[Date arrivée du ménage]]&lt;=$P$9,IF(Tableau1[[#This Row],[Date de sortie du ménage]]&lt;=$P$10,Tableau1[[#This Row],[Date de sortie du ménage]]-$P$9,$P$10-$P$9),IF(Tableau1[[#This Row],[Date de sortie du ménage]]&lt;=$P$10,Tableau1[[#This Row],[Date de sortie du ménage]]-Tableau1[[#This Row],[Date arrivée du ménage]]+1,$P$10-Tableau1[[#This Row],[Date arrivée du ménage]]+1)))</f>
        <v>0</v>
      </c>
      <c r="M6" s="3">
        <f>SUM(Tableau1[[#This Row],[Fin 2022-T1]:[Fin 2023-T4]])</f>
        <v>26</v>
      </c>
      <c r="O6" t="s">
        <v>21</v>
      </c>
      <c r="P6" s="1">
        <f>DATE(2022,3*(ROW()-ROW(Tableau3[[#Headers],[Date de fin]]))-2,0)</f>
        <v>44926</v>
      </c>
    </row>
    <row r="7" spans="1:16" x14ac:dyDescent="0.3">
      <c r="A7" t="s">
        <v>8</v>
      </c>
      <c r="B7" s="1">
        <v>44910</v>
      </c>
      <c r="C7" s="1">
        <v>44941</v>
      </c>
      <c r="D7" s="3">
        <f t="shared" si="0"/>
        <v>32</v>
      </c>
      <c r="E7" s="3">
        <f>IF(OR(AND(Tableau1[[#This Row],[Date arrivée du ménage]]&lt;=$P$2,Tableau1[[#This Row],[Date de sortie du ménage]]&lt;=$P$2),AND(Tableau1[[#This Row],[Date arrivée du ménage]]&gt;$P$3,Tableau1[[#This Row],[Date de sortie du ménage]]&gt;$P$3)),0,IF(Tableau1[[#This Row],[Date arrivée du ménage]]&lt;=$P$2,IF(Tableau1[[#This Row],[Date de sortie du ménage]]&lt;=$P$3,Tableau1[[#This Row],[Date de sortie du ménage]]-$P$2,$P$3-$P$2),IF(Tableau1[[#This Row],[Date de sortie du ménage]]&lt;=$P$3,Tableau1[[#This Row],[Date de sortie du ménage]]-Tableau1[[#This Row],[Date arrivée du ménage]]+1,$P$3-Tableau1[[#This Row],[Date arrivée du ménage]]+1)))</f>
        <v>0</v>
      </c>
      <c r="F7" s="3">
        <f>IF(OR(AND(Tableau1[[#This Row],[Date arrivée du ménage]]&lt;=$P$3,Tableau1[[#This Row],[Date de sortie du ménage]]&lt;=$P$3),AND(Tableau1[[#This Row],[Date arrivée du ménage]]&gt;$P$4,Tableau1[[#This Row],[Date de sortie du ménage]]&gt;$P$4)),0,IF(Tableau1[[#This Row],[Date arrivée du ménage]]&lt;=$P$3,IF(Tableau1[[#This Row],[Date de sortie du ménage]]&lt;=$P$4,Tableau1[[#This Row],[Date de sortie du ménage]]-$P$3,$P$4-$P$3),IF(Tableau1[[#This Row],[Date de sortie du ménage]]&lt;=$P$4,Tableau1[[#This Row],[Date de sortie du ménage]]-Tableau1[[#This Row],[Date arrivée du ménage]]+1,$P$4-Tableau1[[#This Row],[Date arrivée du ménage]]+1)))</f>
        <v>0</v>
      </c>
      <c r="G7" s="3">
        <f>IF(OR(AND(Tableau1[[#This Row],[Date arrivée du ménage]]&lt;=$P$4,Tableau1[[#This Row],[Date de sortie du ménage]]&lt;=$P$4),AND(Tableau1[[#This Row],[Date arrivée du ménage]]&gt;$P$5,Tableau1[[#This Row],[Date de sortie du ménage]]&gt;$P$5)),0,IF(Tableau1[[#This Row],[Date arrivée du ménage]]&lt;=$P$4,IF(Tableau1[[#This Row],[Date de sortie du ménage]]&lt;=$P$5,Tableau1[[#This Row],[Date de sortie du ménage]]-$P$4,$P$5-$P$4),IF(Tableau1[[#This Row],[Date de sortie du ménage]]&lt;=$P$5,Tableau1[[#This Row],[Date de sortie du ménage]]-Tableau1[[#This Row],[Date arrivée du ménage]]+1,$P$5-Tableau1[[#This Row],[Date arrivée du ménage]]+1)))</f>
        <v>0</v>
      </c>
      <c r="H7" s="3">
        <f>IF(OR(AND(Tableau1[[#This Row],[Date arrivée du ménage]]&lt;=$P$5,Tableau1[[#This Row],[Date de sortie du ménage]]&lt;=$P$5),AND(Tableau1[[#This Row],[Date arrivée du ménage]]&gt;$P$6,Tableau1[[#This Row],[Date de sortie du ménage]]&gt;$P$6)),0,IF(Tableau1[[#This Row],[Date arrivée du ménage]]&lt;=$P$5,IF(Tableau1[[#This Row],[Date de sortie du ménage]]&lt;=$P$6,Tableau1[[#This Row],[Date de sortie du ménage]]-$P$5,$P$6-$P$5),IF(Tableau1[[#This Row],[Date de sortie du ménage]]&lt;=$P$6,Tableau1[[#This Row],[Date de sortie du ménage]]-Tableau1[[#This Row],[Date arrivée du ménage]]+1,$P$6-Tableau1[[#This Row],[Date arrivée du ménage]]+1)))</f>
        <v>17</v>
      </c>
      <c r="I7" s="3">
        <f>IF(OR(AND(Tableau1[[#This Row],[Date arrivée du ménage]]&lt;=$P$6,Tableau1[[#This Row],[Date de sortie du ménage]]&lt;=$P$6),AND(Tableau1[[#This Row],[Date arrivée du ménage]]&gt;$P$7,Tableau1[[#This Row],[Date de sortie du ménage]]&gt;$P$7)),0,IF(Tableau1[[#This Row],[Date arrivée du ménage]]&lt;=$P$6,IF(Tableau1[[#This Row],[Date de sortie du ménage]]&lt;=$P$7,Tableau1[[#This Row],[Date de sortie du ménage]]-$P$6,$P$7-$P$6),IF(Tableau1[[#This Row],[Date de sortie du ménage]]&lt;=$P$7,Tableau1[[#This Row],[Date de sortie du ménage]]-Tableau1[[#This Row],[Date arrivée du ménage]]+1,$P$7-Tableau1[[#This Row],[Date arrivée du ménage]]+1)))</f>
        <v>15</v>
      </c>
      <c r="J7" s="3">
        <f>IF(OR(AND(Tableau1[[#This Row],[Date arrivée du ménage]]&lt;=$P$7,Tableau1[[#This Row],[Date de sortie du ménage]]&lt;=$P$7),AND(Tableau1[[#This Row],[Date arrivée du ménage]]&gt;$P$8,Tableau1[[#This Row],[Date de sortie du ménage]]&gt;$P$8)),0,IF(Tableau1[[#This Row],[Date arrivée du ménage]]&lt;=$P$7,IF(Tableau1[[#This Row],[Date de sortie du ménage]]&lt;=$P$8,Tableau1[[#This Row],[Date de sortie du ménage]]-$P$7,$P$8-$P$7),IF(Tableau1[[#This Row],[Date de sortie du ménage]]&lt;=$P$8,Tableau1[[#This Row],[Date de sortie du ménage]]-Tableau1[[#This Row],[Date arrivée du ménage]]+1,$P$8-Tableau1[[#This Row],[Date arrivée du ménage]]+1)))</f>
        <v>0</v>
      </c>
      <c r="K7" s="3">
        <f>IF(OR(AND(Tableau1[[#This Row],[Date arrivée du ménage]]&lt;=$P$8,Tableau1[[#This Row],[Date de sortie du ménage]]&lt;=$P$8),AND(Tableau1[[#This Row],[Date arrivée du ménage]]&gt;$P$9,Tableau1[[#This Row],[Date de sortie du ménage]]&gt;$P$9)),0,IF(Tableau1[[#This Row],[Date arrivée du ménage]]&lt;=$P$8,IF(Tableau1[[#This Row],[Date de sortie du ménage]]&lt;=$P$9,Tableau1[[#This Row],[Date de sortie du ménage]]-$P$8,$P$9-$P$8),IF(Tableau1[[#This Row],[Date de sortie du ménage]]&lt;=$P$9,Tableau1[[#This Row],[Date de sortie du ménage]]-Tableau1[[#This Row],[Date arrivée du ménage]]+1,$P$9-Tableau1[[#This Row],[Date arrivée du ménage]]+1)))</f>
        <v>0</v>
      </c>
      <c r="L7" s="3">
        <f>IF(OR(AND(Tableau1[[#This Row],[Date arrivée du ménage]]&lt;=$P$9,Tableau1[[#This Row],[Date de sortie du ménage]]&lt;=$P$9),AND(Tableau1[[#This Row],[Date arrivée du ménage]]&gt;$P$10,Tableau1[[#This Row],[Date de sortie du ménage]]&gt;$P$10)),0,IF(Tableau1[[#This Row],[Date arrivée du ménage]]&lt;=$P$9,IF(Tableau1[[#This Row],[Date de sortie du ménage]]&lt;=$P$10,Tableau1[[#This Row],[Date de sortie du ménage]]-$P$9,$P$10-$P$9),IF(Tableau1[[#This Row],[Date de sortie du ménage]]&lt;=$P$10,Tableau1[[#This Row],[Date de sortie du ménage]]-Tableau1[[#This Row],[Date arrivée du ménage]]+1,$P$10-Tableau1[[#This Row],[Date arrivée du ménage]]+1)))</f>
        <v>0</v>
      </c>
      <c r="M7" s="3">
        <f>SUM(Tableau1[[#This Row],[Fin 2022-T1]:[Fin 2023-T4]])</f>
        <v>32</v>
      </c>
      <c r="O7" t="s">
        <v>22</v>
      </c>
      <c r="P7" s="1">
        <f>DATE(2022,3*(ROW()-ROW(Tableau3[[#Headers],[Date de fin]]))-2,0)</f>
        <v>45016</v>
      </c>
    </row>
    <row r="8" spans="1:16" x14ac:dyDescent="0.3">
      <c r="O8" t="s">
        <v>23</v>
      </c>
      <c r="P8" s="1">
        <f>DATE(2022,3*(ROW()-ROW(Tableau3[[#Headers],[Date de fin]]))-2,0)</f>
        <v>45107</v>
      </c>
    </row>
    <row r="9" spans="1:16" x14ac:dyDescent="0.3">
      <c r="O9" t="s">
        <v>24</v>
      </c>
      <c r="P9" s="1">
        <f>DATE(2022,3*(ROW()-ROW(Tableau3[[#Headers],[Date de fin]]))-2,0)</f>
        <v>45199</v>
      </c>
    </row>
    <row r="10" spans="1:16" x14ac:dyDescent="0.3">
      <c r="O10" t="s">
        <v>25</v>
      </c>
      <c r="P10" s="1">
        <f>DATE(2022,3*(ROW()-ROW(Tableau3[[#Headers],[Date de fin]]))-2,0)</f>
        <v>45291</v>
      </c>
    </row>
    <row r="11" spans="1:16" x14ac:dyDescent="0.3">
      <c r="O11" t="s">
        <v>35</v>
      </c>
      <c r="P11" s="1">
        <f>DATE(2022,3*(ROW()-ROW(Tableau3[[#Headers],[Date de fin]]))-2,0)</f>
        <v>45382</v>
      </c>
    </row>
    <row r="12" spans="1:16" x14ac:dyDescent="0.3">
      <c r="O12" t="s">
        <v>36</v>
      </c>
      <c r="P12" s="1">
        <f>DATE(2022,3*(ROW()-ROW(Tableau3[[#Headers],[Date de fin]]))-2,0)</f>
        <v>45473</v>
      </c>
    </row>
    <row r="13" spans="1:16" x14ac:dyDescent="0.3">
      <c r="G13">
        <f>C3-P4</f>
        <v>15</v>
      </c>
      <c r="O13" t="s">
        <v>37</v>
      </c>
      <c r="P13" s="1">
        <f>DATE(2022,3*(ROW()-ROW(Tableau3[[#Headers],[Date de fin]]))-2,0)</f>
        <v>45565</v>
      </c>
    </row>
    <row r="14" spans="1:16" x14ac:dyDescent="0.3">
      <c r="O14" t="s">
        <v>38</v>
      </c>
      <c r="P14" s="1">
        <f>DATE(2022,3*(ROW()-ROW(Tableau3[[#Headers],[Date de fin]]))-2,0)</f>
        <v>45657</v>
      </c>
    </row>
  </sheetData>
  <phoneticPr fontId="1" type="noConversion"/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23B1D-94DE-4C26-ADFD-13FC50846B2C}">
  <dimension ref="A1:E5"/>
  <sheetViews>
    <sheetView showGridLines="0" workbookViewId="0">
      <selection activeCell="D4" sqref="D4"/>
    </sheetView>
  </sheetViews>
  <sheetFormatPr baseColWidth="10" defaultRowHeight="14.4" x14ac:dyDescent="0.3"/>
  <cols>
    <col min="1" max="1" width="10" bestFit="1" customWidth="1"/>
    <col min="2" max="2" width="19.21875" bestFit="1" customWidth="1"/>
    <col min="3" max="3" width="18.109375" bestFit="1" customWidth="1"/>
    <col min="4" max="4" width="19.21875" bestFit="1" customWidth="1"/>
    <col min="5" max="5" width="15.6640625" bestFit="1" customWidth="1"/>
  </cols>
  <sheetData>
    <row r="1" spans="1:5" x14ac:dyDescent="0.3">
      <c r="A1" s="4"/>
      <c r="B1" s="4"/>
      <c r="C1" s="5" t="s">
        <v>17</v>
      </c>
      <c r="D1" s="5"/>
      <c r="E1" s="5"/>
    </row>
    <row r="2" spans="1:5" x14ac:dyDescent="0.3">
      <c r="A2" s="4"/>
      <c r="B2" s="4"/>
      <c r="C2" s="6" t="s">
        <v>28</v>
      </c>
      <c r="D2" s="7" t="s">
        <v>30</v>
      </c>
      <c r="E2" s="6" t="s">
        <v>29</v>
      </c>
    </row>
    <row r="3" spans="1:5" ht="45" customHeight="1" x14ac:dyDescent="0.3">
      <c r="A3" s="5" t="s">
        <v>27</v>
      </c>
      <c r="B3" s="6" t="s">
        <v>28</v>
      </c>
      <c r="C3" s="8">
        <v>0</v>
      </c>
      <c r="D3" s="8" t="s">
        <v>42</v>
      </c>
      <c r="E3" s="8" t="s">
        <v>39</v>
      </c>
    </row>
    <row r="4" spans="1:5" ht="45" customHeight="1" x14ac:dyDescent="0.3">
      <c r="A4" s="5"/>
      <c r="B4" s="7" t="s">
        <v>30</v>
      </c>
      <c r="C4" s="8" t="s">
        <v>31</v>
      </c>
      <c r="D4" s="8" t="s">
        <v>32</v>
      </c>
      <c r="E4" s="8" t="s">
        <v>33</v>
      </c>
    </row>
    <row r="5" spans="1:5" ht="45" customHeight="1" x14ac:dyDescent="0.3">
      <c r="A5" s="5"/>
      <c r="B5" s="6" t="s">
        <v>29</v>
      </c>
      <c r="C5" s="8" t="s">
        <v>31</v>
      </c>
      <c r="D5" s="8" t="s">
        <v>31</v>
      </c>
      <c r="E5" s="8">
        <v>0</v>
      </c>
    </row>
  </sheetData>
  <mergeCells count="2">
    <mergeCell ref="C1:E1"/>
    <mergeCell ref="A3:A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A39B02FB-3E1B-4748-B572-92756BC78AB2}">
  <ds:schemaRefs/>
</ds:datastoreItem>
</file>

<file path=customXml/itemProps2.xml><?xml version="1.0" encoding="utf-8"?>
<ds:datastoreItem xmlns:ds="http://schemas.openxmlformats.org/officeDocument/2006/customXml" ds:itemID="{F6B0D7E6-C3B7-49FA-8B47-CA8AC8CA1E5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Scénarios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DUPRE</dc:creator>
  <cp:lastModifiedBy>Christian CROCHE</cp:lastModifiedBy>
  <dcterms:created xsi:type="dcterms:W3CDTF">2022-08-30T11:45:46Z</dcterms:created>
  <dcterms:modified xsi:type="dcterms:W3CDTF">2022-08-30T22:42:27Z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2022-08-30T22:42:22Z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6c30f5d4-7656-44b8-93e4-901d85066bf9</vt:lpwstr>
  </property>
  <property fmtid="{D5CDD505-2E9C-101B-9397-08002B2CF9AE}" pid="8" name="MSIP_Label_67cce88e-ba6c-4072-9a4d-8f9e28d4554f_ContentBits">
    <vt:lpwstr>2</vt:lpwstr>
  </property>
</Properties>
</file>