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gge\Desktop\"/>
    </mc:Choice>
  </mc:AlternateContent>
  <bookViews>
    <workbookView xWindow="0" yWindow="0" windowWidth="15330" windowHeight="4470" activeTab="3"/>
  </bookViews>
  <sheets>
    <sheet name="Tarif" sheetId="1" r:id="rId1"/>
    <sheet name="Tarif Quantitatif" sheetId="2" r:id="rId2"/>
    <sheet name="Tarif Transport" sheetId="3" r:id="rId3"/>
    <sheet name="Résultat escompté" sheetId="4" r:id="rId4"/>
  </sheets>
  <definedNames>
    <definedName name="TarifE">Tarif[#All]</definedName>
    <definedName name="TarifQE">TarifQ[#All]</definedName>
    <definedName name="TarifTE">TarifT[#All]</definedName>
  </definedNames>
  <calcPr calcId="162913"/>
  <pivotCaches>
    <pivotCache cacheId="14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2" i="1"/>
  <c r="A3" i="2"/>
  <c r="A4" i="2"/>
  <c r="A5" i="2"/>
  <c r="A6" i="2"/>
  <c r="A7" i="2"/>
  <c r="A8" i="2"/>
  <c r="A9" i="2"/>
  <c r="A10" i="2"/>
  <c r="A11" i="2"/>
  <c r="A2" i="2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" i="3"/>
</calcChain>
</file>

<file path=xl/sharedStrings.xml><?xml version="1.0" encoding="utf-8"?>
<sst xmlns="http://schemas.openxmlformats.org/spreadsheetml/2006/main" count="125" uniqueCount="40">
  <si>
    <t>Article</t>
  </si>
  <si>
    <t>Magasin</t>
  </si>
  <si>
    <t>Prix</t>
  </si>
  <si>
    <t>A</t>
  </si>
  <si>
    <t>B</t>
  </si>
  <si>
    <t>Quantité</t>
  </si>
  <si>
    <t>Clé</t>
  </si>
  <si>
    <t>Transport</t>
  </si>
  <si>
    <t>Prix enlevé</t>
  </si>
  <si>
    <t>Prix livré</t>
  </si>
  <si>
    <t>0_0_A</t>
  </si>
  <si>
    <t>0_0_B</t>
  </si>
  <si>
    <t>1_0_A</t>
  </si>
  <si>
    <t>2_0_A</t>
  </si>
  <si>
    <t>2_0_B</t>
  </si>
  <si>
    <t>3_0_A</t>
  </si>
  <si>
    <t>3_0_B</t>
  </si>
  <si>
    <t>4_0_A</t>
  </si>
  <si>
    <t>5_0_A</t>
  </si>
  <si>
    <t>5_0_B</t>
  </si>
  <si>
    <t>6_0_B</t>
  </si>
  <si>
    <t>Total général</t>
  </si>
  <si>
    <t>0_32_A</t>
  </si>
  <si>
    <t>0_64_A</t>
  </si>
  <si>
    <t>0_128_A</t>
  </si>
  <si>
    <t>1_32_A</t>
  </si>
  <si>
    <t>1_64_A</t>
  </si>
  <si>
    <t>1_128_A</t>
  </si>
  <si>
    <t>2_32_A</t>
  </si>
  <si>
    <t>2_64_A</t>
  </si>
  <si>
    <t>2_128_A</t>
  </si>
  <si>
    <t>3_64_A</t>
  </si>
  <si>
    <t>3_32_A</t>
  </si>
  <si>
    <t>3_128_A</t>
  </si>
  <si>
    <t>4_64_A</t>
  </si>
  <si>
    <t>4_128_A</t>
  </si>
  <si>
    <t>5_64_A</t>
  </si>
  <si>
    <t>5_128_A</t>
  </si>
  <si>
    <t>Ligne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</si>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</sst>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_-* #,##0.00\ [$€-40C]_-;\-* #,##0.00\ [$€-40C]_-;_-* &quot;-&quot;??\ [$€-40C]_-;_-@_-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1"/>
    <xf numFmtId="0" fontId="0" fillId="2" borderId="0" xfId="0" applyFill="1"/>
    <xf numFmtId="0" fontId="0" fillId="0" borderId="0" xfId="0" pivotButton="1"/>
    <xf numFmtId="0" fontId="0" fillId="3" borderId="0" xfId="0" applyFill="1"/>
  </cellXfs>
  <cellStyles count="1">
    <cellStyle name="Normal" xfId="0" builtinId="0"/>
  </cellStyles>
  <dxfs count="3"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29</xdr:row>
      <xdr:rowOff>0</xdr:rowOff>
    </xdr:from>
    <xdr:to>
      <xdr:col>3</xdr:col>
      <xdr:colOff>371475</xdr:colOff>
      <xdr:row>31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FD137A8-3505-4374-B905-008B6A812549}"/>
            </a:ext>
          </a:extLst>
        </xdr:cNvPr>
        <xdr:cNvSpPr txBox="1"/>
      </xdr:nvSpPr>
      <xdr:spPr>
        <a:xfrm>
          <a:off x="371475" y="5524500"/>
          <a:ext cx="2286000" cy="504825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TCD</a:t>
          </a:r>
        </a:p>
      </xdr:txBody>
    </xdr:sp>
    <xdr:clientData/>
  </xdr:twoCellAnchor>
  <xdr:twoCellAnchor>
    <xdr:from>
      <xdr:col>5</xdr:col>
      <xdr:colOff>180975</xdr:colOff>
      <xdr:row>29</xdr:row>
      <xdr:rowOff>19050</xdr:rowOff>
    </xdr:from>
    <xdr:to>
      <xdr:col>7</xdr:col>
      <xdr:colOff>152400</xdr:colOff>
      <xdr:row>31</xdr:row>
      <xdr:rowOff>85725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8A1AF0B2-4624-43AA-A4B7-53799FED2BF1}"/>
            </a:ext>
          </a:extLst>
        </xdr:cNvPr>
        <xdr:cNvSpPr txBox="1"/>
      </xdr:nvSpPr>
      <xdr:spPr>
        <a:xfrm>
          <a:off x="3276600" y="5543550"/>
          <a:ext cx="1495425" cy="447675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Calculs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erre-Henri Hogge" refreshedDate="42984.575445833332" createdVersion="6" refreshedVersion="6" minRefreshableVersion="3" recordCount="165">
  <cacheSource type="consolidation">
    <consolidation autoPage="0">
      <rangeSets count="3">
        <rangeSet name="TarifE"/>
        <rangeSet name="TarifQE"/>
        <rangeSet name="TarifTE"/>
      </rangeSets>
    </consolidation>
  </cacheSource>
  <cacheFields count="3">
    <cacheField name="Ligne" numFmtId="0">
      <sharedItems count="27">
        <s v="0_0_A"/>
        <s v="1_0_A"/>
        <s v="2_0_A"/>
        <s v="3_0_A"/>
        <s v="4_0_A"/>
        <s v="5_0_A"/>
        <s v="0_0_B"/>
        <s v="2_0_B"/>
        <s v="3_0_B"/>
        <s v="5_0_B"/>
        <s v="6_0_B"/>
        <s v="0_64_A"/>
        <s v="0_128_A"/>
        <s v="1_64_A"/>
        <s v="1_128_A"/>
        <s v="2_64_A"/>
        <s v="2_128_A"/>
        <s v="3_64_A"/>
        <s v="3_128_A"/>
        <s v="4_64_A"/>
        <s v="4_128_A"/>
        <s v="0_32_A"/>
        <s v="1_32_A"/>
        <s v="2_32_A"/>
        <s v="3_32_A"/>
        <s v="5_64_A"/>
        <s v="5_128_A"/>
      </sharedItems>
    </cacheField>
    <cacheField name="Colonne" numFmtId="0">
      <sharedItems count="5">
        <s v="Article"/>
        <s v="Magasin"/>
        <s v="Prix"/>
        <s v="Quantité"/>
        <s v="Transport"/>
      </sharedItems>
    </cacheField>
    <cacheField name="Valeur" numFmtId="0">
      <sharedItems containsMixedTypes="1" containsNumber="1" minValue="0" maxValue="155" count="27">
        <s v="A"/>
        <n v="0"/>
        <n v="10"/>
        <n v="1"/>
        <n v="11"/>
        <n v="2"/>
        <n v="9.5"/>
        <n v="3"/>
        <n v="12"/>
        <n v="4"/>
        <n v="11.5"/>
        <n v="5"/>
        <s v="B"/>
        <n v="150"/>
        <n v="148"/>
        <n v="147"/>
        <n v="151"/>
        <n v="6"/>
        <n v="155"/>
        <n v="64"/>
        <n v="8"/>
        <n v="128"/>
        <n v="7"/>
        <n v="7.5"/>
        <n v="6.5"/>
        <n v="32"/>
        <n v="1.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5">
  <r>
    <x v="0"/>
    <x v="0"/>
    <x v="0"/>
  </r>
  <r>
    <x v="0"/>
    <x v="1"/>
    <x v="1"/>
  </r>
  <r>
    <x v="0"/>
    <x v="2"/>
    <x v="2"/>
  </r>
  <r>
    <x v="1"/>
    <x v="0"/>
    <x v="0"/>
  </r>
  <r>
    <x v="1"/>
    <x v="1"/>
    <x v="3"/>
  </r>
  <r>
    <x v="1"/>
    <x v="2"/>
    <x v="4"/>
  </r>
  <r>
    <x v="2"/>
    <x v="0"/>
    <x v="0"/>
  </r>
  <r>
    <x v="2"/>
    <x v="1"/>
    <x v="5"/>
  </r>
  <r>
    <x v="2"/>
    <x v="2"/>
    <x v="6"/>
  </r>
  <r>
    <x v="3"/>
    <x v="0"/>
    <x v="0"/>
  </r>
  <r>
    <x v="3"/>
    <x v="1"/>
    <x v="7"/>
  </r>
  <r>
    <x v="3"/>
    <x v="2"/>
    <x v="8"/>
  </r>
  <r>
    <x v="4"/>
    <x v="0"/>
    <x v="0"/>
  </r>
  <r>
    <x v="4"/>
    <x v="1"/>
    <x v="9"/>
  </r>
  <r>
    <x v="4"/>
    <x v="2"/>
    <x v="10"/>
  </r>
  <r>
    <x v="5"/>
    <x v="0"/>
    <x v="0"/>
  </r>
  <r>
    <x v="5"/>
    <x v="1"/>
    <x v="11"/>
  </r>
  <r>
    <x v="5"/>
    <x v="2"/>
    <x v="4"/>
  </r>
  <r>
    <x v="6"/>
    <x v="0"/>
    <x v="12"/>
  </r>
  <r>
    <x v="6"/>
    <x v="1"/>
    <x v="1"/>
  </r>
  <r>
    <x v="6"/>
    <x v="2"/>
    <x v="13"/>
  </r>
  <r>
    <x v="7"/>
    <x v="0"/>
    <x v="12"/>
  </r>
  <r>
    <x v="7"/>
    <x v="1"/>
    <x v="5"/>
  </r>
  <r>
    <x v="7"/>
    <x v="2"/>
    <x v="14"/>
  </r>
  <r>
    <x v="8"/>
    <x v="0"/>
    <x v="12"/>
  </r>
  <r>
    <x v="8"/>
    <x v="1"/>
    <x v="7"/>
  </r>
  <r>
    <x v="8"/>
    <x v="2"/>
    <x v="15"/>
  </r>
  <r>
    <x v="9"/>
    <x v="0"/>
    <x v="12"/>
  </r>
  <r>
    <x v="9"/>
    <x v="1"/>
    <x v="11"/>
  </r>
  <r>
    <x v="9"/>
    <x v="2"/>
    <x v="16"/>
  </r>
  <r>
    <x v="10"/>
    <x v="0"/>
    <x v="12"/>
  </r>
  <r>
    <x v="10"/>
    <x v="1"/>
    <x v="17"/>
  </r>
  <r>
    <x v="10"/>
    <x v="2"/>
    <x v="18"/>
  </r>
  <r>
    <x v="11"/>
    <x v="0"/>
    <x v="0"/>
  </r>
  <r>
    <x v="11"/>
    <x v="1"/>
    <x v="1"/>
  </r>
  <r>
    <x v="11"/>
    <x v="3"/>
    <x v="19"/>
  </r>
  <r>
    <x v="11"/>
    <x v="2"/>
    <x v="20"/>
  </r>
  <r>
    <x v="12"/>
    <x v="0"/>
    <x v="0"/>
  </r>
  <r>
    <x v="12"/>
    <x v="1"/>
    <x v="1"/>
  </r>
  <r>
    <x v="12"/>
    <x v="3"/>
    <x v="21"/>
  </r>
  <r>
    <x v="12"/>
    <x v="2"/>
    <x v="22"/>
  </r>
  <r>
    <x v="13"/>
    <x v="0"/>
    <x v="0"/>
  </r>
  <r>
    <x v="13"/>
    <x v="1"/>
    <x v="3"/>
  </r>
  <r>
    <x v="13"/>
    <x v="3"/>
    <x v="19"/>
  </r>
  <r>
    <x v="13"/>
    <x v="2"/>
    <x v="20"/>
  </r>
  <r>
    <x v="14"/>
    <x v="0"/>
    <x v="0"/>
  </r>
  <r>
    <x v="14"/>
    <x v="1"/>
    <x v="3"/>
  </r>
  <r>
    <x v="14"/>
    <x v="3"/>
    <x v="21"/>
  </r>
  <r>
    <x v="14"/>
    <x v="2"/>
    <x v="22"/>
  </r>
  <r>
    <x v="15"/>
    <x v="0"/>
    <x v="0"/>
  </r>
  <r>
    <x v="15"/>
    <x v="1"/>
    <x v="5"/>
  </r>
  <r>
    <x v="15"/>
    <x v="3"/>
    <x v="19"/>
  </r>
  <r>
    <x v="15"/>
    <x v="2"/>
    <x v="23"/>
  </r>
  <r>
    <x v="16"/>
    <x v="0"/>
    <x v="0"/>
  </r>
  <r>
    <x v="16"/>
    <x v="1"/>
    <x v="5"/>
  </r>
  <r>
    <x v="16"/>
    <x v="3"/>
    <x v="21"/>
  </r>
  <r>
    <x v="16"/>
    <x v="2"/>
    <x v="24"/>
  </r>
  <r>
    <x v="17"/>
    <x v="0"/>
    <x v="0"/>
  </r>
  <r>
    <x v="17"/>
    <x v="1"/>
    <x v="7"/>
  </r>
  <r>
    <x v="17"/>
    <x v="3"/>
    <x v="19"/>
  </r>
  <r>
    <x v="17"/>
    <x v="2"/>
    <x v="20"/>
  </r>
  <r>
    <x v="18"/>
    <x v="0"/>
    <x v="0"/>
  </r>
  <r>
    <x v="18"/>
    <x v="1"/>
    <x v="7"/>
  </r>
  <r>
    <x v="18"/>
    <x v="3"/>
    <x v="21"/>
  </r>
  <r>
    <x v="18"/>
    <x v="2"/>
    <x v="22"/>
  </r>
  <r>
    <x v="19"/>
    <x v="0"/>
    <x v="0"/>
  </r>
  <r>
    <x v="19"/>
    <x v="1"/>
    <x v="9"/>
  </r>
  <r>
    <x v="19"/>
    <x v="3"/>
    <x v="19"/>
  </r>
  <r>
    <x v="19"/>
    <x v="2"/>
    <x v="20"/>
  </r>
  <r>
    <x v="20"/>
    <x v="0"/>
    <x v="0"/>
  </r>
  <r>
    <x v="20"/>
    <x v="1"/>
    <x v="9"/>
  </r>
  <r>
    <x v="20"/>
    <x v="3"/>
    <x v="21"/>
  </r>
  <r>
    <x v="20"/>
    <x v="2"/>
    <x v="22"/>
  </r>
  <r>
    <x v="0"/>
    <x v="0"/>
    <x v="0"/>
  </r>
  <r>
    <x v="0"/>
    <x v="1"/>
    <x v="1"/>
  </r>
  <r>
    <x v="0"/>
    <x v="3"/>
    <x v="1"/>
  </r>
  <r>
    <x v="0"/>
    <x v="4"/>
    <x v="5"/>
  </r>
  <r>
    <x v="21"/>
    <x v="0"/>
    <x v="0"/>
  </r>
  <r>
    <x v="21"/>
    <x v="1"/>
    <x v="1"/>
  </r>
  <r>
    <x v="21"/>
    <x v="3"/>
    <x v="25"/>
  </r>
  <r>
    <x v="21"/>
    <x v="4"/>
    <x v="26"/>
  </r>
  <r>
    <x v="11"/>
    <x v="0"/>
    <x v="0"/>
  </r>
  <r>
    <x v="11"/>
    <x v="1"/>
    <x v="1"/>
  </r>
  <r>
    <x v="11"/>
    <x v="3"/>
    <x v="19"/>
  </r>
  <r>
    <x v="11"/>
    <x v="4"/>
    <x v="3"/>
  </r>
  <r>
    <x v="1"/>
    <x v="0"/>
    <x v="0"/>
  </r>
  <r>
    <x v="1"/>
    <x v="1"/>
    <x v="3"/>
  </r>
  <r>
    <x v="1"/>
    <x v="3"/>
    <x v="1"/>
  </r>
  <r>
    <x v="1"/>
    <x v="4"/>
    <x v="5"/>
  </r>
  <r>
    <x v="22"/>
    <x v="0"/>
    <x v="0"/>
  </r>
  <r>
    <x v="22"/>
    <x v="1"/>
    <x v="3"/>
  </r>
  <r>
    <x v="22"/>
    <x v="3"/>
    <x v="25"/>
  </r>
  <r>
    <x v="22"/>
    <x v="4"/>
    <x v="26"/>
  </r>
  <r>
    <x v="13"/>
    <x v="0"/>
    <x v="0"/>
  </r>
  <r>
    <x v="13"/>
    <x v="1"/>
    <x v="3"/>
  </r>
  <r>
    <x v="13"/>
    <x v="3"/>
    <x v="19"/>
  </r>
  <r>
    <x v="13"/>
    <x v="4"/>
    <x v="3"/>
  </r>
  <r>
    <x v="2"/>
    <x v="0"/>
    <x v="0"/>
  </r>
  <r>
    <x v="2"/>
    <x v="1"/>
    <x v="5"/>
  </r>
  <r>
    <x v="2"/>
    <x v="3"/>
    <x v="1"/>
  </r>
  <r>
    <x v="2"/>
    <x v="4"/>
    <x v="5"/>
  </r>
  <r>
    <x v="23"/>
    <x v="0"/>
    <x v="0"/>
  </r>
  <r>
    <x v="23"/>
    <x v="1"/>
    <x v="5"/>
  </r>
  <r>
    <x v="23"/>
    <x v="3"/>
    <x v="25"/>
  </r>
  <r>
    <x v="23"/>
    <x v="4"/>
    <x v="26"/>
  </r>
  <r>
    <x v="15"/>
    <x v="0"/>
    <x v="0"/>
  </r>
  <r>
    <x v="15"/>
    <x v="1"/>
    <x v="5"/>
  </r>
  <r>
    <x v="15"/>
    <x v="3"/>
    <x v="19"/>
  </r>
  <r>
    <x v="15"/>
    <x v="4"/>
    <x v="3"/>
  </r>
  <r>
    <x v="3"/>
    <x v="0"/>
    <x v="0"/>
  </r>
  <r>
    <x v="3"/>
    <x v="1"/>
    <x v="7"/>
  </r>
  <r>
    <x v="3"/>
    <x v="3"/>
    <x v="1"/>
  </r>
  <r>
    <x v="3"/>
    <x v="4"/>
    <x v="5"/>
  </r>
  <r>
    <x v="24"/>
    <x v="0"/>
    <x v="0"/>
  </r>
  <r>
    <x v="24"/>
    <x v="1"/>
    <x v="7"/>
  </r>
  <r>
    <x v="24"/>
    <x v="3"/>
    <x v="25"/>
  </r>
  <r>
    <x v="24"/>
    <x v="4"/>
    <x v="26"/>
  </r>
  <r>
    <x v="17"/>
    <x v="0"/>
    <x v="0"/>
  </r>
  <r>
    <x v="17"/>
    <x v="1"/>
    <x v="7"/>
  </r>
  <r>
    <x v="17"/>
    <x v="3"/>
    <x v="19"/>
  </r>
  <r>
    <x v="17"/>
    <x v="4"/>
    <x v="3"/>
  </r>
  <r>
    <x v="4"/>
    <x v="0"/>
    <x v="0"/>
  </r>
  <r>
    <x v="4"/>
    <x v="1"/>
    <x v="9"/>
  </r>
  <r>
    <x v="4"/>
    <x v="3"/>
    <x v="1"/>
  </r>
  <r>
    <x v="4"/>
    <x v="4"/>
    <x v="5"/>
  </r>
  <r>
    <x v="19"/>
    <x v="0"/>
    <x v="0"/>
  </r>
  <r>
    <x v="19"/>
    <x v="1"/>
    <x v="9"/>
  </r>
  <r>
    <x v="19"/>
    <x v="3"/>
    <x v="19"/>
  </r>
  <r>
    <x v="19"/>
    <x v="4"/>
    <x v="26"/>
  </r>
  <r>
    <x v="20"/>
    <x v="0"/>
    <x v="0"/>
  </r>
  <r>
    <x v="20"/>
    <x v="1"/>
    <x v="9"/>
  </r>
  <r>
    <x v="20"/>
    <x v="3"/>
    <x v="21"/>
  </r>
  <r>
    <x v="20"/>
    <x v="4"/>
    <x v="3"/>
  </r>
  <r>
    <x v="5"/>
    <x v="0"/>
    <x v="0"/>
  </r>
  <r>
    <x v="5"/>
    <x v="1"/>
    <x v="11"/>
  </r>
  <r>
    <x v="5"/>
    <x v="3"/>
    <x v="1"/>
  </r>
  <r>
    <x v="5"/>
    <x v="4"/>
    <x v="5"/>
  </r>
  <r>
    <x v="25"/>
    <x v="0"/>
    <x v="0"/>
  </r>
  <r>
    <x v="25"/>
    <x v="1"/>
    <x v="11"/>
  </r>
  <r>
    <x v="25"/>
    <x v="3"/>
    <x v="19"/>
  </r>
  <r>
    <x v="25"/>
    <x v="4"/>
    <x v="26"/>
  </r>
  <r>
    <x v="26"/>
    <x v="0"/>
    <x v="0"/>
  </r>
  <r>
    <x v="26"/>
    <x v="1"/>
    <x v="11"/>
  </r>
  <r>
    <x v="26"/>
    <x v="3"/>
    <x v="21"/>
  </r>
  <r>
    <x v="26"/>
    <x v="4"/>
    <x v="3"/>
  </r>
  <r>
    <x v="6"/>
    <x v="0"/>
    <x v="12"/>
  </r>
  <r>
    <x v="6"/>
    <x v="1"/>
    <x v="1"/>
  </r>
  <r>
    <x v="6"/>
    <x v="3"/>
    <x v="1"/>
  </r>
  <r>
    <x v="6"/>
    <x v="4"/>
    <x v="2"/>
  </r>
  <r>
    <x v="7"/>
    <x v="0"/>
    <x v="12"/>
  </r>
  <r>
    <x v="7"/>
    <x v="1"/>
    <x v="5"/>
  </r>
  <r>
    <x v="7"/>
    <x v="3"/>
    <x v="1"/>
  </r>
  <r>
    <x v="7"/>
    <x v="4"/>
    <x v="2"/>
  </r>
  <r>
    <x v="8"/>
    <x v="0"/>
    <x v="12"/>
  </r>
  <r>
    <x v="8"/>
    <x v="1"/>
    <x v="7"/>
  </r>
  <r>
    <x v="8"/>
    <x v="3"/>
    <x v="1"/>
  </r>
  <r>
    <x v="8"/>
    <x v="4"/>
    <x v="2"/>
  </r>
  <r>
    <x v="9"/>
    <x v="0"/>
    <x v="12"/>
  </r>
  <r>
    <x v="9"/>
    <x v="1"/>
    <x v="11"/>
  </r>
  <r>
    <x v="9"/>
    <x v="3"/>
    <x v="1"/>
  </r>
  <r>
    <x v="9"/>
    <x v="4"/>
    <x v="2"/>
  </r>
  <r>
    <x v="10"/>
    <x v="0"/>
    <x v="12"/>
  </r>
  <r>
    <x v="10"/>
    <x v="1"/>
    <x v="17"/>
  </r>
  <r>
    <x v="10"/>
    <x v="3"/>
    <x v="1"/>
  </r>
  <r>
    <x v="10"/>
    <x v="4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1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J4:K32" firstHeaderRow="1" firstDataRow="1" firstDataCol="2"/>
  <pivotFields count="3">
    <pivotField axis="axisRow" compact="0" outline="0" subtotalTop="0" showAll="0" defaultSubtotal="0">
      <items count="27">
        <item x="0"/>
        <item x="6"/>
        <item x="12"/>
        <item x="21"/>
        <item x="11"/>
        <item x="1"/>
        <item x="14"/>
        <item x="22"/>
        <item x="13"/>
        <item x="2"/>
        <item x="7"/>
        <item x="16"/>
        <item x="23"/>
        <item x="15"/>
        <item x="3"/>
        <item x="8"/>
        <item x="18"/>
        <item x="24"/>
        <item x="17"/>
        <item x="4"/>
        <item x="20"/>
        <item x="19"/>
        <item x="5"/>
        <item x="9"/>
        <item x="26"/>
        <item x="25"/>
        <item x="10"/>
      </items>
    </pivotField>
    <pivotField compact="0" outline="0" subtotalTop="0" showAll="0" defaultSubtotal="0">
      <items count="5">
        <item x="0"/>
        <item x="1"/>
        <item x="2"/>
        <item x="3"/>
        <item x="4"/>
      </items>
    </pivotField>
    <pivotField axis="axisRow" compact="0" outline="0" subtotalTop="0" showAll="0" defaultSubtotal="0">
      <items count="27">
        <item h="1" x="1"/>
        <item h="1" x="3"/>
        <item h="1" x="26"/>
        <item h="1" x="5"/>
        <item h="1" x="7"/>
        <item h="1" x="9"/>
        <item h="1" x="11"/>
        <item h="1" x="17"/>
        <item h="1" x="24"/>
        <item h="1" x="22"/>
        <item h="1" x="23"/>
        <item h="1" x="20"/>
        <item h="1" x="6"/>
        <item h="1" x="2"/>
        <item h="1" x="4"/>
        <item h="1" x="10"/>
        <item h="1" x="8"/>
        <item h="1" x="25"/>
        <item h="1" x="19"/>
        <item h="1" x="21"/>
        <item h="1" x="15"/>
        <item h="1" x="14"/>
        <item h="1" x="13"/>
        <item h="1" x="16"/>
        <item h="1" x="18"/>
        <item x="0"/>
        <item x="12"/>
      </items>
    </pivotField>
  </pivotFields>
  <rowFields count="2">
    <field x="2"/>
    <field x="0"/>
  </rowFields>
  <rowItems count="28">
    <i>
      <x v="25"/>
      <x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1"/>
    </i>
    <i r="1">
      <x v="12"/>
    </i>
    <i r="1">
      <x v="13"/>
    </i>
    <i r="1">
      <x v="14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4"/>
    </i>
    <i r="1">
      <x v="25"/>
    </i>
    <i>
      <x v="26"/>
      <x v="1"/>
    </i>
    <i r="1">
      <x v="10"/>
    </i>
    <i r="1">
      <x v="15"/>
    </i>
    <i r="1">
      <x v="23"/>
    </i>
    <i r="1">
      <x v="26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tables/table1.xml><?xml version="1.0" encoding="utf-8"?>
<table xmlns="http://schemas.openxmlformats.org/spreadsheetml/2006/main" id="1" name="Tarif" displayName="Tarif" ref="A1:D12" totalsRowShown="0">
  <autoFilter ref="A1:D12"/>
  <tableColumns count="4">
    <tableColumn id="4" name="Clé">
      <calculatedColumnFormula>CONCATENATE(Tarif[[#This Row],[Magasin]],"_0_",Tarif[[#This Row],[Article]])</calculatedColumnFormula>
    </tableColumn>
    <tableColumn id="1" name="Article"/>
    <tableColumn id="2" name="Magasin"/>
    <tableColumn id="3" name="Prix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rifQ" displayName="TarifQ" ref="A1:E11" totalsRowShown="0">
  <autoFilter ref="A1:E11"/>
  <tableColumns count="5">
    <tableColumn id="5" name="Clé">
      <calculatedColumnFormula>CONCATENATE(TarifQ[[#This Row],[Magasin]],"_",TarifQ[[#This Row],[Quantité]],"_",TarifQ[[#This Row],[Article]])</calculatedColumnFormula>
    </tableColumn>
    <tableColumn id="1" name="Article"/>
    <tableColumn id="2" name="Magasin"/>
    <tableColumn id="4" name="Quantité"/>
    <tableColumn id="3" name="Prix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rifT" displayName="TarifT" ref="A1:E24" totalsRowShown="0">
  <autoFilter ref="A1:E24"/>
  <tableColumns count="5">
    <tableColumn id="5" name="Clé">
      <calculatedColumnFormula>CONCATENATE(TarifT[[#This Row],[Magasin]],"_",TarifT[[#This Row],[Quantité]],"_",TarifT[[#This Row],[Article]])</calculatedColumnFormula>
    </tableColumn>
    <tableColumn id="1" name="Article"/>
    <tableColumn id="2" name="Magasin"/>
    <tableColumn id="4" name="Quantité"/>
    <tableColumn id="3" name="Transpor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sqref="A1:D12"/>
    </sheetView>
  </sheetViews>
  <sheetFormatPr baseColWidth="10" defaultRowHeight="15" x14ac:dyDescent="0.25"/>
  <cols>
    <col min="1" max="1" width="12.28515625" customWidth="1"/>
  </cols>
  <sheetData>
    <row r="1" spans="1:4" x14ac:dyDescent="0.25">
      <c r="A1" s="2" t="s">
        <v>6</v>
      </c>
      <c r="B1" t="s">
        <v>0</v>
      </c>
      <c r="C1" t="s">
        <v>1</v>
      </c>
      <c r="D1" t="s">
        <v>2</v>
      </c>
    </row>
    <row r="2" spans="1:4" x14ac:dyDescent="0.25">
      <c r="A2" t="str">
        <f>CONCATENATE(Tarif[[#This Row],[Magasin]],"_0_",Tarif[[#This Row],[Article]])</f>
        <v>0_0_A</v>
      </c>
      <c r="B2" t="s">
        <v>3</v>
      </c>
      <c r="C2">
        <v>0</v>
      </c>
      <c r="D2" s="1">
        <v>10</v>
      </c>
    </row>
    <row r="3" spans="1:4" x14ac:dyDescent="0.25">
      <c r="A3" t="str">
        <f>CONCATENATE(Tarif[[#This Row],[Magasin]],"_0_",Tarif[[#This Row],[Article]])</f>
        <v>1_0_A</v>
      </c>
      <c r="B3" t="s">
        <v>3</v>
      </c>
      <c r="C3">
        <v>1</v>
      </c>
      <c r="D3" s="1">
        <v>11</v>
      </c>
    </row>
    <row r="4" spans="1:4" x14ac:dyDescent="0.25">
      <c r="A4" t="str">
        <f>CONCATENATE(Tarif[[#This Row],[Magasin]],"_0_",Tarif[[#This Row],[Article]])</f>
        <v>2_0_A</v>
      </c>
      <c r="B4" t="s">
        <v>3</v>
      </c>
      <c r="C4">
        <v>2</v>
      </c>
      <c r="D4" s="1">
        <v>9.5</v>
      </c>
    </row>
    <row r="5" spans="1:4" x14ac:dyDescent="0.25">
      <c r="A5" t="str">
        <f>CONCATENATE(Tarif[[#This Row],[Magasin]],"_0_",Tarif[[#This Row],[Article]])</f>
        <v>3_0_A</v>
      </c>
      <c r="B5" t="s">
        <v>3</v>
      </c>
      <c r="C5">
        <v>3</v>
      </c>
      <c r="D5" s="1">
        <v>12</v>
      </c>
    </row>
    <row r="6" spans="1:4" x14ac:dyDescent="0.25">
      <c r="A6" t="str">
        <f>CONCATENATE(Tarif[[#This Row],[Magasin]],"_0_",Tarif[[#This Row],[Article]])</f>
        <v>4_0_A</v>
      </c>
      <c r="B6" t="s">
        <v>3</v>
      </c>
      <c r="C6">
        <v>4</v>
      </c>
      <c r="D6" s="1">
        <v>11.5</v>
      </c>
    </row>
    <row r="7" spans="1:4" x14ac:dyDescent="0.25">
      <c r="A7" t="str">
        <f>CONCATENATE(Tarif[[#This Row],[Magasin]],"_0_",Tarif[[#This Row],[Article]])</f>
        <v>5_0_A</v>
      </c>
      <c r="B7" t="s">
        <v>3</v>
      </c>
      <c r="C7">
        <v>5</v>
      </c>
      <c r="D7" s="1">
        <v>11</v>
      </c>
    </row>
    <row r="8" spans="1:4" x14ac:dyDescent="0.25">
      <c r="A8" t="str">
        <f>CONCATENATE(Tarif[[#This Row],[Magasin]],"_0_",Tarif[[#This Row],[Article]])</f>
        <v>0_0_B</v>
      </c>
      <c r="B8" t="s">
        <v>4</v>
      </c>
      <c r="C8">
        <v>0</v>
      </c>
      <c r="D8" s="1">
        <v>150</v>
      </c>
    </row>
    <row r="9" spans="1:4" x14ac:dyDescent="0.25">
      <c r="A9" t="str">
        <f>CONCATENATE(Tarif[[#This Row],[Magasin]],"_0_",Tarif[[#This Row],[Article]])</f>
        <v>2_0_B</v>
      </c>
      <c r="B9" t="s">
        <v>4</v>
      </c>
      <c r="C9">
        <v>2</v>
      </c>
      <c r="D9" s="1">
        <v>148</v>
      </c>
    </row>
    <row r="10" spans="1:4" x14ac:dyDescent="0.25">
      <c r="A10" t="str">
        <f>CONCATENATE(Tarif[[#This Row],[Magasin]],"_0_",Tarif[[#This Row],[Article]])</f>
        <v>3_0_B</v>
      </c>
      <c r="B10" t="s">
        <v>4</v>
      </c>
      <c r="C10">
        <v>3</v>
      </c>
      <c r="D10" s="1">
        <v>147</v>
      </c>
    </row>
    <row r="11" spans="1:4" x14ac:dyDescent="0.25">
      <c r="A11" t="str">
        <f>CONCATENATE(Tarif[[#This Row],[Magasin]],"_0_",Tarif[[#This Row],[Article]])</f>
        <v>5_0_B</v>
      </c>
      <c r="B11" t="s">
        <v>4</v>
      </c>
      <c r="C11">
        <v>5</v>
      </c>
      <c r="D11" s="1">
        <v>151</v>
      </c>
    </row>
    <row r="12" spans="1:4" x14ac:dyDescent="0.25">
      <c r="A12" t="str">
        <f>CONCATENATE(Tarif[[#This Row],[Magasin]],"_0_",Tarif[[#This Row],[Article]])</f>
        <v>6_0_B</v>
      </c>
      <c r="B12" t="s">
        <v>4</v>
      </c>
      <c r="C12">
        <v>6</v>
      </c>
      <c r="D12" s="1">
        <v>155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sqref="A1:E11"/>
    </sheetView>
  </sheetViews>
  <sheetFormatPr baseColWidth="10" defaultRowHeight="15" x14ac:dyDescent="0.25"/>
  <cols>
    <col min="1" max="1" width="13.28515625" customWidth="1"/>
  </cols>
  <sheetData>
    <row r="1" spans="1:5" x14ac:dyDescent="0.25">
      <c r="A1" s="2" t="s">
        <v>6</v>
      </c>
      <c r="B1" t="s">
        <v>0</v>
      </c>
      <c r="C1" t="s">
        <v>1</v>
      </c>
      <c r="D1" t="s">
        <v>5</v>
      </c>
      <c r="E1" t="s">
        <v>2</v>
      </c>
    </row>
    <row r="2" spans="1:5" x14ac:dyDescent="0.25">
      <c r="A2" t="str">
        <f>CONCATENATE(TarifQ[[#This Row],[Magasin]],"_",TarifQ[[#This Row],[Quantité]],"_",TarifQ[[#This Row],[Article]])</f>
        <v>0_64_A</v>
      </c>
      <c r="B2" t="s">
        <v>3</v>
      </c>
      <c r="C2">
        <v>0</v>
      </c>
      <c r="D2">
        <v>64</v>
      </c>
      <c r="E2" s="1">
        <v>8</v>
      </c>
    </row>
    <row r="3" spans="1:5" x14ac:dyDescent="0.25">
      <c r="A3" t="str">
        <f>CONCATENATE(TarifQ[[#This Row],[Magasin]],"_",TarifQ[[#This Row],[Quantité]],"_",TarifQ[[#This Row],[Article]])</f>
        <v>0_128_A</v>
      </c>
      <c r="B3" t="s">
        <v>3</v>
      </c>
      <c r="C3">
        <v>0</v>
      </c>
      <c r="D3">
        <v>128</v>
      </c>
      <c r="E3" s="1">
        <v>7</v>
      </c>
    </row>
    <row r="4" spans="1:5" x14ac:dyDescent="0.25">
      <c r="A4" t="str">
        <f>CONCATENATE(TarifQ[[#This Row],[Magasin]],"_",TarifQ[[#This Row],[Quantité]],"_",TarifQ[[#This Row],[Article]])</f>
        <v>1_64_A</v>
      </c>
      <c r="B4" t="s">
        <v>3</v>
      </c>
      <c r="C4">
        <v>1</v>
      </c>
      <c r="D4">
        <v>64</v>
      </c>
      <c r="E4" s="1">
        <v>8</v>
      </c>
    </row>
    <row r="5" spans="1:5" x14ac:dyDescent="0.25">
      <c r="A5" t="str">
        <f>CONCATENATE(TarifQ[[#This Row],[Magasin]],"_",TarifQ[[#This Row],[Quantité]],"_",TarifQ[[#This Row],[Article]])</f>
        <v>1_128_A</v>
      </c>
      <c r="B5" t="s">
        <v>3</v>
      </c>
      <c r="C5">
        <v>1</v>
      </c>
      <c r="D5">
        <v>128</v>
      </c>
      <c r="E5" s="1">
        <v>7</v>
      </c>
    </row>
    <row r="6" spans="1:5" x14ac:dyDescent="0.25">
      <c r="A6" t="str">
        <f>CONCATENATE(TarifQ[[#This Row],[Magasin]],"_",TarifQ[[#This Row],[Quantité]],"_",TarifQ[[#This Row],[Article]])</f>
        <v>2_64_A</v>
      </c>
      <c r="B6" t="s">
        <v>3</v>
      </c>
      <c r="C6">
        <v>2</v>
      </c>
      <c r="D6">
        <v>64</v>
      </c>
      <c r="E6" s="1">
        <v>7.5</v>
      </c>
    </row>
    <row r="7" spans="1:5" x14ac:dyDescent="0.25">
      <c r="A7" t="str">
        <f>CONCATENATE(TarifQ[[#This Row],[Magasin]],"_",TarifQ[[#This Row],[Quantité]],"_",TarifQ[[#This Row],[Article]])</f>
        <v>2_128_A</v>
      </c>
      <c r="B7" t="s">
        <v>3</v>
      </c>
      <c r="C7">
        <v>2</v>
      </c>
      <c r="D7">
        <v>128</v>
      </c>
      <c r="E7" s="1">
        <v>6.5</v>
      </c>
    </row>
    <row r="8" spans="1:5" x14ac:dyDescent="0.25">
      <c r="A8" t="str">
        <f>CONCATENATE(TarifQ[[#This Row],[Magasin]],"_",TarifQ[[#This Row],[Quantité]],"_",TarifQ[[#This Row],[Article]])</f>
        <v>3_64_A</v>
      </c>
      <c r="B8" t="s">
        <v>3</v>
      </c>
      <c r="C8">
        <v>3</v>
      </c>
      <c r="D8">
        <v>64</v>
      </c>
      <c r="E8" s="1">
        <v>8</v>
      </c>
    </row>
    <row r="9" spans="1:5" x14ac:dyDescent="0.25">
      <c r="A9" t="str">
        <f>CONCATENATE(TarifQ[[#This Row],[Magasin]],"_",TarifQ[[#This Row],[Quantité]],"_",TarifQ[[#This Row],[Article]])</f>
        <v>3_128_A</v>
      </c>
      <c r="B9" t="s">
        <v>3</v>
      </c>
      <c r="C9">
        <v>3</v>
      </c>
      <c r="D9">
        <v>128</v>
      </c>
      <c r="E9" s="1">
        <v>7</v>
      </c>
    </row>
    <row r="10" spans="1:5" x14ac:dyDescent="0.25">
      <c r="A10" t="str">
        <f>CONCATENATE(TarifQ[[#This Row],[Magasin]],"_",TarifQ[[#This Row],[Quantité]],"_",TarifQ[[#This Row],[Article]])</f>
        <v>4_64_A</v>
      </c>
      <c r="B10" t="s">
        <v>3</v>
      </c>
      <c r="C10">
        <v>4</v>
      </c>
      <c r="D10">
        <v>64</v>
      </c>
      <c r="E10" s="1">
        <v>8</v>
      </c>
    </row>
    <row r="11" spans="1:5" x14ac:dyDescent="0.25">
      <c r="A11" t="str">
        <f>CONCATENATE(TarifQ[[#This Row],[Magasin]],"_",TarifQ[[#This Row],[Quantité]],"_",TarifQ[[#This Row],[Article]])</f>
        <v>4_128_A</v>
      </c>
      <c r="B11" t="s">
        <v>3</v>
      </c>
      <c r="C11">
        <v>4</v>
      </c>
      <c r="D11">
        <v>128</v>
      </c>
      <c r="E11" s="1">
        <v>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sqref="A1:E24"/>
    </sheetView>
  </sheetViews>
  <sheetFormatPr baseColWidth="10" defaultRowHeight="15" x14ac:dyDescent="0.25"/>
  <cols>
    <col min="1" max="1" width="13.140625" customWidth="1"/>
    <col min="5" max="5" width="11.7109375" bestFit="1" customWidth="1"/>
  </cols>
  <sheetData>
    <row r="1" spans="1:5" x14ac:dyDescent="0.25">
      <c r="A1" s="2" t="s">
        <v>6</v>
      </c>
      <c r="B1" t="s">
        <v>0</v>
      </c>
      <c r="C1" t="s">
        <v>1</v>
      </c>
      <c r="D1" t="s">
        <v>5</v>
      </c>
      <c r="E1" t="s">
        <v>7</v>
      </c>
    </row>
    <row r="2" spans="1:5" x14ac:dyDescent="0.25">
      <c r="A2" t="str">
        <f>CONCATENATE(TarifT[[#This Row],[Magasin]],"_",TarifT[[#This Row],[Quantité]],"_",TarifT[[#This Row],[Article]])</f>
        <v>0_0_A</v>
      </c>
      <c r="B2" t="s">
        <v>3</v>
      </c>
      <c r="C2">
        <v>0</v>
      </c>
      <c r="D2">
        <v>0</v>
      </c>
      <c r="E2" s="1">
        <v>2</v>
      </c>
    </row>
    <row r="3" spans="1:5" x14ac:dyDescent="0.25">
      <c r="A3" t="str">
        <f>CONCATENATE(TarifT[[#This Row],[Magasin]],"_",TarifT[[#This Row],[Quantité]],"_",TarifT[[#This Row],[Article]])</f>
        <v>0_32_A</v>
      </c>
      <c r="B3" t="s">
        <v>3</v>
      </c>
      <c r="C3">
        <v>0</v>
      </c>
      <c r="D3">
        <v>32</v>
      </c>
      <c r="E3" s="1">
        <v>1.5</v>
      </c>
    </row>
    <row r="4" spans="1:5" x14ac:dyDescent="0.25">
      <c r="A4" t="str">
        <f>CONCATENATE(TarifT[[#This Row],[Magasin]],"_",TarifT[[#This Row],[Quantité]],"_",TarifT[[#This Row],[Article]])</f>
        <v>0_64_A</v>
      </c>
      <c r="B4" t="s">
        <v>3</v>
      </c>
      <c r="C4">
        <v>0</v>
      </c>
      <c r="D4">
        <v>64</v>
      </c>
      <c r="E4" s="1">
        <v>1</v>
      </c>
    </row>
    <row r="5" spans="1:5" x14ac:dyDescent="0.25">
      <c r="A5" t="str">
        <f>CONCATENATE(TarifT[[#This Row],[Magasin]],"_",TarifT[[#This Row],[Quantité]],"_",TarifT[[#This Row],[Article]])</f>
        <v>1_0_A</v>
      </c>
      <c r="B5" t="s">
        <v>3</v>
      </c>
      <c r="C5">
        <v>1</v>
      </c>
      <c r="D5">
        <v>0</v>
      </c>
      <c r="E5" s="1">
        <v>2</v>
      </c>
    </row>
    <row r="6" spans="1:5" x14ac:dyDescent="0.25">
      <c r="A6" t="str">
        <f>CONCATENATE(TarifT[[#This Row],[Magasin]],"_",TarifT[[#This Row],[Quantité]],"_",TarifT[[#This Row],[Article]])</f>
        <v>1_32_A</v>
      </c>
      <c r="B6" t="s">
        <v>3</v>
      </c>
      <c r="C6">
        <v>1</v>
      </c>
      <c r="D6">
        <v>32</v>
      </c>
      <c r="E6" s="1">
        <v>1.5</v>
      </c>
    </row>
    <row r="7" spans="1:5" x14ac:dyDescent="0.25">
      <c r="A7" t="str">
        <f>CONCATENATE(TarifT[[#This Row],[Magasin]],"_",TarifT[[#This Row],[Quantité]],"_",TarifT[[#This Row],[Article]])</f>
        <v>1_64_A</v>
      </c>
      <c r="B7" t="s">
        <v>3</v>
      </c>
      <c r="C7">
        <v>1</v>
      </c>
      <c r="D7">
        <v>64</v>
      </c>
      <c r="E7" s="1">
        <v>1</v>
      </c>
    </row>
    <row r="8" spans="1:5" x14ac:dyDescent="0.25">
      <c r="A8" t="str">
        <f>CONCATENATE(TarifT[[#This Row],[Magasin]],"_",TarifT[[#This Row],[Quantité]],"_",TarifT[[#This Row],[Article]])</f>
        <v>2_0_A</v>
      </c>
      <c r="B8" t="s">
        <v>3</v>
      </c>
      <c r="C8">
        <v>2</v>
      </c>
      <c r="D8">
        <v>0</v>
      </c>
      <c r="E8" s="1">
        <v>2</v>
      </c>
    </row>
    <row r="9" spans="1:5" x14ac:dyDescent="0.25">
      <c r="A9" t="str">
        <f>CONCATENATE(TarifT[[#This Row],[Magasin]],"_",TarifT[[#This Row],[Quantité]],"_",TarifT[[#This Row],[Article]])</f>
        <v>2_32_A</v>
      </c>
      <c r="B9" t="s">
        <v>3</v>
      </c>
      <c r="C9">
        <v>2</v>
      </c>
      <c r="D9">
        <v>32</v>
      </c>
      <c r="E9" s="1">
        <v>1.5</v>
      </c>
    </row>
    <row r="10" spans="1:5" x14ac:dyDescent="0.25">
      <c r="A10" t="str">
        <f>CONCATENATE(TarifT[[#This Row],[Magasin]],"_",TarifT[[#This Row],[Quantité]],"_",TarifT[[#This Row],[Article]])</f>
        <v>2_64_A</v>
      </c>
      <c r="B10" t="s">
        <v>3</v>
      </c>
      <c r="C10">
        <v>2</v>
      </c>
      <c r="D10">
        <v>64</v>
      </c>
      <c r="E10" s="1">
        <v>1</v>
      </c>
    </row>
    <row r="11" spans="1:5" x14ac:dyDescent="0.25">
      <c r="A11" t="str">
        <f>CONCATENATE(TarifT[[#This Row],[Magasin]],"_",TarifT[[#This Row],[Quantité]],"_",TarifT[[#This Row],[Article]])</f>
        <v>3_0_A</v>
      </c>
      <c r="B11" t="s">
        <v>3</v>
      </c>
      <c r="C11">
        <v>3</v>
      </c>
      <c r="D11">
        <v>0</v>
      </c>
      <c r="E11" s="1">
        <v>2</v>
      </c>
    </row>
    <row r="12" spans="1:5" x14ac:dyDescent="0.25">
      <c r="A12" t="str">
        <f>CONCATENATE(TarifT[[#This Row],[Magasin]],"_",TarifT[[#This Row],[Quantité]],"_",TarifT[[#This Row],[Article]])</f>
        <v>3_32_A</v>
      </c>
      <c r="B12" t="s">
        <v>3</v>
      </c>
      <c r="C12">
        <v>3</v>
      </c>
      <c r="D12">
        <v>32</v>
      </c>
      <c r="E12" s="1">
        <v>1.5</v>
      </c>
    </row>
    <row r="13" spans="1:5" x14ac:dyDescent="0.25">
      <c r="A13" t="str">
        <f>CONCATENATE(TarifT[[#This Row],[Magasin]],"_",TarifT[[#This Row],[Quantité]],"_",TarifT[[#This Row],[Article]])</f>
        <v>3_64_A</v>
      </c>
      <c r="B13" t="s">
        <v>3</v>
      </c>
      <c r="C13">
        <v>3</v>
      </c>
      <c r="D13">
        <v>64</v>
      </c>
      <c r="E13" s="1">
        <v>1</v>
      </c>
    </row>
    <row r="14" spans="1:5" x14ac:dyDescent="0.25">
      <c r="A14" t="str">
        <f>CONCATENATE(TarifT[[#This Row],[Magasin]],"_",TarifT[[#This Row],[Quantité]],"_",TarifT[[#This Row],[Article]])</f>
        <v>4_0_A</v>
      </c>
      <c r="B14" t="s">
        <v>3</v>
      </c>
      <c r="C14">
        <v>4</v>
      </c>
      <c r="D14">
        <v>0</v>
      </c>
      <c r="E14" s="1">
        <v>2</v>
      </c>
    </row>
    <row r="15" spans="1:5" x14ac:dyDescent="0.25">
      <c r="A15" t="str">
        <f>CONCATENATE(TarifT[[#This Row],[Magasin]],"_",TarifT[[#This Row],[Quantité]],"_",TarifT[[#This Row],[Article]])</f>
        <v>4_64_A</v>
      </c>
      <c r="B15" t="s">
        <v>3</v>
      </c>
      <c r="C15">
        <v>4</v>
      </c>
      <c r="D15">
        <v>64</v>
      </c>
      <c r="E15" s="1">
        <v>1.5</v>
      </c>
    </row>
    <row r="16" spans="1:5" x14ac:dyDescent="0.25">
      <c r="A16" t="str">
        <f>CONCATENATE(TarifT[[#This Row],[Magasin]],"_",TarifT[[#This Row],[Quantité]],"_",TarifT[[#This Row],[Article]])</f>
        <v>4_128_A</v>
      </c>
      <c r="B16" t="s">
        <v>3</v>
      </c>
      <c r="C16">
        <v>4</v>
      </c>
      <c r="D16">
        <v>128</v>
      </c>
      <c r="E16" s="1">
        <v>1</v>
      </c>
    </row>
    <row r="17" spans="1:5" x14ac:dyDescent="0.25">
      <c r="A17" t="str">
        <f>CONCATENATE(TarifT[[#This Row],[Magasin]],"_",TarifT[[#This Row],[Quantité]],"_",TarifT[[#This Row],[Article]])</f>
        <v>5_0_A</v>
      </c>
      <c r="B17" t="s">
        <v>3</v>
      </c>
      <c r="C17">
        <v>5</v>
      </c>
      <c r="D17">
        <v>0</v>
      </c>
      <c r="E17" s="1">
        <v>2</v>
      </c>
    </row>
    <row r="18" spans="1:5" x14ac:dyDescent="0.25">
      <c r="A18" t="str">
        <f>CONCATENATE(TarifT[[#This Row],[Magasin]],"_",TarifT[[#This Row],[Quantité]],"_",TarifT[[#This Row],[Article]])</f>
        <v>5_64_A</v>
      </c>
      <c r="B18" t="s">
        <v>3</v>
      </c>
      <c r="C18">
        <v>5</v>
      </c>
      <c r="D18">
        <v>64</v>
      </c>
      <c r="E18" s="1">
        <v>1.5</v>
      </c>
    </row>
    <row r="19" spans="1:5" x14ac:dyDescent="0.25">
      <c r="A19" t="str">
        <f>CONCATENATE(TarifT[[#This Row],[Magasin]],"_",TarifT[[#This Row],[Quantité]],"_",TarifT[[#This Row],[Article]])</f>
        <v>5_128_A</v>
      </c>
      <c r="B19" t="s">
        <v>3</v>
      </c>
      <c r="C19">
        <v>5</v>
      </c>
      <c r="D19">
        <v>128</v>
      </c>
      <c r="E19" s="1">
        <v>1</v>
      </c>
    </row>
    <row r="20" spans="1:5" x14ac:dyDescent="0.25">
      <c r="A20" t="str">
        <f>CONCATENATE(TarifT[[#This Row],[Magasin]],"_",TarifT[[#This Row],[Quantité]],"_",TarifT[[#This Row],[Article]])</f>
        <v>0_0_B</v>
      </c>
      <c r="B20" t="s">
        <v>4</v>
      </c>
      <c r="C20">
        <v>0</v>
      </c>
      <c r="D20">
        <v>0</v>
      </c>
      <c r="E20" s="1">
        <v>10</v>
      </c>
    </row>
    <row r="21" spans="1:5" x14ac:dyDescent="0.25">
      <c r="A21" t="str">
        <f>CONCATENATE(TarifT[[#This Row],[Magasin]],"_",TarifT[[#This Row],[Quantité]],"_",TarifT[[#This Row],[Article]])</f>
        <v>2_0_B</v>
      </c>
      <c r="B21" t="s">
        <v>4</v>
      </c>
      <c r="C21">
        <v>2</v>
      </c>
      <c r="D21">
        <v>0</v>
      </c>
      <c r="E21" s="1">
        <v>10</v>
      </c>
    </row>
    <row r="22" spans="1:5" x14ac:dyDescent="0.25">
      <c r="A22" t="str">
        <f>CONCATENATE(TarifT[[#This Row],[Magasin]],"_",TarifT[[#This Row],[Quantité]],"_",TarifT[[#This Row],[Article]])</f>
        <v>3_0_B</v>
      </c>
      <c r="B22" t="s">
        <v>4</v>
      </c>
      <c r="C22">
        <v>3</v>
      </c>
      <c r="D22">
        <v>0</v>
      </c>
      <c r="E22" s="1">
        <v>10</v>
      </c>
    </row>
    <row r="23" spans="1:5" x14ac:dyDescent="0.25">
      <c r="A23" t="str">
        <f>CONCATENATE(TarifT[[#This Row],[Magasin]],"_",TarifT[[#This Row],[Quantité]],"_",TarifT[[#This Row],[Article]])</f>
        <v>5_0_B</v>
      </c>
      <c r="B23" t="s">
        <v>4</v>
      </c>
      <c r="C23">
        <v>5</v>
      </c>
      <c r="D23">
        <v>0</v>
      </c>
      <c r="E23" s="1">
        <v>10</v>
      </c>
    </row>
    <row r="24" spans="1:5" x14ac:dyDescent="0.25">
      <c r="A24" t="str">
        <f>CONCATENATE(TarifT[[#This Row],[Magasin]],"_",TarifT[[#This Row],[Quantité]],"_",TarifT[[#This Row],[Article]])</f>
        <v>6_0_B</v>
      </c>
      <c r="B24" t="s">
        <v>4</v>
      </c>
      <c r="C24">
        <v>6</v>
      </c>
      <c r="D24">
        <v>0</v>
      </c>
      <c r="E24" s="1">
        <v>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workbookViewId="0">
      <selection activeCell="J19" sqref="J19"/>
    </sheetView>
  </sheetViews>
  <sheetFormatPr baseColWidth="10" defaultRowHeight="15" x14ac:dyDescent="0.25"/>
  <cols>
    <col min="5" max="5" width="0.7109375" style="4" customWidth="1"/>
    <col min="10" max="10" width="21" bestFit="1" customWidth="1"/>
    <col min="11" max="11" width="8.28515625" bestFit="1" customWidth="1"/>
    <col min="12" max="12" width="10.7109375" bestFit="1" customWidth="1"/>
    <col min="13" max="13" width="12.5703125" bestFit="1" customWidth="1"/>
    <col min="14" max="16" width="10.7109375" bestFit="1" customWidth="1"/>
    <col min="17" max="17" width="12.5703125" bestFit="1" customWidth="1"/>
  </cols>
  <sheetData>
    <row r="1" spans="1:11" x14ac:dyDescent="0.25">
      <c r="A1" t="s">
        <v>0</v>
      </c>
      <c r="B1" t="s">
        <v>1</v>
      </c>
      <c r="C1" t="s">
        <v>5</v>
      </c>
      <c r="D1" t="s">
        <v>6</v>
      </c>
      <c r="F1" t="s">
        <v>8</v>
      </c>
      <c r="G1" t="s">
        <v>9</v>
      </c>
    </row>
    <row r="2" spans="1:11" x14ac:dyDescent="0.25">
      <c r="A2" t="s">
        <v>3</v>
      </c>
      <c r="B2">
        <v>0</v>
      </c>
      <c r="C2">
        <v>0</v>
      </c>
      <c r="D2" t="s">
        <v>10</v>
      </c>
      <c r="F2">
        <v>10</v>
      </c>
      <c r="G2">
        <v>12</v>
      </c>
    </row>
    <row r="3" spans="1:11" x14ac:dyDescent="0.25">
      <c r="C3">
        <v>32</v>
      </c>
      <c r="D3" t="s">
        <v>22</v>
      </c>
      <c r="F3">
        <v>10</v>
      </c>
      <c r="G3">
        <v>11.5</v>
      </c>
    </row>
    <row r="4" spans="1:11" x14ac:dyDescent="0.25">
      <c r="C4">
        <v>64</v>
      </c>
      <c r="D4" t="s">
        <v>23</v>
      </c>
      <c r="F4">
        <v>8</v>
      </c>
      <c r="G4">
        <v>9</v>
      </c>
      <c r="J4" s="3" t="s">
        <v>39</v>
      </c>
      <c r="K4" s="3" t="s">
        <v>38</v>
      </c>
    </row>
    <row r="5" spans="1:11" x14ac:dyDescent="0.25">
      <c r="C5">
        <v>128</v>
      </c>
      <c r="D5" t="s">
        <v>24</v>
      </c>
      <c r="F5">
        <v>7</v>
      </c>
      <c r="G5">
        <v>8</v>
      </c>
      <c r="J5" t="s">
        <v>3</v>
      </c>
      <c r="K5" t="s">
        <v>10</v>
      </c>
    </row>
    <row r="6" spans="1:11" x14ac:dyDescent="0.25">
      <c r="B6">
        <v>1</v>
      </c>
      <c r="C6">
        <v>0</v>
      </c>
      <c r="D6" t="s">
        <v>12</v>
      </c>
      <c r="F6">
        <v>11</v>
      </c>
      <c r="G6">
        <v>13</v>
      </c>
      <c r="K6" t="s">
        <v>24</v>
      </c>
    </row>
    <row r="7" spans="1:11" x14ac:dyDescent="0.25">
      <c r="C7">
        <v>32</v>
      </c>
      <c r="D7" t="s">
        <v>25</v>
      </c>
      <c r="F7">
        <v>11</v>
      </c>
      <c r="G7">
        <v>12.5</v>
      </c>
      <c r="K7" t="s">
        <v>22</v>
      </c>
    </row>
    <row r="8" spans="1:11" x14ac:dyDescent="0.25">
      <c r="C8">
        <v>64</v>
      </c>
      <c r="D8" t="s">
        <v>26</v>
      </c>
      <c r="F8">
        <v>8</v>
      </c>
      <c r="G8">
        <v>9</v>
      </c>
      <c r="K8" t="s">
        <v>23</v>
      </c>
    </row>
    <row r="9" spans="1:11" x14ac:dyDescent="0.25">
      <c r="C9">
        <v>128</v>
      </c>
      <c r="D9" t="s">
        <v>27</v>
      </c>
      <c r="F9">
        <v>7</v>
      </c>
      <c r="G9">
        <v>8</v>
      </c>
      <c r="K9" t="s">
        <v>12</v>
      </c>
    </row>
    <row r="10" spans="1:11" x14ac:dyDescent="0.25">
      <c r="B10">
        <v>2</v>
      </c>
      <c r="C10">
        <v>0</v>
      </c>
      <c r="D10" t="s">
        <v>13</v>
      </c>
      <c r="F10">
        <v>9.5</v>
      </c>
      <c r="G10">
        <v>11.5</v>
      </c>
      <c r="K10" t="s">
        <v>27</v>
      </c>
    </row>
    <row r="11" spans="1:11" x14ac:dyDescent="0.25">
      <c r="C11">
        <v>32</v>
      </c>
      <c r="D11" t="s">
        <v>28</v>
      </c>
      <c r="F11">
        <v>9.5</v>
      </c>
      <c r="G11">
        <v>11</v>
      </c>
      <c r="K11" t="s">
        <v>25</v>
      </c>
    </row>
    <row r="12" spans="1:11" x14ac:dyDescent="0.25">
      <c r="C12">
        <v>64</v>
      </c>
      <c r="D12" t="s">
        <v>29</v>
      </c>
      <c r="F12">
        <v>7.5</v>
      </c>
      <c r="G12">
        <v>8.5</v>
      </c>
      <c r="K12" t="s">
        <v>26</v>
      </c>
    </row>
    <row r="13" spans="1:11" x14ac:dyDescent="0.25">
      <c r="C13">
        <v>128</v>
      </c>
      <c r="D13" t="s">
        <v>30</v>
      </c>
      <c r="F13">
        <v>6.5</v>
      </c>
      <c r="G13">
        <v>7.5</v>
      </c>
      <c r="K13" t="s">
        <v>13</v>
      </c>
    </row>
    <row r="14" spans="1:11" x14ac:dyDescent="0.25">
      <c r="B14">
        <v>3</v>
      </c>
      <c r="C14">
        <v>0</v>
      </c>
      <c r="D14" t="s">
        <v>15</v>
      </c>
      <c r="F14">
        <v>12</v>
      </c>
      <c r="G14">
        <v>14</v>
      </c>
      <c r="K14" t="s">
        <v>30</v>
      </c>
    </row>
    <row r="15" spans="1:11" x14ac:dyDescent="0.25">
      <c r="C15">
        <v>32</v>
      </c>
      <c r="D15" t="s">
        <v>32</v>
      </c>
      <c r="F15">
        <v>12</v>
      </c>
      <c r="G15">
        <v>13.5</v>
      </c>
      <c r="K15" t="s">
        <v>28</v>
      </c>
    </row>
    <row r="16" spans="1:11" x14ac:dyDescent="0.25">
      <c r="C16">
        <v>64</v>
      </c>
      <c r="D16" t="s">
        <v>31</v>
      </c>
      <c r="F16">
        <v>8</v>
      </c>
      <c r="G16">
        <v>9</v>
      </c>
      <c r="K16" t="s">
        <v>29</v>
      </c>
    </row>
    <row r="17" spans="1:11" x14ac:dyDescent="0.25">
      <c r="C17">
        <v>128</v>
      </c>
      <c r="D17" t="s">
        <v>33</v>
      </c>
      <c r="F17">
        <v>7</v>
      </c>
      <c r="G17">
        <v>8</v>
      </c>
      <c r="K17" t="s">
        <v>15</v>
      </c>
    </row>
    <row r="18" spans="1:11" x14ac:dyDescent="0.25">
      <c r="B18">
        <v>4</v>
      </c>
      <c r="C18">
        <v>0</v>
      </c>
      <c r="D18" t="s">
        <v>17</v>
      </c>
      <c r="F18">
        <v>11.5</v>
      </c>
      <c r="G18">
        <v>13.5</v>
      </c>
      <c r="K18" t="s">
        <v>33</v>
      </c>
    </row>
    <row r="19" spans="1:11" x14ac:dyDescent="0.25">
      <c r="C19">
        <v>64</v>
      </c>
      <c r="D19" t="s">
        <v>34</v>
      </c>
      <c r="F19">
        <v>8</v>
      </c>
      <c r="G19">
        <v>9.5</v>
      </c>
      <c r="K19" t="s">
        <v>32</v>
      </c>
    </row>
    <row r="20" spans="1:11" x14ac:dyDescent="0.25">
      <c r="C20">
        <v>128</v>
      </c>
      <c r="D20" t="s">
        <v>35</v>
      </c>
      <c r="F20">
        <v>7</v>
      </c>
      <c r="G20">
        <v>8</v>
      </c>
      <c r="K20" t="s">
        <v>31</v>
      </c>
    </row>
    <row r="21" spans="1:11" x14ac:dyDescent="0.25">
      <c r="B21">
        <v>5</v>
      </c>
      <c r="C21">
        <v>0</v>
      </c>
      <c r="D21" t="s">
        <v>18</v>
      </c>
      <c r="F21">
        <v>11</v>
      </c>
      <c r="G21">
        <v>13</v>
      </c>
      <c r="K21" t="s">
        <v>17</v>
      </c>
    </row>
    <row r="22" spans="1:11" x14ac:dyDescent="0.25">
      <c r="C22">
        <v>64</v>
      </c>
      <c r="D22" t="s">
        <v>36</v>
      </c>
      <c r="F22">
        <v>8</v>
      </c>
      <c r="G22">
        <v>9.5</v>
      </c>
      <c r="K22" t="s">
        <v>35</v>
      </c>
    </row>
    <row r="23" spans="1:11" x14ac:dyDescent="0.25">
      <c r="C23">
        <v>128</v>
      </c>
      <c r="D23" t="s">
        <v>37</v>
      </c>
      <c r="F23">
        <v>7</v>
      </c>
      <c r="G23">
        <v>8</v>
      </c>
      <c r="K23" t="s">
        <v>34</v>
      </c>
    </row>
    <row r="24" spans="1:11" x14ac:dyDescent="0.25">
      <c r="A24" t="s">
        <v>4</v>
      </c>
      <c r="B24">
        <v>0</v>
      </c>
      <c r="C24">
        <v>0</v>
      </c>
      <c r="D24" t="s">
        <v>11</v>
      </c>
      <c r="F24">
        <v>150</v>
      </c>
      <c r="G24">
        <v>160</v>
      </c>
      <c r="K24" t="s">
        <v>18</v>
      </c>
    </row>
    <row r="25" spans="1:11" x14ac:dyDescent="0.25">
      <c r="B25">
        <v>2</v>
      </c>
      <c r="C25">
        <v>0</v>
      </c>
      <c r="D25" t="s">
        <v>14</v>
      </c>
      <c r="F25">
        <v>148</v>
      </c>
      <c r="G25">
        <v>158</v>
      </c>
      <c r="K25" t="s">
        <v>37</v>
      </c>
    </row>
    <row r="26" spans="1:11" x14ac:dyDescent="0.25">
      <c r="B26">
        <v>3</v>
      </c>
      <c r="C26">
        <v>0</v>
      </c>
      <c r="D26" t="s">
        <v>16</v>
      </c>
      <c r="F26">
        <v>147</v>
      </c>
      <c r="G26">
        <v>157</v>
      </c>
      <c r="K26" t="s">
        <v>36</v>
      </c>
    </row>
    <row r="27" spans="1:11" x14ac:dyDescent="0.25">
      <c r="B27">
        <v>5</v>
      </c>
      <c r="C27">
        <v>0</v>
      </c>
      <c r="D27" t="s">
        <v>19</v>
      </c>
      <c r="F27">
        <v>151</v>
      </c>
      <c r="G27">
        <v>161</v>
      </c>
      <c r="J27" t="s">
        <v>4</v>
      </c>
      <c r="K27" t="s">
        <v>11</v>
      </c>
    </row>
    <row r="28" spans="1:11" x14ac:dyDescent="0.25">
      <c r="B28">
        <v>6</v>
      </c>
      <c r="C28">
        <v>0</v>
      </c>
      <c r="D28" t="s">
        <v>20</v>
      </c>
      <c r="F28">
        <v>155</v>
      </c>
      <c r="G28">
        <v>165</v>
      </c>
      <c r="K28" t="s">
        <v>14</v>
      </c>
    </row>
    <row r="29" spans="1:11" x14ac:dyDescent="0.25">
      <c r="K29" t="s">
        <v>16</v>
      </c>
    </row>
    <row r="30" spans="1:11" x14ac:dyDescent="0.25">
      <c r="K30" t="s">
        <v>19</v>
      </c>
    </row>
    <row r="31" spans="1:11" x14ac:dyDescent="0.25">
      <c r="K31" t="s">
        <v>20</v>
      </c>
    </row>
    <row r="32" spans="1:11" x14ac:dyDescent="0.25">
      <c r="J32" t="s">
        <v>21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Tarif</vt:lpstr>
      <vt:lpstr>Tarif Quantitatif</vt:lpstr>
      <vt:lpstr>Tarif Transport</vt:lpstr>
      <vt:lpstr>Résultat escompté</vt:lpstr>
      <vt:lpstr>TarifE</vt:lpstr>
      <vt:lpstr>TarifQE</vt:lpstr>
      <vt:lpstr>TarifTE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Pierre-Henri Hogge</dc:creator>
  <cp:lastModifiedBy>Pierre-Henri Hogge</cp:lastModifiedBy>
  <dcterms:created xsi:type="dcterms:W3CDTF">2017-09-06T08:05:45Z</dcterms:created>
  <dcterms:modified xsi:type="dcterms:W3CDTF">2017-09-06T11:55:36Z</dcterms:modified>
</cp:coreProperties>
</file>