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15345" windowHeight="4470" activeTab="1"/>
  </bookViews>
  <sheets>
    <sheet name="Données" sheetId="1" r:id="rId1"/>
    <sheet name="TCD" sheetId="2" r:id="rId2"/>
  </sheets>
  <externalReferences>
    <externalReference r:id="rId3"/>
  </externalReferences>
  <calcPr calcId="162913"/>
  <pivotCaches>
    <pivotCache cacheId="3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<sst xmlns="http://schemas.openxmlformats.org/spreadsheetml/2006/main" count="93" uniqueCount="27">
  <si>
    <t>BTE</t>
  </si>
  <si>
    <t>Code Article</t>
  </si>
  <si>
    <t>Libellé</t>
  </si>
  <si>
    <t>Code Dépôt</t>
  </si>
  <si>
    <t>Quantité en stock</t>
  </si>
  <si>
    <t>Code Fournisseur</t>
  </si>
  <si>
    <t>Prix d'achat</t>
  </si>
  <si>
    <t>Unité d'Achat</t>
  </si>
  <si>
    <t>Prix d'achat total</t>
  </si>
  <si>
    <t>ABC123</t>
  </si>
  <si>
    <t>ABC456</t>
  </si>
  <si>
    <t>ABC789</t>
  </si>
  <si>
    <t>Tube de colle</t>
  </si>
  <si>
    <t>Plumier</t>
  </si>
  <si>
    <t>Crayon de couleur</t>
  </si>
  <si>
    <t>FOUR001</t>
  </si>
  <si>
    <t>Étiquettes de lignes</t>
  </si>
  <si>
    <t>Total général</t>
  </si>
  <si>
    <t>Somme de Quantité en stock</t>
  </si>
  <si>
    <t>Total ABC123</t>
  </si>
  <si>
    <t>Total ABC456</t>
  </si>
  <si>
    <t>Total ABC789</t>
  </si>
  <si>
    <t>Étiquettes de colonnes</t>
  </si>
  <si>
    <t>Total Somme de Quantité en stock</t>
  </si>
  <si>
    <t>FOUR002</t>
  </si>
  <si>
    <t>Total Somme de Prix d'achat total</t>
  </si>
  <si>
    <t>Somme de Prix d'achat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</si>
</sst>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5" xfId="0" applyFont="1" applyFill="1" applyBorder="1"/>
    <xf numFmtId="0" fontId="1" fillId="2" borderId="3" xfId="0" applyFont="1" applyFill="1" applyBorder="1"/>
    <xf numFmtId="0" fontId="0" fillId="3" borderId="6" xfId="0" applyFont="1" applyFill="1" applyBorder="1"/>
    <xf numFmtId="0" fontId="0" fillId="3" borderId="4" xfId="0" applyFont="1" applyFill="1" applyBorder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crochet%20Holm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 1"/>
      <sheetName val="TCD Famille 1"/>
      <sheetName val="Famille 2"/>
      <sheetName val="Famille 3"/>
      <sheetName val="Famille 4"/>
      <sheetName val="Famille 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846.724081944441" createdVersion="6" refreshedVersion="6" minRefreshableVersion="3" recordCount="17">
  <cacheSource type="worksheet">
    <worksheetSource ref="A1:H18" sheet="Données"/>
  </cacheSource>
  <cacheFields count="8">
    <cacheField name="Code Article" numFmtId="0">
      <sharedItems count="3">
        <s v="ABC123"/>
        <s v="ABC456"/>
        <s v="ABC789"/>
      </sharedItems>
    </cacheField>
    <cacheField name="Libellé" numFmtId="0">
      <sharedItems/>
    </cacheField>
    <cacheField name="Code Dépôt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Quantité en stock" numFmtId="0">
      <sharedItems containsSemiMixedTypes="0" containsString="0" containsNumber="1" minValue="0" maxValue="243"/>
    </cacheField>
    <cacheField name="Code Fournisseur" numFmtId="0">
      <sharedItems count="2">
        <s v="FOUR001"/>
        <s v="FOUR002"/>
      </sharedItems>
    </cacheField>
    <cacheField name="Prix d'achat" numFmtId="0">
      <sharedItems containsSemiMixedTypes="0" containsString="0" containsNumber="1" minValue="15.96" maxValue="18.559999999999999"/>
    </cacheField>
    <cacheField name="Unité d'Achat" numFmtId="0">
      <sharedItems/>
    </cacheField>
    <cacheField name="Prix d'achat total" numFmtId="0">
      <sharedItems containsSemiMixedTypes="0" containsString="0" containsNumber="1" minValue="0" maxValue="3941.45999999999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Tube de colle"/>
    <x v="0"/>
    <n v="0"/>
    <x v="0"/>
    <n v="18.559999999999999"/>
    <s v="BTE"/>
    <n v="0"/>
  </r>
  <r>
    <x v="0"/>
    <s v="Tube de colle"/>
    <x v="1"/>
    <n v="3"/>
    <x v="0"/>
    <n v="18.559999999999999"/>
    <s v="BTE"/>
    <n v="0"/>
  </r>
  <r>
    <x v="0"/>
    <s v="Tube de colle"/>
    <x v="2"/>
    <n v="0"/>
    <x v="0"/>
    <n v="18.559999999999999"/>
    <s v="BTE"/>
    <n v="0"/>
  </r>
  <r>
    <x v="0"/>
    <s v="Tube de colle"/>
    <x v="3"/>
    <n v="10"/>
    <x v="0"/>
    <n v="18.559999999999999"/>
    <s v="BTE"/>
    <n v="185.6"/>
  </r>
  <r>
    <x v="1"/>
    <s v="Plumier"/>
    <x v="1"/>
    <n v="10"/>
    <x v="0"/>
    <n v="16.22"/>
    <s v="BTE"/>
    <n v="0"/>
  </r>
  <r>
    <x v="1"/>
    <s v="Plumier"/>
    <x v="2"/>
    <n v="0"/>
    <x v="0"/>
    <n v="16.22"/>
    <s v="BTE"/>
    <n v="0"/>
  </r>
  <r>
    <x v="1"/>
    <s v="Plumier"/>
    <x v="3"/>
    <n v="5"/>
    <x v="0"/>
    <n v="16.22"/>
    <s v="BTE"/>
    <n v="92.8"/>
  </r>
  <r>
    <x v="1"/>
    <s v="Plumier"/>
    <x v="4"/>
    <n v="0"/>
    <x v="0"/>
    <n v="16.22"/>
    <s v="BTE"/>
    <n v="92.8"/>
  </r>
  <r>
    <x v="1"/>
    <s v="Plumier"/>
    <x v="5"/>
    <n v="243"/>
    <x v="0"/>
    <n v="16.22"/>
    <s v="BTE"/>
    <n v="371.2"/>
  </r>
  <r>
    <x v="1"/>
    <s v="Plumier"/>
    <x v="6"/>
    <n v="25"/>
    <x v="0"/>
    <n v="16.22"/>
    <s v="BTE"/>
    <n v="0"/>
  </r>
  <r>
    <x v="2"/>
    <s v="Crayon de couleur"/>
    <x v="5"/>
    <n v="0"/>
    <x v="1"/>
    <n v="15.96"/>
    <s v="BTE"/>
    <n v="0"/>
  </r>
  <r>
    <x v="2"/>
    <s v="Crayon de couleur"/>
    <x v="6"/>
    <n v="15"/>
    <x v="1"/>
    <n v="15.96"/>
    <s v="BTE"/>
    <n v="405.5"/>
  </r>
  <r>
    <x v="2"/>
    <s v="Crayon de couleur"/>
    <x v="7"/>
    <n v="45"/>
    <x v="1"/>
    <n v="15.96"/>
    <s v="BTE"/>
    <n v="162.19999999999999"/>
  </r>
  <r>
    <x v="2"/>
    <s v="Crayon de couleur"/>
    <x v="8"/>
    <n v="15"/>
    <x v="1"/>
    <n v="15.96"/>
    <s v="BTE"/>
    <n v="0"/>
  </r>
  <r>
    <x v="2"/>
    <s v="Crayon de couleur"/>
    <x v="9"/>
    <n v="18.5"/>
    <x v="1"/>
    <n v="15.96"/>
    <s v="BTE"/>
    <n v="81.099999999999994"/>
  </r>
  <r>
    <x v="2"/>
    <s v="Crayon de couleur"/>
    <x v="10"/>
    <n v="75"/>
    <x v="1"/>
    <n v="15.96"/>
    <s v="BTE"/>
    <n v="0"/>
  </r>
  <r>
    <x v="2"/>
    <s v="Crayon de couleur"/>
    <x v="11"/>
    <n v="85"/>
    <x v="1"/>
    <n v="15.96"/>
    <s v="BTE"/>
    <n v="3941.45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29" firstHeaderRow="1" firstDataRow="3" firstDataCol="1"/>
  <pivotFields count="8">
    <pivotField axis="axisRow" subtotalTop="0" showAll="0">
      <items count="4">
        <item x="0"/>
        <item x="1"/>
        <item x="2"/>
        <item t="default"/>
      </items>
    </pivotField>
    <pivotField subtotalTop="0" showAll="0"/>
    <pivotField axis="axisRow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ubtotalTop="0" showAll="0"/>
    <pivotField axis="axisCol" subtotalTop="0" showAll="0">
      <items count="3">
        <item x="0"/>
        <item x="1"/>
        <item t="default"/>
      </items>
    </pivotField>
    <pivotField subtotalTop="0" showAll="0"/>
    <pivotField subtotalTop="0" showAll="0"/>
    <pivotField dataField="1" subtotalTop="0" showAll="0"/>
  </pivotFields>
  <rowFields count="2">
    <field x="0"/>
    <field x="2"/>
  </rowFields>
  <rowItems count="24">
    <i>
      <x/>
    </i>
    <i r="1">
      <x/>
    </i>
    <i r="1">
      <x v="1"/>
    </i>
    <i r="1">
      <x v="2"/>
    </i>
    <i r="1">
      <x v="3"/>
    </i>
    <i t="default">
      <x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1"/>
    </i>
    <i>
      <x v="2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default">
      <x v="2"/>
    </i>
    <i t="grand">
      <x/>
    </i>
  </rowItems>
  <colFields count="2">
    <field x="-2"/>
    <field x="4"/>
  </colFields>
  <colItems count="6">
    <i>
      <x/>
      <x/>
    </i>
    <i r="1">
      <x v="1"/>
    </i>
    <i i="1">
      <x v="1"/>
      <x/>
    </i>
    <i r="1" i="1">
      <x v="1"/>
    </i>
    <i t="grand">
      <x/>
    </i>
    <i t="grand" i="1">
      <x/>
    </i>
  </colItems>
  <dataFields count="2">
    <dataField name="Somme de Quantité en stock" fld="3" baseField="0" baseItem="0"/>
    <dataField name="Somme de Prix d'achat total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H18" totalsRowShown="0" headerRowDxfId="0" dataDxfId="1" headerRowBorderDxfId="11" tableBorderDxfId="12" totalsRowBorderDxfId="10">
  <autoFilter ref="A1:H18"/>
  <tableColumns count="8">
    <tableColumn id="1" name="Code Article" dataDxfId="9"/>
    <tableColumn id="2" name="Libellé" dataDxfId="8"/>
    <tableColumn id="3" name="Code Dépôt" dataDxfId="7"/>
    <tableColumn id="4" name="Quantité en stock" dataDxfId="6"/>
    <tableColumn id="5" name="Code Fournisseur" dataDxfId="5"/>
    <tableColumn id="6" name="Prix d'achat" dataDxfId="4"/>
    <tableColumn id="7" name="Unité d'Achat" dataDxfId="3"/>
    <tableColumn id="8" name="Prix d'achat total" dataDxfId="2">
      <calculatedColumnFormula>[1]!Tableau_Lancer_la_requête_à_partir_de_ensemble7[[#This Row],[PRF]]*[1]!Tableau_Lancer_la_requête_à_partir_de_ensemble7[[#This Row],[QtéEnStockUF]]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E12" sqref="E12:E18"/>
    </sheetView>
  </sheetViews>
  <sheetFormatPr baseColWidth="10" defaultRowHeight="15" x14ac:dyDescent="0.25"/>
  <cols>
    <col min="1" max="1" width="14" customWidth="1"/>
    <col min="2" max="2" width="43.7109375" customWidth="1"/>
    <col min="3" max="3" width="13.5703125" customWidth="1"/>
    <col min="4" max="4" width="19.85546875" customWidth="1"/>
    <col min="5" max="5" width="18.5703125" customWidth="1"/>
    <col min="6" max="6" width="13.42578125" customWidth="1"/>
    <col min="7" max="7" width="15.28515625" customWidth="1"/>
    <col min="8" max="8" width="18.5703125" customWidth="1"/>
  </cols>
  <sheetData>
    <row r="1" spans="1:10" x14ac:dyDescent="0.25">
      <c r="A1" s="9" t="s">
        <v>1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6</v>
      </c>
      <c r="G1" s="10" t="s">
        <v>7</v>
      </c>
      <c r="H1" s="10" t="s">
        <v>8</v>
      </c>
      <c r="J1">
        <v>1</v>
      </c>
    </row>
    <row r="2" spans="1:10" x14ac:dyDescent="0.25">
      <c r="A2" s="1" t="s">
        <v>9</v>
      </c>
      <c r="B2" s="2" t="s">
        <v>12</v>
      </c>
      <c r="C2" s="2">
        <v>1</v>
      </c>
      <c r="D2" s="2">
        <v>0</v>
      </c>
      <c r="E2" s="2" t="s">
        <v>15</v>
      </c>
      <c r="F2" s="2">
        <v>18.559999999999999</v>
      </c>
      <c r="G2" s="2" t="s">
        <v>0</v>
      </c>
      <c r="H2" s="2">
        <f>[1]!Tableau_Lancer_la_requête_à_partir_de_ensemble7[[#This Row],[PRF]]*[1]!Tableau_Lancer_la_requête_à_partir_de_ensemble7[[#This Row],[QtéEnStockUF]]</f>
        <v>0</v>
      </c>
    </row>
    <row r="3" spans="1:10" x14ac:dyDescent="0.25">
      <c r="A3" s="4" t="s">
        <v>9</v>
      </c>
      <c r="B3" s="4" t="s">
        <v>12</v>
      </c>
      <c r="C3" s="4">
        <v>2</v>
      </c>
      <c r="D3" s="4">
        <v>3</v>
      </c>
      <c r="E3" s="4" t="s">
        <v>15</v>
      </c>
      <c r="F3" s="4">
        <v>18.559999999999999</v>
      </c>
      <c r="G3" s="4" t="s">
        <v>0</v>
      </c>
      <c r="H3" s="4">
        <f>[1]!Tableau_Lancer_la_requête_à_partir_de_ensemble7[[#This Row],[PRF]]*[1]!Tableau_Lancer_la_requête_à_partir_de_ensemble7[[#This Row],[QtéEnStockUF]]</f>
        <v>0</v>
      </c>
    </row>
    <row r="4" spans="1:10" x14ac:dyDescent="0.25">
      <c r="A4" s="1" t="s">
        <v>9</v>
      </c>
      <c r="B4" s="2" t="s">
        <v>12</v>
      </c>
      <c r="C4" s="2">
        <v>3</v>
      </c>
      <c r="D4" s="2">
        <v>0</v>
      </c>
      <c r="E4" s="2" t="s">
        <v>15</v>
      </c>
      <c r="F4" s="2">
        <v>18.559999999999999</v>
      </c>
      <c r="G4" s="2" t="s">
        <v>0</v>
      </c>
      <c r="H4" s="2">
        <f>[1]!Tableau_Lancer_la_requête_à_partir_de_ensemble7[[#This Row],[PRF]]*[1]!Tableau_Lancer_la_requête_à_partir_de_ensemble7[[#This Row],[QtéEnStockUF]]</f>
        <v>0</v>
      </c>
    </row>
    <row r="5" spans="1:10" x14ac:dyDescent="0.25">
      <c r="A5" s="4" t="s">
        <v>9</v>
      </c>
      <c r="B5" s="4" t="s">
        <v>12</v>
      </c>
      <c r="C5" s="4">
        <v>4</v>
      </c>
      <c r="D5" s="4">
        <v>10</v>
      </c>
      <c r="E5" s="4" t="s">
        <v>15</v>
      </c>
      <c r="F5" s="4">
        <v>18.559999999999999</v>
      </c>
      <c r="G5" s="4" t="s">
        <v>0</v>
      </c>
      <c r="H5" s="4">
        <f>[1]!Tableau_Lancer_la_requête_à_partir_de_ensemble7[[#This Row],[PRF]]*[1]!Tableau_Lancer_la_requête_à_partir_de_ensemble7[[#This Row],[QtéEnStockUF]]</f>
        <v>185.6</v>
      </c>
    </row>
    <row r="6" spans="1:10" x14ac:dyDescent="0.25">
      <c r="A6" s="1" t="s">
        <v>10</v>
      </c>
      <c r="B6" s="2" t="s">
        <v>13</v>
      </c>
      <c r="C6" s="2">
        <v>2</v>
      </c>
      <c r="D6" s="2">
        <v>10</v>
      </c>
      <c r="E6" s="2" t="s">
        <v>15</v>
      </c>
      <c r="F6" s="2">
        <v>16.22</v>
      </c>
      <c r="G6" s="2" t="s">
        <v>0</v>
      </c>
      <c r="H6" s="2">
        <f>[1]!Tableau_Lancer_la_requête_à_partir_de_ensemble7[[#This Row],[PRF]]*[1]!Tableau_Lancer_la_requête_à_partir_de_ensemble7[[#This Row],[QtéEnStockUF]]</f>
        <v>0</v>
      </c>
    </row>
    <row r="7" spans="1:10" x14ac:dyDescent="0.25">
      <c r="A7" s="3" t="s">
        <v>10</v>
      </c>
      <c r="B7" s="4" t="s">
        <v>13</v>
      </c>
      <c r="C7" s="4">
        <v>3</v>
      </c>
      <c r="D7" s="4">
        <v>0</v>
      </c>
      <c r="E7" s="4" t="s">
        <v>15</v>
      </c>
      <c r="F7" s="4">
        <v>16.22</v>
      </c>
      <c r="G7" s="4" t="s">
        <v>0</v>
      </c>
      <c r="H7" s="4">
        <f>[1]!Tableau_Lancer_la_requête_à_partir_de_ensemble7[[#This Row],[PRF]]*[1]!Tableau_Lancer_la_requête_à_partir_de_ensemble7[[#This Row],[QtéEnStockUF]]</f>
        <v>0</v>
      </c>
    </row>
    <row r="8" spans="1:10" x14ac:dyDescent="0.25">
      <c r="A8" s="1" t="s">
        <v>10</v>
      </c>
      <c r="B8" s="2" t="s">
        <v>13</v>
      </c>
      <c r="C8" s="2">
        <v>4</v>
      </c>
      <c r="D8" s="2">
        <v>5</v>
      </c>
      <c r="E8" s="2" t="s">
        <v>15</v>
      </c>
      <c r="F8" s="2">
        <v>16.22</v>
      </c>
      <c r="G8" s="2" t="s">
        <v>0</v>
      </c>
      <c r="H8" s="2">
        <f>[1]!Tableau_Lancer_la_requête_à_partir_de_ensemble7[[#This Row],[PRF]]*[1]!Tableau_Lancer_la_requête_à_partir_de_ensemble7[[#This Row],[QtéEnStockUF]]</f>
        <v>92.8</v>
      </c>
    </row>
    <row r="9" spans="1:10" x14ac:dyDescent="0.25">
      <c r="A9" s="3" t="s">
        <v>10</v>
      </c>
      <c r="B9" s="4" t="s">
        <v>13</v>
      </c>
      <c r="C9" s="4">
        <v>5</v>
      </c>
      <c r="D9" s="4">
        <v>0</v>
      </c>
      <c r="E9" s="4" t="s">
        <v>15</v>
      </c>
      <c r="F9" s="4">
        <v>16.22</v>
      </c>
      <c r="G9" s="4" t="s">
        <v>0</v>
      </c>
      <c r="H9" s="4">
        <f>[1]!Tableau_Lancer_la_requête_à_partir_de_ensemble7[[#This Row],[PRF]]*[1]!Tableau_Lancer_la_requête_à_partir_de_ensemble7[[#This Row],[QtéEnStockUF]]</f>
        <v>92.8</v>
      </c>
    </row>
    <row r="10" spans="1:10" x14ac:dyDescent="0.25">
      <c r="A10" s="1" t="s">
        <v>10</v>
      </c>
      <c r="B10" s="2" t="s">
        <v>13</v>
      </c>
      <c r="C10" s="2">
        <v>6</v>
      </c>
      <c r="D10" s="2">
        <v>243</v>
      </c>
      <c r="E10" s="2" t="s">
        <v>15</v>
      </c>
      <c r="F10" s="2">
        <v>16.22</v>
      </c>
      <c r="G10" s="2" t="s">
        <v>0</v>
      </c>
      <c r="H10" s="2">
        <f>[1]!Tableau_Lancer_la_requête_à_partir_de_ensemble7[[#This Row],[PRF]]*[1]!Tableau_Lancer_la_requête_à_partir_de_ensemble7[[#This Row],[QtéEnStockUF]]</f>
        <v>371.2</v>
      </c>
    </row>
    <row r="11" spans="1:10" x14ac:dyDescent="0.25">
      <c r="A11" s="3" t="s">
        <v>10</v>
      </c>
      <c r="B11" s="4" t="s">
        <v>13</v>
      </c>
      <c r="C11" s="4">
        <v>7</v>
      </c>
      <c r="D11" s="4">
        <v>25</v>
      </c>
      <c r="E11" s="4" t="s">
        <v>15</v>
      </c>
      <c r="F11" s="4">
        <v>16.22</v>
      </c>
      <c r="G11" s="4" t="s">
        <v>0</v>
      </c>
      <c r="H11" s="4">
        <f>[1]!Tableau_Lancer_la_requête_à_partir_de_ensemble7[[#This Row],[PRF]]*[1]!Tableau_Lancer_la_requête_à_partir_de_ensemble7[[#This Row],[QtéEnStockUF]]</f>
        <v>0</v>
      </c>
    </row>
    <row r="12" spans="1:10" x14ac:dyDescent="0.25">
      <c r="A12" s="1" t="s">
        <v>11</v>
      </c>
      <c r="B12" s="2" t="s">
        <v>14</v>
      </c>
      <c r="C12" s="2">
        <v>6</v>
      </c>
      <c r="D12" s="2">
        <v>0</v>
      </c>
      <c r="E12" s="2" t="s">
        <v>24</v>
      </c>
      <c r="F12" s="2">
        <v>15.96</v>
      </c>
      <c r="G12" s="2" t="s">
        <v>0</v>
      </c>
      <c r="H12" s="2">
        <f>[1]!Tableau_Lancer_la_requête_à_partir_de_ensemble7[[#This Row],[PRF]]*[1]!Tableau_Lancer_la_requête_à_partir_de_ensemble7[[#This Row],[QtéEnStockUF]]</f>
        <v>0</v>
      </c>
    </row>
    <row r="13" spans="1:10" x14ac:dyDescent="0.25">
      <c r="A13" s="3" t="s">
        <v>11</v>
      </c>
      <c r="B13" s="4" t="s">
        <v>14</v>
      </c>
      <c r="C13" s="4">
        <v>7</v>
      </c>
      <c r="D13" s="4">
        <v>15</v>
      </c>
      <c r="E13" s="4" t="s">
        <v>24</v>
      </c>
      <c r="F13" s="4">
        <v>15.96</v>
      </c>
      <c r="G13" s="4" t="s">
        <v>0</v>
      </c>
      <c r="H13" s="4">
        <f>[1]!Tableau_Lancer_la_requête_à_partir_de_ensemble7[[#This Row],[PRF]]*[1]!Tableau_Lancer_la_requête_à_partir_de_ensemble7[[#This Row],[QtéEnStockUF]]</f>
        <v>405.5</v>
      </c>
    </row>
    <row r="14" spans="1:10" x14ac:dyDescent="0.25">
      <c r="A14" s="1" t="s">
        <v>11</v>
      </c>
      <c r="B14" s="2" t="s">
        <v>14</v>
      </c>
      <c r="C14" s="2">
        <v>8</v>
      </c>
      <c r="D14" s="2">
        <v>45</v>
      </c>
      <c r="E14" s="2" t="s">
        <v>24</v>
      </c>
      <c r="F14" s="2">
        <v>15.96</v>
      </c>
      <c r="G14" s="2" t="s">
        <v>0</v>
      </c>
      <c r="H14" s="2">
        <f>[1]!Tableau_Lancer_la_requête_à_partir_de_ensemble7[[#This Row],[PRF]]*[1]!Tableau_Lancer_la_requête_à_partir_de_ensemble7[[#This Row],[QtéEnStockUF]]</f>
        <v>162.19999999999999</v>
      </c>
    </row>
    <row r="15" spans="1:10" x14ac:dyDescent="0.25">
      <c r="A15" s="3" t="s">
        <v>11</v>
      </c>
      <c r="B15" s="4" t="s">
        <v>14</v>
      </c>
      <c r="C15" s="4">
        <v>9</v>
      </c>
      <c r="D15" s="4">
        <v>15</v>
      </c>
      <c r="E15" s="4" t="s">
        <v>24</v>
      </c>
      <c r="F15" s="4">
        <v>15.96</v>
      </c>
      <c r="G15" s="4" t="s">
        <v>0</v>
      </c>
      <c r="H15" s="4">
        <f>[1]!Tableau_Lancer_la_requête_à_partir_de_ensemble7[[#This Row],[PRF]]*[1]!Tableau_Lancer_la_requête_à_partir_de_ensemble7[[#This Row],[QtéEnStockUF]]</f>
        <v>0</v>
      </c>
    </row>
    <row r="16" spans="1:10" x14ac:dyDescent="0.25">
      <c r="A16" s="1" t="s">
        <v>11</v>
      </c>
      <c r="B16" s="2" t="s">
        <v>14</v>
      </c>
      <c r="C16" s="2">
        <v>10</v>
      </c>
      <c r="D16" s="2">
        <v>18.5</v>
      </c>
      <c r="E16" s="2" t="s">
        <v>24</v>
      </c>
      <c r="F16" s="2">
        <v>15.96</v>
      </c>
      <c r="G16" s="2" t="s">
        <v>0</v>
      </c>
      <c r="H16" s="2">
        <f>[1]!Tableau_Lancer_la_requête_à_partir_de_ensemble7[[#This Row],[PRF]]*[1]!Tableau_Lancer_la_requête_à_partir_de_ensemble7[[#This Row],[QtéEnStockUF]]</f>
        <v>81.099999999999994</v>
      </c>
    </row>
    <row r="17" spans="1:8" x14ac:dyDescent="0.25">
      <c r="A17" s="3" t="s">
        <v>11</v>
      </c>
      <c r="B17" s="4" t="s">
        <v>14</v>
      </c>
      <c r="C17" s="4">
        <v>11</v>
      </c>
      <c r="D17" s="4">
        <v>75</v>
      </c>
      <c r="E17" s="4" t="s">
        <v>24</v>
      </c>
      <c r="F17" s="4">
        <v>15.96</v>
      </c>
      <c r="G17" s="4" t="s">
        <v>0</v>
      </c>
      <c r="H17" s="4">
        <f>[1]!Tableau_Lancer_la_requête_à_partir_de_ensemble7[[#This Row],[PRF]]*[1]!Tableau_Lancer_la_requête_à_partir_de_ensemble7[[#This Row],[QtéEnStockUF]]</f>
        <v>0</v>
      </c>
    </row>
    <row r="18" spans="1:8" x14ac:dyDescent="0.25">
      <c r="A18" s="11" t="s">
        <v>11</v>
      </c>
      <c r="B18" s="12" t="s">
        <v>14</v>
      </c>
      <c r="C18" s="12">
        <v>12</v>
      </c>
      <c r="D18" s="12">
        <v>85</v>
      </c>
      <c r="E18" s="2" t="s">
        <v>24</v>
      </c>
      <c r="F18" s="12">
        <v>15.96</v>
      </c>
      <c r="G18" s="12" t="s">
        <v>0</v>
      </c>
      <c r="H18" s="12">
        <f>[1]!Tableau_Lancer_la_requête_à_partir_de_ensemble7[[#This Row],[PRF]]*[1]!Tableau_Lancer_la_requête_à_partir_de_ensemble7[[#This Row],[QtéEnStockUF]]</f>
        <v>3941.4599999999996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9"/>
  <sheetViews>
    <sheetView tabSelected="1" workbookViewId="0">
      <selection activeCell="A4" sqref="A4"/>
    </sheetView>
  </sheetViews>
  <sheetFormatPr baseColWidth="10" defaultRowHeight="15" x14ac:dyDescent="0.25"/>
  <cols>
    <col min="1" max="1" width="21" customWidth="1"/>
    <col min="2" max="2" width="26.85546875" customWidth="1"/>
    <col min="3" max="3" width="9" bestFit="1" customWidth="1"/>
    <col min="4" max="4" width="26" bestFit="1" customWidth="1"/>
    <col min="5" max="5" width="9" bestFit="1" customWidth="1"/>
    <col min="6" max="6" width="31.85546875" bestFit="1" customWidth="1"/>
    <col min="7" max="7" width="31" bestFit="1" customWidth="1"/>
    <col min="8" max="8" width="31.85546875" bestFit="1" customWidth="1"/>
    <col min="9" max="9" width="22.5703125" bestFit="1" customWidth="1"/>
  </cols>
  <sheetData>
    <row r="3" spans="1:7" x14ac:dyDescent="0.25">
      <c r="B3" s="5" t="s">
        <v>22</v>
      </c>
    </row>
    <row r="4" spans="1:7" x14ac:dyDescent="0.25">
      <c r="B4" t="s">
        <v>18</v>
      </c>
      <c r="D4" t="s">
        <v>26</v>
      </c>
      <c r="F4" t="s">
        <v>23</v>
      </c>
      <c r="G4" t="s">
        <v>25</v>
      </c>
    </row>
    <row r="5" spans="1:7" x14ac:dyDescent="0.25">
      <c r="A5" s="5" t="s">
        <v>16</v>
      </c>
      <c r="B5" t="s">
        <v>15</v>
      </c>
      <c r="C5" t="s">
        <v>24</v>
      </c>
      <c r="D5" t="s">
        <v>15</v>
      </c>
      <c r="E5" t="s">
        <v>24</v>
      </c>
    </row>
    <row r="6" spans="1:7" x14ac:dyDescent="0.25">
      <c r="A6" s="6" t="s">
        <v>9</v>
      </c>
      <c r="B6" s="7"/>
      <c r="C6" s="7"/>
      <c r="D6" s="7"/>
      <c r="E6" s="7"/>
      <c r="F6" s="7"/>
      <c r="G6" s="7"/>
    </row>
    <row r="7" spans="1:7" x14ac:dyDescent="0.25">
      <c r="A7" s="8">
        <v>1</v>
      </c>
      <c r="B7" s="7">
        <v>0</v>
      </c>
      <c r="C7" s="7"/>
      <c r="D7" s="7">
        <v>0</v>
      </c>
      <c r="E7" s="7"/>
      <c r="F7" s="7">
        <v>0</v>
      </c>
      <c r="G7" s="7">
        <v>0</v>
      </c>
    </row>
    <row r="8" spans="1:7" x14ac:dyDescent="0.25">
      <c r="A8" s="8">
        <v>2</v>
      </c>
      <c r="B8" s="7">
        <v>3</v>
      </c>
      <c r="C8" s="7"/>
      <c r="D8" s="7">
        <v>0</v>
      </c>
      <c r="E8" s="7"/>
      <c r="F8" s="7">
        <v>3</v>
      </c>
      <c r="G8" s="7">
        <v>0</v>
      </c>
    </row>
    <row r="9" spans="1:7" x14ac:dyDescent="0.25">
      <c r="A9" s="8">
        <v>3</v>
      </c>
      <c r="B9" s="7">
        <v>0</v>
      </c>
      <c r="C9" s="7"/>
      <c r="D9" s="7">
        <v>0</v>
      </c>
      <c r="E9" s="7"/>
      <c r="F9" s="7">
        <v>0</v>
      </c>
      <c r="G9" s="7">
        <v>0</v>
      </c>
    </row>
    <row r="10" spans="1:7" x14ac:dyDescent="0.25">
      <c r="A10" s="8">
        <v>4</v>
      </c>
      <c r="B10" s="7">
        <v>10</v>
      </c>
      <c r="C10" s="7"/>
      <c r="D10" s="7">
        <v>185.6</v>
      </c>
      <c r="E10" s="7"/>
      <c r="F10" s="7">
        <v>10</v>
      </c>
      <c r="G10" s="7">
        <v>185.6</v>
      </c>
    </row>
    <row r="11" spans="1:7" x14ac:dyDescent="0.25">
      <c r="A11" s="6" t="s">
        <v>19</v>
      </c>
      <c r="B11" s="7">
        <v>13</v>
      </c>
      <c r="C11" s="7"/>
      <c r="D11" s="7">
        <v>185.6</v>
      </c>
      <c r="E11" s="7"/>
      <c r="F11" s="7">
        <v>13</v>
      </c>
      <c r="G11" s="7">
        <v>185.6</v>
      </c>
    </row>
    <row r="12" spans="1:7" x14ac:dyDescent="0.25">
      <c r="A12" s="6" t="s">
        <v>10</v>
      </c>
      <c r="B12" s="7"/>
      <c r="C12" s="7"/>
      <c r="D12" s="7"/>
      <c r="E12" s="7"/>
      <c r="F12" s="7"/>
      <c r="G12" s="7"/>
    </row>
    <row r="13" spans="1:7" x14ac:dyDescent="0.25">
      <c r="A13" s="8">
        <v>2</v>
      </c>
      <c r="B13" s="7">
        <v>10</v>
      </c>
      <c r="C13" s="7"/>
      <c r="D13" s="7">
        <v>0</v>
      </c>
      <c r="E13" s="7"/>
      <c r="F13" s="7">
        <v>10</v>
      </c>
      <c r="G13" s="7">
        <v>0</v>
      </c>
    </row>
    <row r="14" spans="1:7" x14ac:dyDescent="0.25">
      <c r="A14" s="8">
        <v>3</v>
      </c>
      <c r="B14" s="7">
        <v>0</v>
      </c>
      <c r="C14" s="7"/>
      <c r="D14" s="7">
        <v>0</v>
      </c>
      <c r="E14" s="7"/>
      <c r="F14" s="7">
        <v>0</v>
      </c>
      <c r="G14" s="7">
        <v>0</v>
      </c>
    </row>
    <row r="15" spans="1:7" x14ac:dyDescent="0.25">
      <c r="A15" s="8">
        <v>4</v>
      </c>
      <c r="B15" s="7">
        <v>5</v>
      </c>
      <c r="C15" s="7"/>
      <c r="D15" s="7">
        <v>92.8</v>
      </c>
      <c r="E15" s="7"/>
      <c r="F15" s="7">
        <v>5</v>
      </c>
      <c r="G15" s="7">
        <v>92.8</v>
      </c>
    </row>
    <row r="16" spans="1:7" x14ac:dyDescent="0.25">
      <c r="A16" s="8">
        <v>5</v>
      </c>
      <c r="B16" s="7">
        <v>0</v>
      </c>
      <c r="C16" s="7"/>
      <c r="D16" s="7">
        <v>92.8</v>
      </c>
      <c r="E16" s="7"/>
      <c r="F16" s="7">
        <v>0</v>
      </c>
      <c r="G16" s="7">
        <v>92.8</v>
      </c>
    </row>
    <row r="17" spans="1:7" x14ac:dyDescent="0.25">
      <c r="A17" s="8">
        <v>6</v>
      </c>
      <c r="B17" s="7">
        <v>243</v>
      </c>
      <c r="C17" s="7"/>
      <c r="D17" s="7">
        <v>371.2</v>
      </c>
      <c r="E17" s="7"/>
      <c r="F17" s="7">
        <v>243</v>
      </c>
      <c r="G17" s="7">
        <v>371.2</v>
      </c>
    </row>
    <row r="18" spans="1:7" x14ac:dyDescent="0.25">
      <c r="A18" s="8">
        <v>7</v>
      </c>
      <c r="B18" s="7">
        <v>25</v>
      </c>
      <c r="C18" s="7"/>
      <c r="D18" s="7">
        <v>0</v>
      </c>
      <c r="E18" s="7"/>
      <c r="F18" s="7">
        <v>25</v>
      </c>
      <c r="G18" s="7">
        <v>0</v>
      </c>
    </row>
    <row r="19" spans="1:7" x14ac:dyDescent="0.25">
      <c r="A19" s="6" t="s">
        <v>20</v>
      </c>
      <c r="B19" s="7">
        <v>283</v>
      </c>
      <c r="C19" s="7"/>
      <c r="D19" s="7">
        <v>556.79999999999995</v>
      </c>
      <c r="E19" s="7"/>
      <c r="F19" s="7">
        <v>283</v>
      </c>
      <c r="G19" s="7">
        <v>556.79999999999995</v>
      </c>
    </row>
    <row r="20" spans="1:7" x14ac:dyDescent="0.25">
      <c r="A20" s="6" t="s">
        <v>11</v>
      </c>
      <c r="B20" s="7"/>
      <c r="C20" s="7"/>
      <c r="D20" s="7"/>
      <c r="E20" s="7"/>
      <c r="F20" s="7"/>
      <c r="G20" s="7"/>
    </row>
    <row r="21" spans="1:7" x14ac:dyDescent="0.25">
      <c r="A21" s="8">
        <v>6</v>
      </c>
      <c r="B21" s="7"/>
      <c r="C21" s="7">
        <v>0</v>
      </c>
      <c r="D21" s="7"/>
      <c r="E21" s="7">
        <v>0</v>
      </c>
      <c r="F21" s="7">
        <v>0</v>
      </c>
      <c r="G21" s="7">
        <v>0</v>
      </c>
    </row>
    <row r="22" spans="1:7" x14ac:dyDescent="0.25">
      <c r="A22" s="8">
        <v>7</v>
      </c>
      <c r="B22" s="7"/>
      <c r="C22" s="7">
        <v>15</v>
      </c>
      <c r="D22" s="7"/>
      <c r="E22" s="7">
        <v>405.5</v>
      </c>
      <c r="F22" s="7">
        <v>15</v>
      </c>
      <c r="G22" s="7">
        <v>405.5</v>
      </c>
    </row>
    <row r="23" spans="1:7" x14ac:dyDescent="0.25">
      <c r="A23" s="8">
        <v>8</v>
      </c>
      <c r="B23" s="7"/>
      <c r="C23" s="7">
        <v>45</v>
      </c>
      <c r="D23" s="7"/>
      <c r="E23" s="7">
        <v>162.19999999999999</v>
      </c>
      <c r="F23" s="7">
        <v>45</v>
      </c>
      <c r="G23" s="7">
        <v>162.19999999999999</v>
      </c>
    </row>
    <row r="24" spans="1:7" x14ac:dyDescent="0.25">
      <c r="A24" s="8">
        <v>9</v>
      </c>
      <c r="B24" s="7"/>
      <c r="C24" s="7">
        <v>15</v>
      </c>
      <c r="D24" s="7"/>
      <c r="E24" s="7">
        <v>0</v>
      </c>
      <c r="F24" s="7">
        <v>15</v>
      </c>
      <c r="G24" s="7">
        <v>0</v>
      </c>
    </row>
    <row r="25" spans="1:7" x14ac:dyDescent="0.25">
      <c r="A25" s="8">
        <v>10</v>
      </c>
      <c r="B25" s="7"/>
      <c r="C25" s="7">
        <v>18.5</v>
      </c>
      <c r="D25" s="7"/>
      <c r="E25" s="7">
        <v>81.099999999999994</v>
      </c>
      <c r="F25" s="7">
        <v>18.5</v>
      </c>
      <c r="G25" s="7">
        <v>81.099999999999994</v>
      </c>
    </row>
    <row r="26" spans="1:7" x14ac:dyDescent="0.25">
      <c r="A26" s="8">
        <v>11</v>
      </c>
      <c r="B26" s="7"/>
      <c r="C26" s="7">
        <v>75</v>
      </c>
      <c r="D26" s="7"/>
      <c r="E26" s="7">
        <v>0</v>
      </c>
      <c r="F26" s="7">
        <v>75</v>
      </c>
      <c r="G26" s="7">
        <v>0</v>
      </c>
    </row>
    <row r="27" spans="1:7" x14ac:dyDescent="0.25">
      <c r="A27" s="8">
        <v>12</v>
      </c>
      <c r="B27" s="7"/>
      <c r="C27" s="7">
        <v>85</v>
      </c>
      <c r="D27" s="7"/>
      <c r="E27" s="7">
        <v>3941.4599999999996</v>
      </c>
      <c r="F27" s="7">
        <v>85</v>
      </c>
      <c r="G27" s="7">
        <v>3941.4599999999996</v>
      </c>
    </row>
    <row r="28" spans="1:7" x14ac:dyDescent="0.25">
      <c r="A28" s="6" t="s">
        <v>21</v>
      </c>
      <c r="B28" s="7"/>
      <c r="C28" s="7">
        <v>253.5</v>
      </c>
      <c r="D28" s="7"/>
      <c r="E28" s="7">
        <v>4590.2599999999993</v>
      </c>
      <c r="F28" s="7">
        <v>253.5</v>
      </c>
      <c r="G28" s="7">
        <v>4590.2599999999993</v>
      </c>
    </row>
    <row r="29" spans="1:7" x14ac:dyDescent="0.25">
      <c r="A29" s="6" t="s">
        <v>17</v>
      </c>
      <c r="B29" s="7">
        <v>296</v>
      </c>
      <c r="C29" s="7">
        <v>253.5</v>
      </c>
      <c r="D29" s="7">
        <v>742.4</v>
      </c>
      <c r="E29" s="7">
        <v>4590.2599999999993</v>
      </c>
      <c r="F29" s="7">
        <v>549.5</v>
      </c>
      <c r="G29" s="7">
        <v>5332.66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2017-04-21T14:18:22Z</dcterms:created>
  <dcterms:modified xsi:type="dcterms:W3CDTF">2017-04-21T15:37:02Z</dcterms:modified>
</cp:coreProperties>
</file>