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15330" windowHeight="4470" activeTab="3"/>
  </bookViews>
  <sheets>
    <sheet name="Tarif" sheetId="1" r:id="rId1"/>
    <sheet name="Tarif Quantitatif" sheetId="2" r:id="rId2"/>
    <sheet name="Tarif Transport" sheetId="3" r:id="rId3"/>
    <sheet name="Résultat escompté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2" i="1"/>
  <c r="A3" i="2"/>
  <c r="A4" i="2"/>
  <c r="A5" i="2"/>
  <c r="A6" i="2"/>
  <c r="A7" i="2"/>
  <c r="A8" i="2"/>
  <c r="A9" i="2"/>
  <c r="A10" i="2"/>
  <c r="A11" i="2"/>
  <c r="A2" i="2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" i="3"/>
</calcChain>
</file>

<file path=xl/sharedStrings.xml><?xml version="1.0" encoding="utf-8"?>
<sst xmlns="http://schemas.openxmlformats.org/spreadsheetml/2006/main" count="93" uniqueCount="37">
  <si>
    <t>Article</t>
  </si>
  <si>
    <t>Magasin</t>
  </si>
  <si>
    <t>Prix</t>
  </si>
  <si>
    <t>A</t>
  </si>
  <si>
    <t>B</t>
  </si>
  <si>
    <t>Quantité</t>
  </si>
  <si>
    <t>Clé</t>
  </si>
  <si>
    <t>Transport</t>
  </si>
  <si>
    <t>Prix enlevé</t>
  </si>
  <si>
    <t>Prix livré</t>
  </si>
  <si>
    <t>0_0_A</t>
  </si>
  <si>
    <t>0_0_B</t>
  </si>
  <si>
    <t>1_0_A</t>
  </si>
  <si>
    <t>2_0_A</t>
  </si>
  <si>
    <t>2_0_B</t>
  </si>
  <si>
    <t>3_0_A</t>
  </si>
  <si>
    <t>3_0_B</t>
  </si>
  <si>
    <t>4_0_A</t>
  </si>
  <si>
    <t>5_0_A</t>
  </si>
  <si>
    <t>5_0_B</t>
  </si>
  <si>
    <t>6_0_B</t>
  </si>
  <si>
    <t>0_32_A</t>
  </si>
  <si>
    <t>0_64_A</t>
  </si>
  <si>
    <t>0_128_A</t>
  </si>
  <si>
    <t>1_32_A</t>
  </si>
  <si>
    <t>1_64_A</t>
  </si>
  <si>
    <t>1_128_A</t>
  </si>
  <si>
    <t>2_32_A</t>
  </si>
  <si>
    <t>2_64_A</t>
  </si>
  <si>
    <t>2_128_A</t>
  </si>
  <si>
    <t>3_64_A</t>
  </si>
  <si>
    <t>3_32_A</t>
  </si>
  <si>
    <t>3_128_A</t>
  </si>
  <si>
    <t>4_64_A</t>
  </si>
  <si>
    <t>4_128_A</t>
  </si>
  <si>
    <t>5_64_A</t>
  </si>
  <si>
    <t>5_128_A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</si>
</sst>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4" name="Clé">
      <calculatedColumnFormula>CONCATENATE(Tableau1[[#This Row],[Magasin]],"_0_",Tableau1[[#This Row],[Article]])</calculatedColumnFormula>
    </tableColumn>
    <tableColumn id="1" name="Article"/>
    <tableColumn id="2" name="Magasin"/>
    <tableColumn id="3" name="Prix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E11" totalsRowShown="0">
  <autoFilter ref="A1:E11"/>
  <tableColumns count="5">
    <tableColumn id="5" name="Clé">
      <calculatedColumnFormula>CONCATENATE(Tableau13[[#This Row],[Magasin]],"_",Tableau13[[#This Row],[Quantité]],"_",Tableau13[[#This Row],[Article]])</calculatedColumnFormula>
    </tableColumn>
    <tableColumn id="1" name="Article"/>
    <tableColumn id="2" name="Magasin"/>
    <tableColumn id="4" name="Quantité"/>
    <tableColumn id="3" name="Prix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E24" totalsRowShown="0">
  <autoFilter ref="A1:E24"/>
  <tableColumns count="5">
    <tableColumn id="5" name="Clé">
      <calculatedColumnFormula>CONCATENATE(Tableau134[[#This Row],[Magasin]],"_",Tableau134[[#This Row],[Quantité]],"_",Tableau134[[#This Row],[Article]])</calculatedColumnFormula>
    </tableColumn>
    <tableColumn id="1" name="Article"/>
    <tableColumn id="2" name="Magasin"/>
    <tableColumn id="4" name="Quantité"/>
    <tableColumn id="3" name="Transpo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C5" sqref="C5"/>
    </sheetView>
  </sheetViews>
  <sheetFormatPr baseColWidth="10" defaultRowHeight="15" x14ac:dyDescent="0.25"/>
  <cols>
    <col min="1" max="1" width="12.28515625" customWidth="1"/>
  </cols>
  <sheetData>
    <row r="1" spans="1:4" x14ac:dyDescent="0.25">
      <c r="A1" s="2" t="s">
        <v>6</v>
      </c>
      <c r="B1" t="s">
        <v>0</v>
      </c>
      <c r="C1" t="s">
        <v>1</v>
      </c>
      <c r="D1" t="s">
        <v>2</v>
      </c>
    </row>
    <row r="2" spans="1:4" x14ac:dyDescent="0.25">
      <c r="A2" t="str">
        <f>CONCATENATE(Tableau1[[#This Row],[Magasin]],"_0_",Tableau1[[#This Row],[Article]])</f>
        <v>0_0_A</v>
      </c>
      <c r="B2" t="s">
        <v>3</v>
      </c>
      <c r="C2">
        <v>0</v>
      </c>
      <c r="D2" s="1">
        <v>10</v>
      </c>
    </row>
    <row r="3" spans="1:4" x14ac:dyDescent="0.25">
      <c r="A3" t="str">
        <f>CONCATENATE(Tableau1[[#This Row],[Magasin]],"_0_",Tableau1[[#This Row],[Article]])</f>
        <v>1_0_A</v>
      </c>
      <c r="B3" t="s">
        <v>3</v>
      </c>
      <c r="C3">
        <v>1</v>
      </c>
      <c r="D3" s="1">
        <v>11</v>
      </c>
    </row>
    <row r="4" spans="1:4" x14ac:dyDescent="0.25">
      <c r="A4" t="str">
        <f>CONCATENATE(Tableau1[[#This Row],[Magasin]],"_0_",Tableau1[[#This Row],[Article]])</f>
        <v>2_0_A</v>
      </c>
      <c r="B4" t="s">
        <v>3</v>
      </c>
      <c r="C4">
        <v>2</v>
      </c>
      <c r="D4" s="1">
        <v>9.5</v>
      </c>
    </row>
    <row r="5" spans="1:4" x14ac:dyDescent="0.25">
      <c r="A5" t="str">
        <f>CONCATENATE(Tableau1[[#This Row],[Magasin]],"_0_",Tableau1[[#This Row],[Article]])</f>
        <v>3_0_A</v>
      </c>
      <c r="B5" t="s">
        <v>3</v>
      </c>
      <c r="C5">
        <v>3</v>
      </c>
      <c r="D5" s="1">
        <v>12</v>
      </c>
    </row>
    <row r="6" spans="1:4" x14ac:dyDescent="0.25">
      <c r="A6" t="str">
        <f>CONCATENATE(Tableau1[[#This Row],[Magasin]],"_0_",Tableau1[[#This Row],[Article]])</f>
        <v>4_0_A</v>
      </c>
      <c r="B6" t="s">
        <v>3</v>
      </c>
      <c r="C6">
        <v>4</v>
      </c>
      <c r="D6" s="1">
        <v>11.5</v>
      </c>
    </row>
    <row r="7" spans="1:4" x14ac:dyDescent="0.25">
      <c r="A7" t="str">
        <f>CONCATENATE(Tableau1[[#This Row],[Magasin]],"_0_",Tableau1[[#This Row],[Article]])</f>
        <v>5_0_A</v>
      </c>
      <c r="B7" t="s">
        <v>3</v>
      </c>
      <c r="C7">
        <v>5</v>
      </c>
      <c r="D7" s="1">
        <v>11</v>
      </c>
    </row>
    <row r="8" spans="1:4" x14ac:dyDescent="0.25">
      <c r="A8" t="str">
        <f>CONCATENATE(Tableau1[[#This Row],[Magasin]],"_0_",Tableau1[[#This Row],[Article]])</f>
        <v>0_0_B</v>
      </c>
      <c r="B8" t="s">
        <v>4</v>
      </c>
      <c r="C8">
        <v>0</v>
      </c>
      <c r="D8" s="1">
        <v>150</v>
      </c>
    </row>
    <row r="9" spans="1:4" x14ac:dyDescent="0.25">
      <c r="A9" t="str">
        <f>CONCATENATE(Tableau1[[#This Row],[Magasin]],"_0_",Tableau1[[#This Row],[Article]])</f>
        <v>2_0_B</v>
      </c>
      <c r="B9" t="s">
        <v>4</v>
      </c>
      <c r="C9">
        <v>2</v>
      </c>
      <c r="D9" s="1">
        <v>148</v>
      </c>
    </row>
    <row r="10" spans="1:4" x14ac:dyDescent="0.25">
      <c r="A10" t="str">
        <f>CONCATENATE(Tableau1[[#This Row],[Magasin]],"_0_",Tableau1[[#This Row],[Article]])</f>
        <v>3_0_B</v>
      </c>
      <c r="B10" t="s">
        <v>4</v>
      </c>
      <c r="C10">
        <v>3</v>
      </c>
      <c r="D10" s="1">
        <v>147</v>
      </c>
    </row>
    <row r="11" spans="1:4" x14ac:dyDescent="0.25">
      <c r="A11" t="str">
        <f>CONCATENATE(Tableau1[[#This Row],[Magasin]],"_0_",Tableau1[[#This Row],[Article]])</f>
        <v>5_0_B</v>
      </c>
      <c r="B11" t="s">
        <v>4</v>
      </c>
      <c r="C11">
        <v>5</v>
      </c>
      <c r="D11" s="1">
        <v>151</v>
      </c>
    </row>
    <row r="12" spans="1:4" x14ac:dyDescent="0.25">
      <c r="A12" t="str">
        <f>CONCATENATE(Tableau1[[#This Row],[Magasin]],"_0_",Tableau1[[#This Row],[Article]])</f>
        <v>6_0_B</v>
      </c>
      <c r="B12" t="s">
        <v>4</v>
      </c>
      <c r="C12">
        <v>6</v>
      </c>
      <c r="D12" s="1">
        <v>155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B39" sqref="B39"/>
    </sheetView>
  </sheetViews>
  <sheetFormatPr baseColWidth="10" defaultRowHeight="15" x14ac:dyDescent="0.25"/>
  <cols>
    <col min="1" max="1" width="13.28515625" customWidth="1"/>
  </cols>
  <sheetData>
    <row r="1" spans="1:5" x14ac:dyDescent="0.25">
      <c r="A1" s="2" t="s">
        <v>6</v>
      </c>
      <c r="B1" t="s">
        <v>0</v>
      </c>
      <c r="C1" t="s">
        <v>1</v>
      </c>
      <c r="D1" t="s">
        <v>5</v>
      </c>
      <c r="E1" t="s">
        <v>2</v>
      </c>
    </row>
    <row r="2" spans="1:5" x14ac:dyDescent="0.25">
      <c r="A2" t="str">
        <f>CONCATENATE(Tableau13[[#This Row],[Magasin]],"_",Tableau13[[#This Row],[Quantité]],"_",Tableau13[[#This Row],[Article]])</f>
        <v>0_64_A</v>
      </c>
      <c r="B2" t="s">
        <v>3</v>
      </c>
      <c r="C2">
        <v>0</v>
      </c>
      <c r="D2">
        <v>64</v>
      </c>
      <c r="E2" s="1">
        <v>8</v>
      </c>
    </row>
    <row r="3" spans="1:5" x14ac:dyDescent="0.25">
      <c r="A3" t="str">
        <f>CONCATENATE(Tableau13[[#This Row],[Magasin]],"_",Tableau13[[#This Row],[Quantité]],"_",Tableau13[[#This Row],[Article]])</f>
        <v>0_128_A</v>
      </c>
      <c r="B3" t="s">
        <v>3</v>
      </c>
      <c r="C3">
        <v>0</v>
      </c>
      <c r="D3">
        <v>128</v>
      </c>
      <c r="E3" s="1">
        <v>7</v>
      </c>
    </row>
    <row r="4" spans="1:5" x14ac:dyDescent="0.25">
      <c r="A4" t="str">
        <f>CONCATENATE(Tableau13[[#This Row],[Magasin]],"_",Tableau13[[#This Row],[Quantité]],"_",Tableau13[[#This Row],[Article]])</f>
        <v>1_64_A</v>
      </c>
      <c r="B4" t="s">
        <v>3</v>
      </c>
      <c r="C4">
        <v>1</v>
      </c>
      <c r="D4">
        <v>64</v>
      </c>
      <c r="E4" s="1">
        <v>8</v>
      </c>
    </row>
    <row r="5" spans="1:5" x14ac:dyDescent="0.25">
      <c r="A5" t="str">
        <f>CONCATENATE(Tableau13[[#This Row],[Magasin]],"_",Tableau13[[#This Row],[Quantité]],"_",Tableau13[[#This Row],[Article]])</f>
        <v>1_128_A</v>
      </c>
      <c r="B5" t="s">
        <v>3</v>
      </c>
      <c r="C5">
        <v>1</v>
      </c>
      <c r="D5">
        <v>128</v>
      </c>
      <c r="E5" s="1">
        <v>7</v>
      </c>
    </row>
    <row r="6" spans="1:5" x14ac:dyDescent="0.25">
      <c r="A6" t="str">
        <f>CONCATENATE(Tableau13[[#This Row],[Magasin]],"_",Tableau13[[#This Row],[Quantité]],"_",Tableau13[[#This Row],[Article]])</f>
        <v>2_64_A</v>
      </c>
      <c r="B6" t="s">
        <v>3</v>
      </c>
      <c r="C6">
        <v>2</v>
      </c>
      <c r="D6">
        <v>64</v>
      </c>
      <c r="E6" s="1">
        <v>7.5</v>
      </c>
    </row>
    <row r="7" spans="1:5" x14ac:dyDescent="0.25">
      <c r="A7" t="str">
        <f>CONCATENATE(Tableau13[[#This Row],[Magasin]],"_",Tableau13[[#This Row],[Quantité]],"_",Tableau13[[#This Row],[Article]])</f>
        <v>2_128_A</v>
      </c>
      <c r="B7" t="s">
        <v>3</v>
      </c>
      <c r="C7">
        <v>2</v>
      </c>
      <c r="D7">
        <v>128</v>
      </c>
      <c r="E7" s="1">
        <v>6.5</v>
      </c>
    </row>
    <row r="8" spans="1:5" x14ac:dyDescent="0.25">
      <c r="A8" t="str">
        <f>CONCATENATE(Tableau13[[#This Row],[Magasin]],"_",Tableau13[[#This Row],[Quantité]],"_",Tableau13[[#This Row],[Article]])</f>
        <v>3_64_A</v>
      </c>
      <c r="B8" t="s">
        <v>3</v>
      </c>
      <c r="C8">
        <v>3</v>
      </c>
      <c r="D8">
        <v>64</v>
      </c>
      <c r="E8" s="1">
        <v>8</v>
      </c>
    </row>
    <row r="9" spans="1:5" x14ac:dyDescent="0.25">
      <c r="A9" t="str">
        <f>CONCATENATE(Tableau13[[#This Row],[Magasin]],"_",Tableau13[[#This Row],[Quantité]],"_",Tableau13[[#This Row],[Article]])</f>
        <v>3_128_A</v>
      </c>
      <c r="B9" t="s">
        <v>3</v>
      </c>
      <c r="C9">
        <v>3</v>
      </c>
      <c r="D9">
        <v>128</v>
      </c>
      <c r="E9" s="1">
        <v>7</v>
      </c>
    </row>
    <row r="10" spans="1:5" x14ac:dyDescent="0.25">
      <c r="A10" t="str">
        <f>CONCATENATE(Tableau13[[#This Row],[Magasin]],"_",Tableau13[[#This Row],[Quantité]],"_",Tableau13[[#This Row],[Article]])</f>
        <v>4_64_A</v>
      </c>
      <c r="B10" t="s">
        <v>3</v>
      </c>
      <c r="C10">
        <v>4</v>
      </c>
      <c r="D10">
        <v>64</v>
      </c>
      <c r="E10" s="1">
        <v>8</v>
      </c>
    </row>
    <row r="11" spans="1:5" x14ac:dyDescent="0.25">
      <c r="A11" t="str">
        <f>CONCATENATE(Tableau13[[#This Row],[Magasin]],"_",Tableau13[[#This Row],[Quantité]],"_",Tableau13[[#This Row],[Article]])</f>
        <v>4_128_A</v>
      </c>
      <c r="B11" t="s">
        <v>3</v>
      </c>
      <c r="C11">
        <v>4</v>
      </c>
      <c r="D11">
        <v>128</v>
      </c>
      <c r="E11" s="1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>
      <selection activeCell="E16" sqref="E16"/>
    </sheetView>
  </sheetViews>
  <sheetFormatPr baseColWidth="10" defaultRowHeight="15" x14ac:dyDescent="0.25"/>
  <cols>
    <col min="1" max="1" width="13.140625" customWidth="1"/>
    <col min="5" max="5" width="11.7109375" bestFit="1" customWidth="1"/>
  </cols>
  <sheetData>
    <row r="1" spans="1:5" x14ac:dyDescent="0.25">
      <c r="A1" s="2" t="s">
        <v>6</v>
      </c>
      <c r="B1" t="s">
        <v>0</v>
      </c>
      <c r="C1" t="s">
        <v>1</v>
      </c>
      <c r="D1" t="s">
        <v>5</v>
      </c>
      <c r="E1" t="s">
        <v>7</v>
      </c>
    </row>
    <row r="2" spans="1:5" x14ac:dyDescent="0.25">
      <c r="A2" t="str">
        <f>CONCATENATE(Tableau134[[#This Row],[Magasin]],"_",Tableau134[[#This Row],[Quantité]],"_",Tableau134[[#This Row],[Article]])</f>
        <v>0_0_A</v>
      </c>
      <c r="B2" t="s">
        <v>3</v>
      </c>
      <c r="C2">
        <v>0</v>
      </c>
      <c r="D2">
        <v>0</v>
      </c>
      <c r="E2" s="1">
        <v>2</v>
      </c>
    </row>
    <row r="3" spans="1:5" x14ac:dyDescent="0.25">
      <c r="A3" t="str">
        <f>CONCATENATE(Tableau134[[#This Row],[Magasin]],"_",Tableau134[[#This Row],[Quantité]],"_",Tableau134[[#This Row],[Article]])</f>
        <v>0_32_A</v>
      </c>
      <c r="B3" t="s">
        <v>3</v>
      </c>
      <c r="C3">
        <v>0</v>
      </c>
      <c r="D3">
        <v>32</v>
      </c>
      <c r="E3" s="1">
        <v>1.5</v>
      </c>
    </row>
    <row r="4" spans="1:5" x14ac:dyDescent="0.25">
      <c r="A4" t="str">
        <f>CONCATENATE(Tableau134[[#This Row],[Magasin]],"_",Tableau134[[#This Row],[Quantité]],"_",Tableau134[[#This Row],[Article]])</f>
        <v>0_64_A</v>
      </c>
      <c r="B4" t="s">
        <v>3</v>
      </c>
      <c r="C4">
        <v>0</v>
      </c>
      <c r="D4">
        <v>64</v>
      </c>
      <c r="E4" s="1">
        <v>1</v>
      </c>
    </row>
    <row r="5" spans="1:5" x14ac:dyDescent="0.25">
      <c r="A5" t="str">
        <f>CONCATENATE(Tableau134[[#This Row],[Magasin]],"_",Tableau134[[#This Row],[Quantité]],"_",Tableau134[[#This Row],[Article]])</f>
        <v>1_0_A</v>
      </c>
      <c r="B5" t="s">
        <v>3</v>
      </c>
      <c r="C5">
        <v>1</v>
      </c>
      <c r="D5">
        <v>0</v>
      </c>
      <c r="E5" s="1">
        <v>2</v>
      </c>
    </row>
    <row r="6" spans="1:5" x14ac:dyDescent="0.25">
      <c r="A6" t="str">
        <f>CONCATENATE(Tableau134[[#This Row],[Magasin]],"_",Tableau134[[#This Row],[Quantité]],"_",Tableau134[[#This Row],[Article]])</f>
        <v>1_32_A</v>
      </c>
      <c r="B6" t="s">
        <v>3</v>
      </c>
      <c r="C6">
        <v>1</v>
      </c>
      <c r="D6">
        <v>32</v>
      </c>
      <c r="E6" s="1">
        <v>1.5</v>
      </c>
    </row>
    <row r="7" spans="1:5" x14ac:dyDescent="0.25">
      <c r="A7" t="str">
        <f>CONCATENATE(Tableau134[[#This Row],[Magasin]],"_",Tableau134[[#This Row],[Quantité]],"_",Tableau134[[#This Row],[Article]])</f>
        <v>1_64_A</v>
      </c>
      <c r="B7" t="s">
        <v>3</v>
      </c>
      <c r="C7">
        <v>1</v>
      </c>
      <c r="D7">
        <v>64</v>
      </c>
      <c r="E7" s="1">
        <v>1</v>
      </c>
    </row>
    <row r="8" spans="1:5" x14ac:dyDescent="0.25">
      <c r="A8" t="str">
        <f>CONCATENATE(Tableau134[[#This Row],[Magasin]],"_",Tableau134[[#This Row],[Quantité]],"_",Tableau134[[#This Row],[Article]])</f>
        <v>2_0_A</v>
      </c>
      <c r="B8" t="s">
        <v>3</v>
      </c>
      <c r="C8">
        <v>2</v>
      </c>
      <c r="D8">
        <v>0</v>
      </c>
      <c r="E8" s="1">
        <v>2</v>
      </c>
    </row>
    <row r="9" spans="1:5" x14ac:dyDescent="0.25">
      <c r="A9" t="str">
        <f>CONCATENATE(Tableau134[[#This Row],[Magasin]],"_",Tableau134[[#This Row],[Quantité]],"_",Tableau134[[#This Row],[Article]])</f>
        <v>2_32_A</v>
      </c>
      <c r="B9" t="s">
        <v>3</v>
      </c>
      <c r="C9">
        <v>2</v>
      </c>
      <c r="D9">
        <v>32</v>
      </c>
      <c r="E9" s="1">
        <v>1.5</v>
      </c>
    </row>
    <row r="10" spans="1:5" x14ac:dyDescent="0.25">
      <c r="A10" t="str">
        <f>CONCATENATE(Tableau134[[#This Row],[Magasin]],"_",Tableau134[[#This Row],[Quantité]],"_",Tableau134[[#This Row],[Article]])</f>
        <v>2_64_A</v>
      </c>
      <c r="B10" t="s">
        <v>3</v>
      </c>
      <c r="C10">
        <v>2</v>
      </c>
      <c r="D10">
        <v>64</v>
      </c>
      <c r="E10" s="1">
        <v>1</v>
      </c>
    </row>
    <row r="11" spans="1:5" x14ac:dyDescent="0.25">
      <c r="A11" t="str">
        <f>CONCATENATE(Tableau134[[#This Row],[Magasin]],"_",Tableau134[[#This Row],[Quantité]],"_",Tableau134[[#This Row],[Article]])</f>
        <v>3_0_A</v>
      </c>
      <c r="B11" t="s">
        <v>3</v>
      </c>
      <c r="C11">
        <v>3</v>
      </c>
      <c r="D11">
        <v>0</v>
      </c>
      <c r="E11" s="1">
        <v>2</v>
      </c>
    </row>
    <row r="12" spans="1:5" x14ac:dyDescent="0.25">
      <c r="A12" t="str">
        <f>CONCATENATE(Tableau134[[#This Row],[Magasin]],"_",Tableau134[[#This Row],[Quantité]],"_",Tableau134[[#This Row],[Article]])</f>
        <v>3_32_A</v>
      </c>
      <c r="B12" t="s">
        <v>3</v>
      </c>
      <c r="C12">
        <v>3</v>
      </c>
      <c r="D12">
        <v>32</v>
      </c>
      <c r="E12" s="1">
        <v>1.5</v>
      </c>
    </row>
    <row r="13" spans="1:5" x14ac:dyDescent="0.25">
      <c r="A13" t="str">
        <f>CONCATENATE(Tableau134[[#This Row],[Magasin]],"_",Tableau134[[#This Row],[Quantité]],"_",Tableau134[[#This Row],[Article]])</f>
        <v>3_64_A</v>
      </c>
      <c r="B13" t="s">
        <v>3</v>
      </c>
      <c r="C13">
        <v>3</v>
      </c>
      <c r="D13">
        <v>64</v>
      </c>
      <c r="E13" s="1">
        <v>1</v>
      </c>
    </row>
    <row r="14" spans="1:5" x14ac:dyDescent="0.25">
      <c r="A14" t="str">
        <f>CONCATENATE(Tableau134[[#This Row],[Magasin]],"_",Tableau134[[#This Row],[Quantité]],"_",Tableau134[[#This Row],[Article]])</f>
        <v>4_0_A</v>
      </c>
      <c r="B14" t="s">
        <v>3</v>
      </c>
      <c r="C14">
        <v>4</v>
      </c>
      <c r="D14">
        <v>0</v>
      </c>
      <c r="E14" s="1">
        <v>2</v>
      </c>
    </row>
    <row r="15" spans="1:5" x14ac:dyDescent="0.25">
      <c r="A15" t="str">
        <f>CONCATENATE(Tableau134[[#This Row],[Magasin]],"_",Tableau134[[#This Row],[Quantité]],"_",Tableau134[[#This Row],[Article]])</f>
        <v>4_64_A</v>
      </c>
      <c r="B15" t="s">
        <v>3</v>
      </c>
      <c r="C15">
        <v>4</v>
      </c>
      <c r="D15">
        <v>64</v>
      </c>
      <c r="E15" s="1">
        <v>1.5</v>
      </c>
    </row>
    <row r="16" spans="1:5" x14ac:dyDescent="0.25">
      <c r="A16" t="str">
        <f>CONCATENATE(Tableau134[[#This Row],[Magasin]],"_",Tableau134[[#This Row],[Quantité]],"_",Tableau134[[#This Row],[Article]])</f>
        <v>4_128_A</v>
      </c>
      <c r="B16" t="s">
        <v>3</v>
      </c>
      <c r="C16">
        <v>4</v>
      </c>
      <c r="D16">
        <v>128</v>
      </c>
      <c r="E16" s="1">
        <v>1</v>
      </c>
    </row>
    <row r="17" spans="1:5" x14ac:dyDescent="0.25">
      <c r="A17" t="str">
        <f>CONCATENATE(Tableau134[[#This Row],[Magasin]],"_",Tableau134[[#This Row],[Quantité]],"_",Tableau134[[#This Row],[Article]])</f>
        <v>5_0_A</v>
      </c>
      <c r="B17" t="s">
        <v>3</v>
      </c>
      <c r="C17">
        <v>5</v>
      </c>
      <c r="D17">
        <v>0</v>
      </c>
      <c r="E17" s="1">
        <v>2</v>
      </c>
    </row>
    <row r="18" spans="1:5" x14ac:dyDescent="0.25">
      <c r="A18" t="str">
        <f>CONCATENATE(Tableau134[[#This Row],[Magasin]],"_",Tableau134[[#This Row],[Quantité]],"_",Tableau134[[#This Row],[Article]])</f>
        <v>5_64_A</v>
      </c>
      <c r="B18" t="s">
        <v>3</v>
      </c>
      <c r="C18">
        <v>5</v>
      </c>
      <c r="D18">
        <v>64</v>
      </c>
      <c r="E18" s="1">
        <v>1.5</v>
      </c>
    </row>
    <row r="19" spans="1:5" x14ac:dyDescent="0.25">
      <c r="A19" t="str">
        <f>CONCATENATE(Tableau134[[#This Row],[Magasin]],"_",Tableau134[[#This Row],[Quantité]],"_",Tableau134[[#This Row],[Article]])</f>
        <v>5_128_A</v>
      </c>
      <c r="B19" t="s">
        <v>3</v>
      </c>
      <c r="C19">
        <v>5</v>
      </c>
      <c r="D19">
        <v>128</v>
      </c>
      <c r="E19" s="1">
        <v>1</v>
      </c>
    </row>
    <row r="20" spans="1:5" x14ac:dyDescent="0.25">
      <c r="A20" t="str">
        <f>CONCATENATE(Tableau134[[#This Row],[Magasin]],"_",Tableau134[[#This Row],[Quantité]],"_",Tableau134[[#This Row],[Article]])</f>
        <v>0_0_B</v>
      </c>
      <c r="B20" t="s">
        <v>4</v>
      </c>
      <c r="C20">
        <v>0</v>
      </c>
      <c r="D20">
        <v>0</v>
      </c>
      <c r="E20" s="1">
        <v>10</v>
      </c>
    </row>
    <row r="21" spans="1:5" x14ac:dyDescent="0.25">
      <c r="A21" t="str">
        <f>CONCATENATE(Tableau134[[#This Row],[Magasin]],"_",Tableau134[[#This Row],[Quantité]],"_",Tableau134[[#This Row],[Article]])</f>
        <v>2_0_B</v>
      </c>
      <c r="B21" t="s">
        <v>4</v>
      </c>
      <c r="C21">
        <v>2</v>
      </c>
      <c r="D21">
        <v>0</v>
      </c>
      <c r="E21" s="1">
        <v>10</v>
      </c>
    </row>
    <row r="22" spans="1:5" x14ac:dyDescent="0.25">
      <c r="A22" t="str">
        <f>CONCATENATE(Tableau134[[#This Row],[Magasin]],"_",Tableau134[[#This Row],[Quantité]],"_",Tableau134[[#This Row],[Article]])</f>
        <v>3_0_B</v>
      </c>
      <c r="B22" t="s">
        <v>4</v>
      </c>
      <c r="C22">
        <v>3</v>
      </c>
      <c r="D22">
        <v>0</v>
      </c>
      <c r="E22" s="1">
        <v>10</v>
      </c>
    </row>
    <row r="23" spans="1:5" x14ac:dyDescent="0.25">
      <c r="A23" t="str">
        <f>CONCATENATE(Tableau134[[#This Row],[Magasin]],"_",Tableau134[[#This Row],[Quantité]],"_",Tableau134[[#This Row],[Article]])</f>
        <v>5_0_B</v>
      </c>
      <c r="B23" t="s">
        <v>4</v>
      </c>
      <c r="C23">
        <v>5</v>
      </c>
      <c r="D23">
        <v>0</v>
      </c>
      <c r="E23" s="1">
        <v>10</v>
      </c>
    </row>
    <row r="24" spans="1:5" x14ac:dyDescent="0.25">
      <c r="A24" t="str">
        <f>CONCATENATE(Tableau134[[#This Row],[Magasin]],"_",Tableau134[[#This Row],[Quantité]],"_",Tableau134[[#This Row],[Article]])</f>
        <v>6_0_B</v>
      </c>
      <c r="B24" t="s">
        <v>4</v>
      </c>
      <c r="C24">
        <v>6</v>
      </c>
      <c r="D24">
        <v>0</v>
      </c>
      <c r="E24" s="1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workbookViewId="0">
      <selection activeCell="C13" sqref="C1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5</v>
      </c>
      <c r="D1" t="s">
        <v>6</v>
      </c>
      <c r="E1" t="s">
        <v>8</v>
      </c>
      <c r="F1" t="s">
        <v>9</v>
      </c>
    </row>
    <row r="2" spans="1:6" x14ac:dyDescent="0.25">
      <c r="A2" t="s">
        <v>3</v>
      </c>
      <c r="B2">
        <v>0</v>
      </c>
      <c r="C2">
        <v>0</v>
      </c>
      <c r="D2" t="s">
        <v>10</v>
      </c>
      <c r="E2">
        <v>10</v>
      </c>
      <c r="F2">
        <v>12</v>
      </c>
    </row>
    <row r="3" spans="1:6" x14ac:dyDescent="0.25">
      <c r="C3">
        <v>32</v>
      </c>
      <c r="D3" t="s">
        <v>21</v>
      </c>
      <c r="E3">
        <v>10</v>
      </c>
      <c r="F3">
        <v>11.5</v>
      </c>
    </row>
    <row r="4" spans="1:6" x14ac:dyDescent="0.25">
      <c r="C4">
        <v>64</v>
      </c>
      <c r="D4" t="s">
        <v>22</v>
      </c>
      <c r="E4">
        <v>8</v>
      </c>
      <c r="F4">
        <v>9</v>
      </c>
    </row>
    <row r="5" spans="1:6" x14ac:dyDescent="0.25">
      <c r="C5">
        <v>128</v>
      </c>
      <c r="D5" t="s">
        <v>23</v>
      </c>
      <c r="E5">
        <v>7</v>
      </c>
      <c r="F5">
        <v>8</v>
      </c>
    </row>
    <row r="6" spans="1:6" x14ac:dyDescent="0.25">
      <c r="B6">
        <v>1</v>
      </c>
      <c r="C6">
        <v>0</v>
      </c>
      <c r="D6" t="s">
        <v>12</v>
      </c>
      <c r="E6">
        <v>11</v>
      </c>
      <c r="F6">
        <v>13</v>
      </c>
    </row>
    <row r="7" spans="1:6" x14ac:dyDescent="0.25">
      <c r="C7">
        <v>32</v>
      </c>
      <c r="D7" t="s">
        <v>24</v>
      </c>
      <c r="E7">
        <v>11</v>
      </c>
      <c r="F7">
        <v>12.5</v>
      </c>
    </row>
    <row r="8" spans="1:6" x14ac:dyDescent="0.25">
      <c r="C8">
        <v>64</v>
      </c>
      <c r="D8" t="s">
        <v>25</v>
      </c>
      <c r="E8">
        <v>8</v>
      </c>
      <c r="F8">
        <v>9</v>
      </c>
    </row>
    <row r="9" spans="1:6" x14ac:dyDescent="0.25">
      <c r="C9">
        <v>128</v>
      </c>
      <c r="D9" t="s">
        <v>26</v>
      </c>
      <c r="E9">
        <v>7</v>
      </c>
      <c r="F9">
        <v>8</v>
      </c>
    </row>
    <row r="10" spans="1:6" x14ac:dyDescent="0.25">
      <c r="B10">
        <v>2</v>
      </c>
      <c r="C10">
        <v>0</v>
      </c>
      <c r="D10" t="s">
        <v>13</v>
      </c>
      <c r="E10">
        <v>9.5</v>
      </c>
      <c r="F10">
        <v>11.5</v>
      </c>
    </row>
    <row r="11" spans="1:6" x14ac:dyDescent="0.25">
      <c r="C11">
        <v>32</v>
      </c>
      <c r="D11" t="s">
        <v>27</v>
      </c>
      <c r="E11">
        <v>9.5</v>
      </c>
      <c r="F11">
        <v>11</v>
      </c>
    </row>
    <row r="12" spans="1:6" x14ac:dyDescent="0.25">
      <c r="C12">
        <v>64</v>
      </c>
      <c r="D12" t="s">
        <v>28</v>
      </c>
      <c r="E12">
        <v>7.5</v>
      </c>
      <c r="F12">
        <v>8.5</v>
      </c>
    </row>
    <row r="13" spans="1:6" x14ac:dyDescent="0.25">
      <c r="C13">
        <v>128</v>
      </c>
      <c r="D13" t="s">
        <v>29</v>
      </c>
      <c r="E13">
        <v>6.5</v>
      </c>
      <c r="F13">
        <v>7.5</v>
      </c>
    </row>
    <row r="14" spans="1:6" x14ac:dyDescent="0.25">
      <c r="B14">
        <v>3</v>
      </c>
      <c r="C14">
        <v>0</v>
      </c>
      <c r="D14" t="s">
        <v>15</v>
      </c>
      <c r="E14">
        <v>12</v>
      </c>
      <c r="F14">
        <v>14</v>
      </c>
    </row>
    <row r="15" spans="1:6" x14ac:dyDescent="0.25">
      <c r="C15">
        <v>32</v>
      </c>
      <c r="D15" t="s">
        <v>31</v>
      </c>
      <c r="E15">
        <v>12</v>
      </c>
      <c r="F15">
        <v>13.5</v>
      </c>
    </row>
    <row r="16" spans="1:6" x14ac:dyDescent="0.25">
      <c r="C16">
        <v>64</v>
      </c>
      <c r="D16" t="s">
        <v>30</v>
      </c>
      <c r="E16">
        <v>8</v>
      </c>
      <c r="F16">
        <v>9</v>
      </c>
    </row>
    <row r="17" spans="1:6" x14ac:dyDescent="0.25">
      <c r="C17">
        <v>128</v>
      </c>
      <c r="D17" t="s">
        <v>32</v>
      </c>
      <c r="E17">
        <v>7</v>
      </c>
      <c r="F17">
        <v>8</v>
      </c>
    </row>
    <row r="18" spans="1:6" x14ac:dyDescent="0.25">
      <c r="B18">
        <v>4</v>
      </c>
      <c r="C18">
        <v>0</v>
      </c>
      <c r="D18" t="s">
        <v>17</v>
      </c>
      <c r="E18">
        <v>11.5</v>
      </c>
      <c r="F18">
        <v>13.5</v>
      </c>
    </row>
    <row r="19" spans="1:6" x14ac:dyDescent="0.25">
      <c r="C19">
        <v>64</v>
      </c>
      <c r="D19" t="s">
        <v>33</v>
      </c>
      <c r="E19">
        <v>8</v>
      </c>
      <c r="F19">
        <v>9.5</v>
      </c>
    </row>
    <row r="20" spans="1:6" x14ac:dyDescent="0.25">
      <c r="C20">
        <v>128</v>
      </c>
      <c r="D20" t="s">
        <v>34</v>
      </c>
      <c r="E20">
        <v>7</v>
      </c>
      <c r="F20">
        <v>8</v>
      </c>
    </row>
    <row r="21" spans="1:6" x14ac:dyDescent="0.25">
      <c r="B21">
        <v>5</v>
      </c>
      <c r="C21">
        <v>0</v>
      </c>
      <c r="D21" t="s">
        <v>18</v>
      </c>
      <c r="E21">
        <v>11</v>
      </c>
      <c r="F21">
        <v>13</v>
      </c>
    </row>
    <row r="22" spans="1:6" x14ac:dyDescent="0.25">
      <c r="C22">
        <v>64</v>
      </c>
      <c r="D22" t="s">
        <v>35</v>
      </c>
      <c r="E22">
        <v>8</v>
      </c>
      <c r="F22">
        <v>9.5</v>
      </c>
    </row>
    <row r="23" spans="1:6" x14ac:dyDescent="0.25">
      <c r="C23">
        <v>128</v>
      </c>
      <c r="D23" t="s">
        <v>36</v>
      </c>
      <c r="E23">
        <v>7</v>
      </c>
      <c r="F23">
        <v>8</v>
      </c>
    </row>
    <row r="24" spans="1:6" x14ac:dyDescent="0.25">
      <c r="A24" t="s">
        <v>4</v>
      </c>
      <c r="B24">
        <v>0</v>
      </c>
      <c r="C24">
        <v>0</v>
      </c>
      <c r="D24" t="s">
        <v>11</v>
      </c>
      <c r="E24">
        <v>150</v>
      </c>
      <c r="F24">
        <v>160</v>
      </c>
    </row>
    <row r="25" spans="1:6" x14ac:dyDescent="0.25">
      <c r="B25">
        <v>2</v>
      </c>
      <c r="C25">
        <v>0</v>
      </c>
      <c r="D25" t="s">
        <v>14</v>
      </c>
      <c r="E25">
        <v>148</v>
      </c>
      <c r="F25">
        <v>158</v>
      </c>
    </row>
    <row r="26" spans="1:6" x14ac:dyDescent="0.25">
      <c r="B26">
        <v>3</v>
      </c>
      <c r="C26">
        <v>0</v>
      </c>
      <c r="D26" t="s">
        <v>16</v>
      </c>
      <c r="E26">
        <v>147</v>
      </c>
      <c r="F26">
        <v>157</v>
      </c>
    </row>
    <row r="27" spans="1:6" x14ac:dyDescent="0.25">
      <c r="B27">
        <v>5</v>
      </c>
      <c r="C27">
        <v>0</v>
      </c>
      <c r="D27" t="s">
        <v>19</v>
      </c>
      <c r="E27">
        <v>151</v>
      </c>
      <c r="F27">
        <v>161</v>
      </c>
    </row>
    <row r="28" spans="1:6" x14ac:dyDescent="0.25">
      <c r="B28">
        <v>6</v>
      </c>
      <c r="C28">
        <v>0</v>
      </c>
      <c r="D28" t="s">
        <v>20</v>
      </c>
      <c r="E28">
        <v>155</v>
      </c>
      <c r="F28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</vt:lpstr>
      <vt:lpstr>Tarif Quantitatif</vt:lpstr>
      <vt:lpstr>Tarif Transport</vt:lpstr>
      <vt:lpstr>Résultat escompté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2017-09-06T08:05:45Z</dcterms:created>
  <dcterms:modified xsi:type="dcterms:W3CDTF">2017-09-06T08:47:50Z</dcterms:modified>
</cp:coreProperties>
</file>