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En cours\"/>
    </mc:Choice>
  </mc:AlternateContent>
  <bookViews>
    <workbookView xWindow="0" yWindow="0" windowWidth="15330" windowHeight="5445"/>
  </bookViews>
  <sheets>
    <sheet name="Feuil1" sheetId="1" r:id="rId1"/>
  </sheets>
  <calcPr calcId="162913"/>
  <pivotCaches>
    <pivotCache cacheId="7" r:id="rId2"/>
  </pivotCaches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6" i="1" l="1"/>
  <c r="A37" i="1"/>
  <c r="A38" i="1"/>
  <c r="A39" i="1"/>
  <c r="A40" i="1"/>
  <c r="A41" i="1"/>
  <c r="A42" i="1"/>
  <c r="A43" i="1"/>
  <c r="A44" i="1"/>
  <c r="A35" i="1"/>
  <c r="C39" i="1"/>
  <c r="B39" i="1"/>
  <c r="C36" i="1"/>
  <c r="B36" i="1"/>
  <c r="C40" i="1"/>
  <c r="B40" i="1"/>
  <c r="B37" i="1"/>
  <c r="C37" i="1"/>
  <c r="B41" i="1"/>
  <c r="C41" i="1"/>
  <c r="B35" i="1"/>
  <c r="C35" i="1"/>
  <c r="C38" i="1"/>
  <c r="B38" i="1"/>
  <c r="D38" i="1" l="1"/>
  <c r="D35" i="1"/>
  <c r="D41" i="1"/>
  <c r="D37" i="1"/>
  <c r="D40" i="1"/>
  <c r="D36" i="1"/>
  <c r="D39" i="1"/>
</calcChain>
</file>

<file path=xl/sharedStrings.xml><?xml version="1.0" encoding="utf-8"?>
<sst xmlns="http://schemas.openxmlformats.org/spreadsheetml/2006/main" count="37" uniqueCount="17">
  <si>
    <t>Année</t>
  </si>
  <si>
    <t>Article</t>
  </si>
  <si>
    <t>CA</t>
  </si>
  <si>
    <t>Famille</t>
  </si>
  <si>
    <t>Num Bon</t>
  </si>
  <si>
    <t>Mois</t>
  </si>
  <si>
    <t>Jour</t>
  </si>
  <si>
    <t>A</t>
  </si>
  <si>
    <t>B</t>
  </si>
  <si>
    <t>C</t>
  </si>
  <si>
    <t>D</t>
  </si>
  <si>
    <t>E</t>
  </si>
  <si>
    <t>F</t>
  </si>
  <si>
    <t>Total général</t>
  </si>
  <si>
    <t>(Tous)</t>
  </si>
  <si>
    <t>CA total</t>
  </si>
  <si>
    <t>Diff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</si>
</sst>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ont="1" applyFill="1"/>
    <xf numFmtId="164" fontId="0" fillId="2" borderId="0" xfId="0" applyNumberFormat="1" applyFont="1" applyFill="1"/>
    <xf numFmtId="0" fontId="0" fillId="0" borderId="1" xfId="0" applyBorder="1"/>
    <xf numFmtId="0" fontId="0" fillId="4" borderId="1" xfId="0" applyNumberFormat="1" applyFill="1" applyBorder="1"/>
    <xf numFmtId="0" fontId="0" fillId="4" borderId="1" xfId="0" applyFill="1" applyBorder="1"/>
    <xf numFmtId="0" fontId="0" fillId="3" borderId="1" xfId="0" applyFill="1" applyBorder="1"/>
    <xf numFmtId="0" fontId="0" fillId="5" borderId="1" xfId="0" applyFill="1" applyBorder="1"/>
  </cellXfs>
  <cellStyles count="1">
    <cellStyle name="Normal" xfId="0" builtinId="0"/>
  </cellStyles>
  <dxfs count="13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142876</xdr:colOff>
      <xdr:row>22</xdr:row>
      <xdr:rowOff>9525</xdr:rowOff>
    </xdr:from>
    <xdr:to>
      <xdr:col>6</xdr:col>
      <xdr:colOff>1114426</xdr:colOff>
      <xdr:row>26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1561DB1-294B-499F-BB6B-53F2CA7D4E3C}"/>
            </a:ext>
          </a:extLst>
        </xdr:cNvPr>
        <xdr:cNvSpPr txBox="1"/>
      </xdr:nvSpPr>
      <xdr:spPr>
        <a:xfrm>
          <a:off x="3286126" y="4057650"/>
          <a:ext cx="2628900" cy="752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="1"/>
            <a:t>Total général :</a:t>
          </a:r>
        </a:p>
        <a:p>
          <a:r>
            <a:rPr lang="fr-BE" sz="1100" b="0"/>
            <a:t>Différence entre les</a:t>
          </a:r>
          <a:r>
            <a:rPr lang="fr-BE" sz="1100" b="0" baseline="0"/>
            <a:t> s</a:t>
          </a:r>
          <a:r>
            <a:rPr lang="fr-BE" sz="1100" b="0"/>
            <a:t>ommes des CA de 2017 et</a:t>
          </a:r>
          <a:r>
            <a:rPr lang="fr-BE" sz="1100" b="0" baseline="0"/>
            <a:t> 2016 ?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Henri Hogge" refreshedDate="42969.712407638886" createdVersion="6" refreshedVersion="6" minRefreshableVersion="3" recordCount="16">
  <cacheSource type="worksheet">
    <worksheetSource name="Tableau1"/>
  </cacheSource>
  <cacheFields count="7">
    <cacheField name="Article" numFmtId="0">
      <sharedItems count="6">
        <s v="A"/>
        <s v="B"/>
        <s v="C"/>
        <s v="D"/>
        <s v="E"/>
        <s v="F"/>
      </sharedItems>
    </cacheField>
    <cacheField name="Famille" numFmtId="0">
      <sharedItems containsSemiMixedTypes="0" containsString="0" containsNumber="1" containsInteger="1" minValue="1" maxValue="2" count="2">
        <n v="1"/>
        <n v="2"/>
      </sharedItems>
    </cacheField>
    <cacheField name="Num Bon" numFmtId="0">
      <sharedItems containsSemiMixedTypes="0" containsString="0" containsNumber="1" containsInteger="1" minValue="100" maxValue="108"/>
    </cacheField>
    <cacheField name="Année" numFmtId="0">
      <sharedItems containsSemiMixedTypes="0" containsString="0" containsNumber="1" containsInteger="1" minValue="2016" maxValue="2017" count="2">
        <n v="2017"/>
        <n v="2016"/>
      </sharedItems>
    </cacheField>
    <cacheField name="Mois" numFmtId="0">
      <sharedItems containsSemiMixedTypes="0" containsString="0" containsNumber="1" containsInteger="1" minValue="1" maxValue="12" count="11">
        <n v="3"/>
        <n v="4"/>
        <n v="10"/>
        <n v="5"/>
        <n v="7"/>
        <n v="8"/>
        <n v="2"/>
        <n v="1"/>
        <n v="9"/>
        <n v="11"/>
        <n v="12"/>
      </sharedItems>
    </cacheField>
    <cacheField name="Jour" numFmtId="0">
      <sharedItems containsSemiMixedTypes="0" containsString="0" containsNumber="1" containsInteger="1" minValue="5" maxValue="31"/>
    </cacheField>
    <cacheField name="CA" numFmtId="164">
      <sharedItems containsSemiMixedTypes="0" containsString="0" containsNumber="1" containsInteger="1" minValue="-500" maxValue="4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n v="100"/>
    <x v="0"/>
    <x v="0"/>
    <n v="10"/>
    <n v="1250"/>
  </r>
  <r>
    <x v="0"/>
    <x v="0"/>
    <n v="101"/>
    <x v="0"/>
    <x v="1"/>
    <n v="11"/>
    <n v="1000"/>
  </r>
  <r>
    <x v="0"/>
    <x v="0"/>
    <n v="102"/>
    <x v="1"/>
    <x v="2"/>
    <n v="13"/>
    <n v="700"/>
  </r>
  <r>
    <x v="1"/>
    <x v="0"/>
    <n v="101"/>
    <x v="0"/>
    <x v="2"/>
    <n v="15"/>
    <n v="-100"/>
  </r>
  <r>
    <x v="1"/>
    <x v="0"/>
    <n v="103"/>
    <x v="1"/>
    <x v="3"/>
    <n v="25"/>
    <n v="50"/>
  </r>
  <r>
    <x v="1"/>
    <x v="0"/>
    <n v="104"/>
    <x v="1"/>
    <x v="4"/>
    <n v="5"/>
    <n v="200"/>
  </r>
  <r>
    <x v="2"/>
    <x v="0"/>
    <n v="100"/>
    <x v="0"/>
    <x v="4"/>
    <n v="7"/>
    <n v="300"/>
  </r>
  <r>
    <x v="2"/>
    <x v="0"/>
    <n v="103"/>
    <x v="0"/>
    <x v="5"/>
    <n v="29"/>
    <n v="350"/>
  </r>
  <r>
    <x v="2"/>
    <x v="0"/>
    <n v="105"/>
    <x v="1"/>
    <x v="6"/>
    <n v="10"/>
    <n v="-20"/>
  </r>
  <r>
    <x v="3"/>
    <x v="1"/>
    <n v="106"/>
    <x v="0"/>
    <x v="7"/>
    <n v="5"/>
    <n v="2500"/>
  </r>
  <r>
    <x v="3"/>
    <x v="1"/>
    <n v="107"/>
    <x v="0"/>
    <x v="4"/>
    <n v="6"/>
    <n v="3500"/>
  </r>
  <r>
    <x v="4"/>
    <x v="1"/>
    <n v="100"/>
    <x v="1"/>
    <x v="8"/>
    <n v="21"/>
    <n v="4000"/>
  </r>
  <r>
    <x v="4"/>
    <x v="1"/>
    <n v="101"/>
    <x v="1"/>
    <x v="2"/>
    <n v="7"/>
    <n v="-500"/>
  </r>
  <r>
    <x v="5"/>
    <x v="1"/>
    <n v="102"/>
    <x v="0"/>
    <x v="9"/>
    <n v="25"/>
    <n v="10"/>
  </r>
  <r>
    <x v="5"/>
    <x v="1"/>
    <n v="104"/>
    <x v="0"/>
    <x v="9"/>
    <n v="30"/>
    <n v="12"/>
  </r>
  <r>
    <x v="5"/>
    <x v="1"/>
    <n v="108"/>
    <x v="1"/>
    <x v="10"/>
    <n v="31"/>
    <n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Article" colHeaderCaption="Année">
  <location ref="A23:D31" firstHeaderRow="1" firstDataRow="2" firstDataCol="1" rowPageCount="1" colPageCount="1"/>
  <pivotFields count="7">
    <pivotField axis="axisRow" subtotalTop="0" showAll="0" rankBy="0">
      <items count="7">
        <item x="0"/>
        <item x="1"/>
        <item x="2"/>
        <item x="3"/>
        <item x="4"/>
        <item x="5"/>
        <item t="default"/>
      </items>
    </pivotField>
    <pivotField axis="axisPage" subtotalTop="0" multipleItemSelectionAllowed="1" showAll="0">
      <items count="3">
        <item x="0"/>
        <item x="1"/>
        <item t="default"/>
      </items>
    </pivotField>
    <pivotField subtotalTop="0" showAll="0"/>
    <pivotField axis="axisCol" subtotalTop="0" showAll="0">
      <items count="3">
        <item x="1"/>
        <item x="0"/>
        <item t="default"/>
      </items>
    </pivotField>
    <pivotField subtotalTop="0" showAll="0">
      <items count="12">
        <item x="7"/>
        <item x="6"/>
        <item x="0"/>
        <item x="1"/>
        <item x="3"/>
        <item x="4"/>
        <item x="5"/>
        <item x="8"/>
        <item x="2"/>
        <item x="9"/>
        <item x="10"/>
        <item t="default"/>
      </items>
    </pivotField>
    <pivotField subtotalTop="0" showAll="0"/>
    <pivotField dataField="1" numFmtId="164" subtotalTop="0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3"/>
  </colFields>
  <colItems count="3">
    <i>
      <x/>
    </i>
    <i>
      <x v="1"/>
    </i>
    <i t="grand">
      <x/>
    </i>
  </colItems>
  <pageFields count="1">
    <pageField fld="1" hier="-1"/>
  </pageFields>
  <dataFields count="1">
    <dataField name="CA total" fld="6" baseField="0" baseItem="0" numFmtId="164"/>
  </dataFields>
  <formats count="1">
    <format dxfId="2">
      <pivotArea outline="0" collapsedLevelsAreSubtotals="1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G17" totalsRowShown="0">
  <autoFilter ref="A1:G17"/>
  <tableColumns count="7">
    <tableColumn id="1" name="Article"/>
    <tableColumn id="2" name="Famille"/>
    <tableColumn id="3" name="Num Bon"/>
    <tableColumn id="4" name="Année"/>
    <tableColumn id="5" name="Mois"/>
    <tableColumn id="6" name="Jour"/>
    <tableColumn id="7" name="CA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4"/>
  <sheetViews>
    <sheetView tabSelected="1" workbookViewId="0">
      <selection activeCell="A35" sqref="A35"/>
    </sheetView>
  </sheetViews>
  <sheetFormatPr baseColWidth="10" defaultRowHeight="15" x14ac:dyDescent="0.25"/>
  <cols>
    <col min="1" max="1" width="12.5703125" bestFit="1" customWidth="1"/>
    <col min="2" max="3" width="11" bestFit="1" customWidth="1"/>
    <col min="4" max="4" width="12.5703125" bestFit="1" customWidth="1"/>
    <col min="5" max="5" width="12" bestFit="1" customWidth="1"/>
    <col min="6" max="6" width="12.85546875" bestFit="1" customWidth="1"/>
    <col min="7" max="7" width="17" bestFit="1" customWidth="1"/>
    <col min="9" max="9" width="5" bestFit="1" customWidth="1"/>
    <col min="10" max="10" width="12.5703125" bestFit="1" customWidth="1"/>
  </cols>
  <sheetData>
    <row r="1" spans="1:7" x14ac:dyDescent="0.25">
      <c r="A1" t="s">
        <v>1</v>
      </c>
      <c r="B1" t="s">
        <v>3</v>
      </c>
      <c r="C1" t="s">
        <v>4</v>
      </c>
      <c r="D1" t="s">
        <v>0</v>
      </c>
      <c r="E1" t="s">
        <v>5</v>
      </c>
      <c r="F1" t="s">
        <v>6</v>
      </c>
      <c r="G1" t="s">
        <v>2</v>
      </c>
    </row>
    <row r="2" spans="1:7" x14ac:dyDescent="0.25">
      <c r="A2" t="s">
        <v>7</v>
      </c>
      <c r="B2">
        <v>1</v>
      </c>
      <c r="C2">
        <v>100</v>
      </c>
      <c r="D2">
        <v>2017</v>
      </c>
      <c r="E2">
        <v>3</v>
      </c>
      <c r="F2">
        <v>10</v>
      </c>
      <c r="G2" s="1">
        <v>1250</v>
      </c>
    </row>
    <row r="3" spans="1:7" x14ac:dyDescent="0.25">
      <c r="A3" t="s">
        <v>7</v>
      </c>
      <c r="B3">
        <v>1</v>
      </c>
      <c r="C3">
        <v>101</v>
      </c>
      <c r="D3">
        <v>2017</v>
      </c>
      <c r="E3">
        <v>4</v>
      </c>
      <c r="F3">
        <v>11</v>
      </c>
      <c r="G3" s="1">
        <v>1000</v>
      </c>
    </row>
    <row r="4" spans="1:7" x14ac:dyDescent="0.25">
      <c r="A4" t="s">
        <v>7</v>
      </c>
      <c r="B4">
        <v>1</v>
      </c>
      <c r="C4">
        <v>102</v>
      </c>
      <c r="D4">
        <v>2016</v>
      </c>
      <c r="E4">
        <v>10</v>
      </c>
      <c r="F4">
        <v>13</v>
      </c>
      <c r="G4" s="1">
        <v>700</v>
      </c>
    </row>
    <row r="5" spans="1:7" x14ac:dyDescent="0.25">
      <c r="A5" t="s">
        <v>8</v>
      </c>
      <c r="B5">
        <v>1</v>
      </c>
      <c r="C5">
        <v>101</v>
      </c>
      <c r="D5">
        <v>2017</v>
      </c>
      <c r="E5">
        <v>10</v>
      </c>
      <c r="F5">
        <v>15</v>
      </c>
      <c r="G5" s="1">
        <v>-100</v>
      </c>
    </row>
    <row r="6" spans="1:7" x14ac:dyDescent="0.25">
      <c r="A6" t="s">
        <v>8</v>
      </c>
      <c r="B6">
        <v>1</v>
      </c>
      <c r="C6">
        <v>103</v>
      </c>
      <c r="D6">
        <v>2016</v>
      </c>
      <c r="E6">
        <v>5</v>
      </c>
      <c r="F6">
        <v>25</v>
      </c>
      <c r="G6" s="1">
        <v>50</v>
      </c>
    </row>
    <row r="7" spans="1:7" x14ac:dyDescent="0.25">
      <c r="A7" t="s">
        <v>8</v>
      </c>
      <c r="B7">
        <v>1</v>
      </c>
      <c r="C7">
        <v>104</v>
      </c>
      <c r="D7">
        <v>2016</v>
      </c>
      <c r="E7">
        <v>7</v>
      </c>
      <c r="F7">
        <v>5</v>
      </c>
      <c r="G7" s="1">
        <v>200</v>
      </c>
    </row>
    <row r="8" spans="1:7" x14ac:dyDescent="0.25">
      <c r="A8" t="s">
        <v>9</v>
      </c>
      <c r="B8">
        <v>1</v>
      </c>
      <c r="C8">
        <v>100</v>
      </c>
      <c r="D8">
        <v>2017</v>
      </c>
      <c r="E8">
        <v>7</v>
      </c>
      <c r="F8">
        <v>7</v>
      </c>
      <c r="G8" s="1">
        <v>300</v>
      </c>
    </row>
    <row r="9" spans="1:7" x14ac:dyDescent="0.25">
      <c r="A9" t="s">
        <v>9</v>
      </c>
      <c r="B9">
        <v>1</v>
      </c>
      <c r="C9">
        <v>103</v>
      </c>
      <c r="D9">
        <v>2017</v>
      </c>
      <c r="E9">
        <v>8</v>
      </c>
      <c r="F9">
        <v>29</v>
      </c>
      <c r="G9" s="1">
        <v>350</v>
      </c>
    </row>
    <row r="10" spans="1:7" x14ac:dyDescent="0.25">
      <c r="A10" t="s">
        <v>9</v>
      </c>
      <c r="B10">
        <v>1</v>
      </c>
      <c r="C10">
        <v>105</v>
      </c>
      <c r="D10">
        <v>2016</v>
      </c>
      <c r="E10">
        <v>2</v>
      </c>
      <c r="F10">
        <v>10</v>
      </c>
      <c r="G10" s="1">
        <v>-20</v>
      </c>
    </row>
    <row r="11" spans="1:7" x14ac:dyDescent="0.25">
      <c r="A11" t="s">
        <v>10</v>
      </c>
      <c r="B11">
        <v>2</v>
      </c>
      <c r="C11">
        <v>106</v>
      </c>
      <c r="D11">
        <v>2017</v>
      </c>
      <c r="E11">
        <v>1</v>
      </c>
      <c r="F11">
        <v>5</v>
      </c>
      <c r="G11" s="1">
        <v>2500</v>
      </c>
    </row>
    <row r="12" spans="1:7" x14ac:dyDescent="0.25">
      <c r="A12" t="s">
        <v>10</v>
      </c>
      <c r="B12">
        <v>2</v>
      </c>
      <c r="C12">
        <v>107</v>
      </c>
      <c r="D12">
        <v>2017</v>
      </c>
      <c r="E12">
        <v>7</v>
      </c>
      <c r="F12">
        <v>6</v>
      </c>
      <c r="G12" s="1">
        <v>3500</v>
      </c>
    </row>
    <row r="13" spans="1:7" x14ac:dyDescent="0.25">
      <c r="A13" t="s">
        <v>11</v>
      </c>
      <c r="B13">
        <v>2</v>
      </c>
      <c r="C13">
        <v>100</v>
      </c>
      <c r="D13">
        <v>2016</v>
      </c>
      <c r="E13">
        <v>9</v>
      </c>
      <c r="F13">
        <v>21</v>
      </c>
      <c r="G13" s="1">
        <v>4000</v>
      </c>
    </row>
    <row r="14" spans="1:7" x14ac:dyDescent="0.25">
      <c r="A14" t="s">
        <v>11</v>
      </c>
      <c r="B14">
        <v>2</v>
      </c>
      <c r="C14">
        <v>101</v>
      </c>
      <c r="D14">
        <v>2016</v>
      </c>
      <c r="E14">
        <v>10</v>
      </c>
      <c r="F14">
        <v>7</v>
      </c>
      <c r="G14" s="1">
        <v>-500</v>
      </c>
    </row>
    <row r="15" spans="1:7" x14ac:dyDescent="0.25">
      <c r="A15" t="s">
        <v>12</v>
      </c>
      <c r="B15">
        <v>2</v>
      </c>
      <c r="C15">
        <v>102</v>
      </c>
      <c r="D15">
        <v>2017</v>
      </c>
      <c r="E15">
        <v>11</v>
      </c>
      <c r="F15">
        <v>25</v>
      </c>
      <c r="G15" s="1">
        <v>10</v>
      </c>
    </row>
    <row r="16" spans="1:7" x14ac:dyDescent="0.25">
      <c r="A16" t="s">
        <v>12</v>
      </c>
      <c r="B16">
        <v>2</v>
      </c>
      <c r="C16">
        <v>104</v>
      </c>
      <c r="D16">
        <v>2017</v>
      </c>
      <c r="E16">
        <v>11</v>
      </c>
      <c r="F16">
        <v>30</v>
      </c>
      <c r="G16" s="1">
        <v>12</v>
      </c>
    </row>
    <row r="17" spans="1:7" x14ac:dyDescent="0.25">
      <c r="A17" t="s">
        <v>12</v>
      </c>
      <c r="B17">
        <v>2</v>
      </c>
      <c r="C17">
        <v>108</v>
      </c>
      <c r="D17">
        <v>2016</v>
      </c>
      <c r="E17">
        <v>12</v>
      </c>
      <c r="F17">
        <v>31</v>
      </c>
      <c r="G17" s="1">
        <v>14</v>
      </c>
    </row>
    <row r="18" spans="1:7" x14ac:dyDescent="0.25">
      <c r="G18" s="1"/>
    </row>
    <row r="19" spans="1:7" ht="3.75" customHeight="1" x14ac:dyDescent="0.25">
      <c r="A19" s="4"/>
      <c r="B19" s="4"/>
      <c r="C19" s="4"/>
      <c r="D19" s="4"/>
      <c r="E19" s="4"/>
      <c r="F19" s="4"/>
      <c r="G19" s="5"/>
    </row>
    <row r="20" spans="1:7" x14ac:dyDescent="0.25">
      <c r="G20" s="1"/>
    </row>
    <row r="21" spans="1:7" x14ac:dyDescent="0.25">
      <c r="A21" s="2" t="s">
        <v>3</v>
      </c>
      <c r="B21" t="s">
        <v>14</v>
      </c>
    </row>
    <row r="23" spans="1:7" x14ac:dyDescent="0.25">
      <c r="A23" s="2" t="s">
        <v>15</v>
      </c>
      <c r="B23" s="2" t="s">
        <v>0</v>
      </c>
    </row>
    <row r="24" spans="1:7" x14ac:dyDescent="0.25">
      <c r="A24" s="2" t="s">
        <v>1</v>
      </c>
      <c r="B24">
        <v>2016</v>
      </c>
      <c r="C24">
        <v>2017</v>
      </c>
      <c r="D24" t="s">
        <v>13</v>
      </c>
    </row>
    <row r="25" spans="1:7" x14ac:dyDescent="0.25">
      <c r="A25" s="3" t="s">
        <v>7</v>
      </c>
      <c r="B25" s="1">
        <v>700</v>
      </c>
      <c r="C25" s="1">
        <v>2250</v>
      </c>
      <c r="D25" s="1">
        <v>2950</v>
      </c>
    </row>
    <row r="26" spans="1:7" x14ac:dyDescent="0.25">
      <c r="A26" s="3" t="s">
        <v>8</v>
      </c>
      <c r="B26" s="1">
        <v>250</v>
      </c>
      <c r="C26" s="1">
        <v>-100</v>
      </c>
      <c r="D26" s="1">
        <v>150</v>
      </c>
    </row>
    <row r="27" spans="1:7" x14ac:dyDescent="0.25">
      <c r="A27" s="3" t="s">
        <v>9</v>
      </c>
      <c r="B27" s="1">
        <v>-20</v>
      </c>
      <c r="C27" s="1">
        <v>650</v>
      </c>
      <c r="D27" s="1">
        <v>630</v>
      </c>
    </row>
    <row r="28" spans="1:7" x14ac:dyDescent="0.25">
      <c r="A28" s="3" t="s">
        <v>10</v>
      </c>
      <c r="B28" s="1"/>
      <c r="C28" s="1">
        <v>6000</v>
      </c>
      <c r="D28" s="1">
        <v>6000</v>
      </c>
    </row>
    <row r="29" spans="1:7" x14ac:dyDescent="0.25">
      <c r="A29" s="3" t="s">
        <v>11</v>
      </c>
      <c r="B29" s="1">
        <v>3500</v>
      </c>
      <c r="C29" s="1"/>
      <c r="D29" s="1">
        <v>3500</v>
      </c>
    </row>
    <row r="30" spans="1:7" x14ac:dyDescent="0.25">
      <c r="A30" s="3" t="s">
        <v>12</v>
      </c>
      <c r="B30" s="1">
        <v>14</v>
      </c>
      <c r="C30" s="1">
        <v>22</v>
      </c>
      <c r="D30" s="1">
        <v>36</v>
      </c>
    </row>
    <row r="31" spans="1:7" x14ac:dyDescent="0.25">
      <c r="A31" s="3" t="s">
        <v>13</v>
      </c>
      <c r="B31" s="1">
        <v>4444</v>
      </c>
      <c r="C31" s="1">
        <v>8822</v>
      </c>
      <c r="D31" s="1">
        <v>13266</v>
      </c>
    </row>
    <row r="34" spans="1:4" x14ac:dyDescent="0.25">
      <c r="A34" s="6"/>
      <c r="B34" s="7">
        <v>2016</v>
      </c>
      <c r="C34" s="8">
        <v>2017</v>
      </c>
      <c r="D34" s="10" t="s">
        <v>16</v>
      </c>
    </row>
    <row r="35" spans="1:4" x14ac:dyDescent="0.25">
      <c r="A35" s="9" t="str">
        <f>A25</f>
        <v>A</v>
      </c>
      <c r="B35" s="6">
        <f>GETPIVOTDATA("CA total",$A$23,"Article",$A35,"Année",B$34)</f>
        <v>700</v>
      </c>
      <c r="C35" s="6">
        <f>GETPIVOTDATA("CA total",$A$23,"Article",$A35,"Année",C$34)</f>
        <v>2250</v>
      </c>
      <c r="D35" s="6">
        <f>C35-B35</f>
        <v>1550</v>
      </c>
    </row>
    <row r="36" spans="1:4" x14ac:dyDescent="0.25">
      <c r="A36" s="9" t="str">
        <f t="shared" ref="A36:A44" si="0">A26</f>
        <v>B</v>
      </c>
      <c r="B36" s="6">
        <f t="shared" ref="B36:C41" si="1">GETPIVOTDATA("CA total",$A$23,"Article",$A36,"Année",B$34)</f>
        <v>250</v>
      </c>
      <c r="C36" s="6">
        <f t="shared" si="1"/>
        <v>-100</v>
      </c>
      <c r="D36" s="6">
        <f t="shared" ref="D36:D41" si="2">C36-B36</f>
        <v>-350</v>
      </c>
    </row>
    <row r="37" spans="1:4" x14ac:dyDescent="0.25">
      <c r="A37" s="9" t="str">
        <f t="shared" si="0"/>
        <v>C</v>
      </c>
      <c r="B37" s="6">
        <f t="shared" si="1"/>
        <v>-20</v>
      </c>
      <c r="C37" s="6">
        <f t="shared" si="1"/>
        <v>650</v>
      </c>
      <c r="D37" s="6">
        <f t="shared" si="2"/>
        <v>670</v>
      </c>
    </row>
    <row r="38" spans="1:4" x14ac:dyDescent="0.25">
      <c r="A38" s="9" t="str">
        <f t="shared" si="0"/>
        <v>D</v>
      </c>
      <c r="B38" s="6">
        <f t="shared" si="1"/>
        <v>0</v>
      </c>
      <c r="C38" s="6">
        <f t="shared" si="1"/>
        <v>6000</v>
      </c>
      <c r="D38" s="6">
        <f t="shared" si="2"/>
        <v>6000</v>
      </c>
    </row>
    <row r="39" spans="1:4" x14ac:dyDescent="0.25">
      <c r="A39" s="9" t="str">
        <f t="shared" si="0"/>
        <v>E</v>
      </c>
      <c r="B39" s="6">
        <f t="shared" si="1"/>
        <v>3500</v>
      </c>
      <c r="C39" s="6">
        <f t="shared" si="1"/>
        <v>0</v>
      </c>
      <c r="D39" s="6">
        <f t="shared" si="2"/>
        <v>-3500</v>
      </c>
    </row>
    <row r="40" spans="1:4" x14ac:dyDescent="0.25">
      <c r="A40" s="9" t="str">
        <f t="shared" si="0"/>
        <v>F</v>
      </c>
      <c r="B40" s="6">
        <f t="shared" si="1"/>
        <v>14</v>
      </c>
      <c r="C40" s="6">
        <f t="shared" si="1"/>
        <v>22</v>
      </c>
      <c r="D40" s="6">
        <f t="shared" si="2"/>
        <v>8</v>
      </c>
    </row>
    <row r="41" spans="1:4" x14ac:dyDescent="0.25">
      <c r="A41" s="6" t="str">
        <f t="shared" si="0"/>
        <v>Total général</v>
      </c>
      <c r="B41" s="6" t="e">
        <f t="shared" si="1"/>
        <v>#REF!</v>
      </c>
      <c r="C41" s="6" t="e">
        <f t="shared" si="1"/>
        <v>#REF!</v>
      </c>
      <c r="D41" s="6" t="e">
        <f t="shared" si="2"/>
        <v>#REF!</v>
      </c>
    </row>
    <row r="42" spans="1:4" x14ac:dyDescent="0.25">
      <c r="A42" s="6">
        <f t="shared" si="0"/>
        <v>0</v>
      </c>
      <c r="B42" s="6"/>
      <c r="C42" s="6"/>
      <c r="D42" s="6"/>
    </row>
    <row r="43" spans="1:4" x14ac:dyDescent="0.25">
      <c r="A43" s="6">
        <f t="shared" si="0"/>
        <v>0</v>
      </c>
      <c r="B43" s="6"/>
      <c r="C43" s="6"/>
      <c r="D43" s="6"/>
    </row>
    <row r="44" spans="1:4" x14ac:dyDescent="0.25">
      <c r="A44" s="6">
        <f t="shared" si="0"/>
        <v>0</v>
      </c>
      <c r="B44" s="6"/>
      <c r="C44" s="6"/>
      <c r="D44" s="6"/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2017-08-22T14:59:08Z</dcterms:created>
  <dcterms:modified xsi:type="dcterms:W3CDTF">2017-08-23T08:37:47Z</dcterms:modified>
</cp:coreProperties>
</file>