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ntrol\Desktop\"/>
    </mc:Choice>
  </mc:AlternateContent>
  <xr:revisionPtr revIDLastSave="0" documentId="13_ncr:1_{BE04844F-B016-4CC1-AEEB-5B31EF839141}" xr6:coauthVersionLast="41" xr6:coauthVersionMax="41" xr10:uidLastSave="{00000000-0000-0000-0000-000000000000}"/>
  <bookViews>
    <workbookView xWindow="-120" yWindow="-120" windowWidth="29040" windowHeight="15840" xr2:uid="{A08A400B-4A28-485B-BA32-F9C75F71CDEB}"/>
  </bookViews>
  <sheets>
    <sheet name="Menu" sheetId="1" r:id="rId1"/>
    <sheet name="Liste_complete" sheetId="2" r:id="rId2"/>
    <sheet name="Fiche de vie" sheetId="3" r:id="rId3"/>
    <sheet name="Planning" sheetId="8" r:id="rId4"/>
    <sheet name="CV_Pied à coulisse" sheetId="6" r:id="rId5"/>
    <sheet name="FNC" sheetId="5" r:id="rId6"/>
    <sheet name="Listes_diverses" sheetId="4" r:id="rId7"/>
  </sheets>
  <definedNames>
    <definedName name="_xlnm._FilterDatabase" localSheetId="1" hidden="1">Liste_complete!$A$1:$Q$1</definedName>
    <definedName name="_xlnm.Print_Area" localSheetId="2">'Fiche de vie'!$A$1:$K$36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1" i="8" l="1"/>
  <c r="B21" i="8" s="1"/>
  <c r="D21" i="8"/>
  <c r="E21" i="8"/>
  <c r="H21" i="8"/>
  <c r="A22" i="8"/>
  <c r="H22" i="8" s="1"/>
  <c r="D22" i="8"/>
  <c r="E22" i="8"/>
  <c r="A23" i="8"/>
  <c r="D23" i="8"/>
  <c r="E23" i="8"/>
  <c r="H23" i="8"/>
  <c r="A24" i="8"/>
  <c r="D24" i="8"/>
  <c r="E24" i="8"/>
  <c r="H24" i="8"/>
  <c r="A25" i="8"/>
  <c r="D25" i="8"/>
  <c r="E25" i="8"/>
  <c r="H25" i="8"/>
  <c r="A26" i="8"/>
  <c r="D26" i="8"/>
  <c r="E26" i="8"/>
  <c r="H26" i="8"/>
  <c r="A27" i="8"/>
  <c r="D27" i="8"/>
  <c r="E27" i="8"/>
  <c r="H27" i="8"/>
  <c r="A28" i="8"/>
  <c r="D28" i="8"/>
  <c r="E28" i="8"/>
  <c r="H28" i="8"/>
  <c r="A29" i="8"/>
  <c r="D29" i="8"/>
  <c r="E29" i="8"/>
  <c r="H29" i="8"/>
  <c r="A30" i="8"/>
  <c r="D30" i="8"/>
  <c r="E30" i="8"/>
  <c r="H30" i="8"/>
  <c r="A31" i="8"/>
  <c r="D31" i="8"/>
  <c r="E31" i="8"/>
  <c r="H31" i="8"/>
  <c r="A32" i="8"/>
  <c r="D32" i="8"/>
  <c r="E32" i="8"/>
  <c r="H32" i="8"/>
  <c r="A33" i="8"/>
  <c r="D33" i="8"/>
  <c r="E33" i="8"/>
  <c r="H33" i="8"/>
  <c r="A34" i="8"/>
  <c r="D34" i="8"/>
  <c r="E34" i="8"/>
  <c r="H34" i="8"/>
  <c r="A35" i="8"/>
  <c r="D35" i="8"/>
  <c r="E35" i="8"/>
  <c r="H35" i="8"/>
  <c r="A36" i="8"/>
  <c r="D36" i="8"/>
  <c r="E36" i="8"/>
  <c r="H36" i="8"/>
  <c r="A37" i="8"/>
  <c r="D37" i="8"/>
  <c r="E37" i="8"/>
  <c r="H37" i="8"/>
  <c r="A38" i="8"/>
  <c r="D38" i="8"/>
  <c r="E38" i="8"/>
  <c r="H38" i="8"/>
  <c r="A39" i="8"/>
  <c r="D39" i="8"/>
  <c r="E39" i="8"/>
  <c r="H39" i="8"/>
  <c r="A40" i="8"/>
  <c r="D40" i="8"/>
  <c r="E40" i="8"/>
  <c r="H40" i="8"/>
  <c r="A41" i="8"/>
  <c r="D41" i="8"/>
  <c r="E41" i="8"/>
  <c r="H41" i="8"/>
  <c r="A42" i="8"/>
  <c r="D42" i="8"/>
  <c r="E42" i="8"/>
  <c r="H42" i="8"/>
  <c r="A43" i="8"/>
  <c r="D43" i="8"/>
  <c r="E43" i="8"/>
  <c r="H43" i="8"/>
  <c r="A44" i="8"/>
  <c r="D44" i="8"/>
  <c r="E44" i="8"/>
  <c r="H44" i="8"/>
  <c r="A45" i="8"/>
  <c r="D45" i="8"/>
  <c r="E45" i="8"/>
  <c r="H45" i="8"/>
  <c r="A46" i="8"/>
  <c r="D46" i="8"/>
  <c r="E46" i="8"/>
  <c r="H46" i="8"/>
  <c r="A47" i="8"/>
  <c r="D47" i="8"/>
  <c r="E47" i="8"/>
  <c r="H47" i="8"/>
  <c r="A48" i="8"/>
  <c r="D48" i="8"/>
  <c r="E48" i="8"/>
  <c r="H48" i="8"/>
  <c r="A49" i="8"/>
  <c r="D49" i="8"/>
  <c r="E49" i="8"/>
  <c r="H49" i="8"/>
  <c r="A50" i="8"/>
  <c r="D50" i="8"/>
  <c r="E50" i="8"/>
  <c r="H50" i="8"/>
  <c r="A51" i="8"/>
  <c r="D51" i="8"/>
  <c r="E51" i="8"/>
  <c r="H51" i="8"/>
  <c r="A52" i="8"/>
  <c r="D52" i="8"/>
  <c r="E52" i="8"/>
  <c r="H52" i="8"/>
  <c r="A53" i="8"/>
  <c r="D53" i="8"/>
  <c r="E53" i="8"/>
  <c r="H53" i="8"/>
  <c r="A54" i="8"/>
  <c r="D54" i="8"/>
  <c r="E54" i="8"/>
  <c r="H54" i="8"/>
  <c r="A55" i="8"/>
  <c r="D55" i="8"/>
  <c r="E55" i="8"/>
  <c r="H55" i="8"/>
  <c r="A56" i="8"/>
  <c r="D56" i="8"/>
  <c r="E56" i="8"/>
  <c r="H56" i="8"/>
  <c r="A57" i="8"/>
  <c r="D57" i="8"/>
  <c r="E57" i="8"/>
  <c r="H57" i="8"/>
  <c r="A58" i="8"/>
  <c r="D58" i="8"/>
  <c r="E58" i="8"/>
  <c r="H58" i="8"/>
  <c r="A59" i="8"/>
  <c r="D59" i="8"/>
  <c r="E59" i="8"/>
  <c r="H59" i="8"/>
  <c r="A60" i="8"/>
  <c r="D60" i="8"/>
  <c r="E60" i="8"/>
  <c r="H60" i="8"/>
  <c r="A61" i="8"/>
  <c r="D61" i="8"/>
  <c r="E61" i="8"/>
  <c r="H61" i="8"/>
  <c r="A62" i="8"/>
  <c r="D62" i="8"/>
  <c r="E62" i="8"/>
  <c r="H62" i="8"/>
  <c r="A63" i="8"/>
  <c r="D63" i="8"/>
  <c r="E63" i="8"/>
  <c r="F63" i="8"/>
  <c r="G63" i="8"/>
  <c r="H63" i="8"/>
  <c r="A64" i="8"/>
  <c r="E64" i="8" s="1"/>
  <c r="B64" i="8"/>
  <c r="H64" i="8"/>
  <c r="A65" i="8"/>
  <c r="B65" i="8"/>
  <c r="D65" i="8"/>
  <c r="E65" i="8"/>
  <c r="F65" i="8"/>
  <c r="H65" i="8"/>
  <c r="A66" i="8"/>
  <c r="F66" i="8" s="1"/>
  <c r="B66" i="8"/>
  <c r="E66" i="8"/>
  <c r="H66" i="8"/>
  <c r="A67" i="8"/>
  <c r="B67" i="8"/>
  <c r="D67" i="8"/>
  <c r="E67" i="8"/>
  <c r="F67" i="8"/>
  <c r="H67" i="8"/>
  <c r="A68" i="8"/>
  <c r="B68" i="8"/>
  <c r="E68" i="8"/>
  <c r="F68" i="8"/>
  <c r="H68" i="8"/>
  <c r="A69" i="8"/>
  <c r="B69" i="8"/>
  <c r="D69" i="8"/>
  <c r="E69" i="8"/>
  <c r="F69" i="8"/>
  <c r="H69" i="8"/>
  <c r="A70" i="8"/>
  <c r="B70" i="8" s="1"/>
  <c r="H70" i="8"/>
  <c r="A71" i="8"/>
  <c r="B71" i="8"/>
  <c r="D71" i="8"/>
  <c r="E71" i="8"/>
  <c r="F71" i="8"/>
  <c r="H71" i="8"/>
  <c r="A72" i="8"/>
  <c r="E72" i="8" s="1"/>
  <c r="B72" i="8"/>
  <c r="H72" i="8"/>
  <c r="A73" i="8"/>
  <c r="B73" i="8"/>
  <c r="D73" i="8"/>
  <c r="E73" i="8"/>
  <c r="F73" i="8"/>
  <c r="H73" i="8"/>
  <c r="A74" i="8"/>
  <c r="F74" i="8" s="1"/>
  <c r="B74" i="8"/>
  <c r="E74" i="8"/>
  <c r="H74" i="8"/>
  <c r="A75" i="8"/>
  <c r="B75" i="8"/>
  <c r="D75" i="8"/>
  <c r="E75" i="8"/>
  <c r="F75" i="8"/>
  <c r="H75" i="8"/>
  <c r="A76" i="8"/>
  <c r="B76" i="8"/>
  <c r="E76" i="8"/>
  <c r="F76" i="8"/>
  <c r="H76" i="8"/>
  <c r="A77" i="8"/>
  <c r="B77" i="8"/>
  <c r="D77" i="8"/>
  <c r="E77" i="8"/>
  <c r="F77" i="8"/>
  <c r="H77" i="8"/>
  <c r="A78" i="8"/>
  <c r="B78" i="8" s="1"/>
  <c r="H78" i="8"/>
  <c r="A79" i="8"/>
  <c r="B79" i="8"/>
  <c r="D79" i="8"/>
  <c r="E79" i="8"/>
  <c r="F79" i="8"/>
  <c r="H79" i="8"/>
  <c r="A80" i="8"/>
  <c r="E80" i="8" s="1"/>
  <c r="B80" i="8"/>
  <c r="H80" i="8"/>
  <c r="A81" i="8"/>
  <c r="B81" i="8"/>
  <c r="D81" i="8"/>
  <c r="E81" i="8"/>
  <c r="F81" i="8"/>
  <c r="H81" i="8"/>
  <c r="A82" i="8"/>
  <c r="F82" i="8" s="1"/>
  <c r="B82" i="8"/>
  <c r="E82" i="8"/>
  <c r="H82" i="8"/>
  <c r="A83" i="8"/>
  <c r="B83" i="8"/>
  <c r="D83" i="8"/>
  <c r="E83" i="8"/>
  <c r="F83" i="8"/>
  <c r="H83" i="8"/>
  <c r="A84" i="8"/>
  <c r="B84" i="8"/>
  <c r="E84" i="8"/>
  <c r="F84" i="8"/>
  <c r="H84" i="8"/>
  <c r="A85" i="8"/>
  <c r="B85" i="8"/>
  <c r="D85" i="8"/>
  <c r="E85" i="8"/>
  <c r="F85" i="8"/>
  <c r="H85" i="8"/>
  <c r="A86" i="8"/>
  <c r="B86" i="8" s="1"/>
  <c r="H86" i="8"/>
  <c r="A87" i="8"/>
  <c r="B87" i="8"/>
  <c r="D87" i="8"/>
  <c r="E87" i="8"/>
  <c r="F87" i="8"/>
  <c r="H87" i="8"/>
  <c r="A88" i="8"/>
  <c r="E88" i="8" s="1"/>
  <c r="B88" i="8"/>
  <c r="H88" i="8"/>
  <c r="A89" i="8"/>
  <c r="B89" i="8"/>
  <c r="D89" i="8"/>
  <c r="E89" i="8"/>
  <c r="F89" i="8"/>
  <c r="H89" i="8"/>
  <c r="A90" i="8"/>
  <c r="F90" i="8" s="1"/>
  <c r="B90" i="8"/>
  <c r="E90" i="8"/>
  <c r="H90" i="8"/>
  <c r="A91" i="8"/>
  <c r="B91" i="8"/>
  <c r="D91" i="8"/>
  <c r="E91" i="8"/>
  <c r="F91" i="8"/>
  <c r="H91" i="8"/>
  <c r="A92" i="8"/>
  <c r="B92" i="8"/>
  <c r="E92" i="8"/>
  <c r="F92" i="8"/>
  <c r="H92" i="8"/>
  <c r="A93" i="8"/>
  <c r="B93" i="8"/>
  <c r="D93" i="8"/>
  <c r="E93" i="8"/>
  <c r="F93" i="8"/>
  <c r="H93" i="8"/>
  <c r="A94" i="8"/>
  <c r="B94" i="8" s="1"/>
  <c r="H94" i="8"/>
  <c r="A95" i="8"/>
  <c r="B95" i="8"/>
  <c r="D95" i="8"/>
  <c r="E95" i="8"/>
  <c r="F95" i="8"/>
  <c r="H95" i="8"/>
  <c r="A96" i="8"/>
  <c r="E96" i="8" s="1"/>
  <c r="B96" i="8"/>
  <c r="H96" i="8"/>
  <c r="A97" i="8"/>
  <c r="B97" i="8"/>
  <c r="D97" i="8"/>
  <c r="E97" i="8"/>
  <c r="F97" i="8"/>
  <c r="H97" i="8"/>
  <c r="A98" i="8"/>
  <c r="F98" i="8" s="1"/>
  <c r="B98" i="8"/>
  <c r="E98" i="8"/>
  <c r="H98" i="8"/>
  <c r="A99" i="8"/>
  <c r="C99" i="8" s="1"/>
  <c r="B99" i="8"/>
  <c r="D99" i="8"/>
  <c r="E99" i="8"/>
  <c r="F99" i="8"/>
  <c r="G99" i="8"/>
  <c r="H99" i="8"/>
  <c r="A100" i="8"/>
  <c r="E100" i="8" s="1"/>
  <c r="C100" i="8"/>
  <c r="D100" i="8"/>
  <c r="G100" i="8"/>
  <c r="H100" i="8"/>
  <c r="A101" i="8"/>
  <c r="G101" i="8" s="1"/>
  <c r="A102" i="8"/>
  <c r="E102" i="8" s="1"/>
  <c r="C102" i="8"/>
  <c r="D102" i="8"/>
  <c r="G102" i="8"/>
  <c r="H102" i="8"/>
  <c r="A103" i="8"/>
  <c r="G103" i="8"/>
  <c r="A104" i="8"/>
  <c r="E104" i="8" s="1"/>
  <c r="C104" i="8"/>
  <c r="D104" i="8"/>
  <c r="G104" i="8"/>
  <c r="H104" i="8"/>
  <c r="A105" i="8"/>
  <c r="G105" i="8"/>
  <c r="A106" i="8"/>
  <c r="E106" i="8" s="1"/>
  <c r="C106" i="8"/>
  <c r="D106" i="8"/>
  <c r="G106" i="8"/>
  <c r="H106" i="8"/>
  <c r="A107" i="8"/>
  <c r="G107" i="8"/>
  <c r="A108" i="8"/>
  <c r="E108" i="8" s="1"/>
  <c r="C108" i="8"/>
  <c r="D108" i="8"/>
  <c r="G108" i="8"/>
  <c r="H108" i="8"/>
  <c r="A109" i="8"/>
  <c r="G109" i="8" s="1"/>
  <c r="A110" i="8"/>
  <c r="E110" i="8" s="1"/>
  <c r="C110" i="8"/>
  <c r="D110" i="8"/>
  <c r="G110" i="8"/>
  <c r="H110" i="8"/>
  <c r="A111" i="8"/>
  <c r="G111" i="8"/>
  <c r="A112" i="8"/>
  <c r="E112" i="8" s="1"/>
  <c r="C112" i="8"/>
  <c r="D112" i="8"/>
  <c r="G112" i="8"/>
  <c r="H112" i="8"/>
  <c r="A113" i="8"/>
  <c r="G113" i="8"/>
  <c r="A114" i="8"/>
  <c r="E114" i="8" s="1"/>
  <c r="C114" i="8"/>
  <c r="D114" i="8"/>
  <c r="G114" i="8"/>
  <c r="H114" i="8"/>
  <c r="A115" i="8"/>
  <c r="G115" i="8"/>
  <c r="A116" i="8"/>
  <c r="E116" i="8" s="1"/>
  <c r="C116" i="8"/>
  <c r="D116" i="8"/>
  <c r="G116" i="8"/>
  <c r="H116" i="8"/>
  <c r="A117" i="8"/>
  <c r="G117" i="8" s="1"/>
  <c r="A118" i="8"/>
  <c r="E118" i="8" s="1"/>
  <c r="C118" i="8"/>
  <c r="D118" i="8"/>
  <c r="G118" i="8"/>
  <c r="H118" i="8"/>
  <c r="A119" i="8"/>
  <c r="G119" i="8"/>
  <c r="A120" i="8"/>
  <c r="E120" i="8" s="1"/>
  <c r="C120" i="8"/>
  <c r="D120" i="8"/>
  <c r="G120" i="8"/>
  <c r="H120" i="8"/>
  <c r="A121" i="8"/>
  <c r="G121" i="8"/>
  <c r="A122" i="8"/>
  <c r="E122" i="8" s="1"/>
  <c r="C122" i="8"/>
  <c r="D122" i="8"/>
  <c r="G122" i="8"/>
  <c r="H122" i="8"/>
  <c r="A123" i="8"/>
  <c r="G123" i="8"/>
  <c r="A124" i="8"/>
  <c r="E124" i="8" s="1"/>
  <c r="C124" i="8"/>
  <c r="D124" i="8"/>
  <c r="G124" i="8"/>
  <c r="H124" i="8"/>
  <c r="A125" i="8"/>
  <c r="G125" i="8" s="1"/>
  <c r="A126" i="8"/>
  <c r="E126" i="8" s="1"/>
  <c r="C126" i="8"/>
  <c r="D126" i="8"/>
  <c r="G126" i="8"/>
  <c r="H126" i="8"/>
  <c r="A127" i="8"/>
  <c r="G127" i="8"/>
  <c r="A128" i="8"/>
  <c r="E128" i="8" s="1"/>
  <c r="C128" i="8"/>
  <c r="D128" i="8"/>
  <c r="G128" i="8"/>
  <c r="H128" i="8"/>
  <c r="A129" i="8"/>
  <c r="G129" i="8"/>
  <c r="A130" i="8"/>
  <c r="B130" i="8" s="1"/>
  <c r="C130" i="8"/>
  <c r="D130" i="8"/>
  <c r="F130" i="8"/>
  <c r="G130" i="8"/>
  <c r="H130" i="8"/>
  <c r="A131" i="8"/>
  <c r="B131" i="8"/>
  <c r="C131" i="8"/>
  <c r="D131" i="8"/>
  <c r="E131" i="8"/>
  <c r="F131" i="8"/>
  <c r="G131" i="8"/>
  <c r="H131" i="8"/>
  <c r="A132" i="8"/>
  <c r="B132" i="8"/>
  <c r="C132" i="8"/>
  <c r="D132" i="8"/>
  <c r="E132" i="8"/>
  <c r="F132" i="8"/>
  <c r="G132" i="8"/>
  <c r="H132" i="8"/>
  <c r="A133" i="8"/>
  <c r="B133" i="8"/>
  <c r="C133" i="8"/>
  <c r="D133" i="8"/>
  <c r="E133" i="8"/>
  <c r="F133" i="8"/>
  <c r="G133" i="8"/>
  <c r="H133" i="8"/>
  <c r="A134" i="8"/>
  <c r="B134" i="8"/>
  <c r="C134" i="8"/>
  <c r="D134" i="8"/>
  <c r="E134" i="8"/>
  <c r="F134" i="8"/>
  <c r="G134" i="8"/>
  <c r="H134" i="8"/>
  <c r="A135" i="8"/>
  <c r="B135" i="8"/>
  <c r="C135" i="8"/>
  <c r="D135" i="8"/>
  <c r="E135" i="8"/>
  <c r="F135" i="8"/>
  <c r="G135" i="8"/>
  <c r="H135" i="8"/>
  <c r="A136" i="8"/>
  <c r="B136" i="8"/>
  <c r="C136" i="8"/>
  <c r="D136" i="8"/>
  <c r="E136" i="8"/>
  <c r="F136" i="8"/>
  <c r="G136" i="8"/>
  <c r="H136" i="8"/>
  <c r="A137" i="8"/>
  <c r="B137" i="8"/>
  <c r="C137" i="8"/>
  <c r="D137" i="8"/>
  <c r="E137" i="8"/>
  <c r="F137" i="8"/>
  <c r="G137" i="8"/>
  <c r="H137" i="8"/>
  <c r="A138" i="8"/>
  <c r="B138" i="8"/>
  <c r="C138" i="8"/>
  <c r="D138" i="8"/>
  <c r="E138" i="8"/>
  <c r="F138" i="8"/>
  <c r="G138" i="8"/>
  <c r="H138" i="8"/>
  <c r="A139" i="8"/>
  <c r="B139" i="8"/>
  <c r="C139" i="8"/>
  <c r="D139" i="8"/>
  <c r="E139" i="8"/>
  <c r="F139" i="8"/>
  <c r="G139" i="8"/>
  <c r="H139" i="8"/>
  <c r="A140" i="8"/>
  <c r="B140" i="8"/>
  <c r="C140" i="8"/>
  <c r="D140" i="8"/>
  <c r="E140" i="8"/>
  <c r="F140" i="8"/>
  <c r="G140" i="8"/>
  <c r="H140" i="8"/>
  <c r="A141" i="8"/>
  <c r="B141" i="8"/>
  <c r="C141" i="8"/>
  <c r="D141" i="8"/>
  <c r="E141" i="8"/>
  <c r="F141" i="8"/>
  <c r="G141" i="8"/>
  <c r="H141" i="8"/>
  <c r="A142" i="8"/>
  <c r="B142" i="8"/>
  <c r="C142" i="8"/>
  <c r="D142" i="8"/>
  <c r="E142" i="8"/>
  <c r="F142" i="8"/>
  <c r="G142" i="8"/>
  <c r="H142" i="8"/>
  <c r="A143" i="8"/>
  <c r="C143" i="8"/>
  <c r="D143" i="8"/>
  <c r="E143" i="8"/>
  <c r="G143" i="8"/>
  <c r="H143" i="8"/>
  <c r="A144" i="8"/>
  <c r="E144" i="8" s="1"/>
  <c r="G144" i="8"/>
  <c r="A145" i="8"/>
  <c r="C145" i="8"/>
  <c r="D145" i="8"/>
  <c r="E145" i="8"/>
  <c r="G145" i="8"/>
  <c r="H145" i="8"/>
  <c r="A146" i="8"/>
  <c r="C146" i="8" s="1"/>
  <c r="G146" i="8"/>
  <c r="A147" i="8"/>
  <c r="C147" i="8"/>
  <c r="D147" i="8"/>
  <c r="E147" i="8"/>
  <c r="G147" i="8"/>
  <c r="H147" i="8"/>
  <c r="A148" i="8"/>
  <c r="C148" i="8" s="1"/>
  <c r="G148" i="8"/>
  <c r="A149" i="8"/>
  <c r="C149" i="8"/>
  <c r="D149" i="8"/>
  <c r="E149" i="8"/>
  <c r="G149" i="8"/>
  <c r="H149" i="8"/>
  <c r="A150" i="8"/>
  <c r="E150" i="8" s="1"/>
  <c r="G150" i="8"/>
  <c r="A151" i="8"/>
  <c r="C151" i="8"/>
  <c r="D151" i="8"/>
  <c r="E151" i="8"/>
  <c r="G151" i="8"/>
  <c r="H151" i="8"/>
  <c r="A152" i="8"/>
  <c r="E152" i="8" s="1"/>
  <c r="G152" i="8"/>
  <c r="A153" i="8"/>
  <c r="C153" i="8"/>
  <c r="D153" i="8"/>
  <c r="E153" i="8"/>
  <c r="G153" i="8"/>
  <c r="H153" i="8"/>
  <c r="A154" i="8"/>
  <c r="E154" i="8" s="1"/>
  <c r="G154" i="8"/>
  <c r="A155" i="8"/>
  <c r="C155" i="8"/>
  <c r="D155" i="8"/>
  <c r="E155" i="8"/>
  <c r="G155" i="8"/>
  <c r="H155" i="8"/>
  <c r="A156" i="8"/>
  <c r="E156" i="8" s="1"/>
  <c r="G156" i="8"/>
  <c r="A157" i="8"/>
  <c r="C157" i="8"/>
  <c r="D157" i="8"/>
  <c r="E157" i="8"/>
  <c r="G157" i="8"/>
  <c r="H157" i="8"/>
  <c r="A158" i="8"/>
  <c r="E158" i="8" s="1"/>
  <c r="G158" i="8"/>
  <c r="A159" i="8"/>
  <c r="C159" i="8"/>
  <c r="D159" i="8"/>
  <c r="E159" i="8"/>
  <c r="G159" i="8"/>
  <c r="H159" i="8"/>
  <c r="A160" i="8"/>
  <c r="E160" i="8" s="1"/>
  <c r="G160" i="8"/>
  <c r="A161" i="8"/>
  <c r="C161" i="8"/>
  <c r="D161" i="8"/>
  <c r="E161" i="8"/>
  <c r="G161" i="8"/>
  <c r="H161" i="8"/>
  <c r="A162" i="8"/>
  <c r="C162" i="8" s="1"/>
  <c r="G162" i="8"/>
  <c r="A163" i="8"/>
  <c r="C163" i="8"/>
  <c r="D163" i="8"/>
  <c r="E163" i="8"/>
  <c r="G163" i="8"/>
  <c r="H163" i="8"/>
  <c r="A164" i="8"/>
  <c r="C164" i="8" s="1"/>
  <c r="G164" i="8"/>
  <c r="A165" i="8"/>
  <c r="C165" i="8"/>
  <c r="D165" i="8"/>
  <c r="E165" i="8"/>
  <c r="G165" i="8"/>
  <c r="H165" i="8"/>
  <c r="A166" i="8"/>
  <c r="C166" i="8" s="1"/>
  <c r="G166" i="8"/>
  <c r="A167" i="8"/>
  <c r="C167" i="8"/>
  <c r="D167" i="8"/>
  <c r="E167" i="8"/>
  <c r="G167" i="8"/>
  <c r="H167" i="8"/>
  <c r="A168" i="8"/>
  <c r="E168" i="8" s="1"/>
  <c r="G168" i="8"/>
  <c r="A169" i="8"/>
  <c r="C169" i="8"/>
  <c r="D169" i="8"/>
  <c r="E169" i="8"/>
  <c r="G169" i="8"/>
  <c r="H169" i="8"/>
  <c r="A170" i="8"/>
  <c r="E170" i="8" s="1"/>
  <c r="G170" i="8"/>
  <c r="A171" i="8"/>
  <c r="C171" i="8"/>
  <c r="D171" i="8"/>
  <c r="E171" i="8"/>
  <c r="G171" i="8"/>
  <c r="H171" i="8"/>
  <c r="A172" i="8"/>
  <c r="C172" i="8" s="1"/>
  <c r="G172" i="8"/>
  <c r="A173" i="8"/>
  <c r="C173" i="8"/>
  <c r="D173" i="8"/>
  <c r="E173" i="8"/>
  <c r="G173" i="8"/>
  <c r="H173" i="8"/>
  <c r="A174" i="8"/>
  <c r="E174" i="8" s="1"/>
  <c r="G174" i="8"/>
  <c r="A175" i="8"/>
  <c r="C175" i="8"/>
  <c r="D175" i="8"/>
  <c r="E175" i="8"/>
  <c r="G175" i="8"/>
  <c r="H175" i="8"/>
  <c r="A176" i="8"/>
  <c r="E176" i="8" s="1"/>
  <c r="G176" i="8"/>
  <c r="A177" i="8"/>
  <c r="C177" i="8"/>
  <c r="D177" i="8"/>
  <c r="E177" i="8"/>
  <c r="G177" i="8"/>
  <c r="H177" i="8"/>
  <c r="A178" i="8"/>
  <c r="C178" i="8" s="1"/>
  <c r="G178" i="8"/>
  <c r="A179" i="8"/>
  <c r="C179" i="8"/>
  <c r="D179" i="8"/>
  <c r="E179" i="8"/>
  <c r="G179" i="8"/>
  <c r="H179" i="8"/>
  <c r="A180" i="8"/>
  <c r="C180" i="8" s="1"/>
  <c r="G180" i="8"/>
  <c r="A181" i="8"/>
  <c r="C181" i="8"/>
  <c r="D181" i="8"/>
  <c r="E181" i="8"/>
  <c r="G181" i="8"/>
  <c r="H181" i="8"/>
  <c r="A182" i="8"/>
  <c r="C182" i="8" s="1"/>
  <c r="G182" i="8"/>
  <c r="A183" i="8"/>
  <c r="C183" i="8"/>
  <c r="D183" i="8"/>
  <c r="E183" i="8"/>
  <c r="G183" i="8"/>
  <c r="H183" i="8"/>
  <c r="A184" i="8"/>
  <c r="C184" i="8" s="1"/>
  <c r="G184" i="8"/>
  <c r="A185" i="8"/>
  <c r="C185" i="8"/>
  <c r="D185" i="8"/>
  <c r="E185" i="8"/>
  <c r="G185" i="8"/>
  <c r="H185" i="8"/>
  <c r="A186" i="8"/>
  <c r="C186" i="8" s="1"/>
  <c r="G186" i="8"/>
  <c r="A187" i="8"/>
  <c r="C187" i="8"/>
  <c r="D187" i="8"/>
  <c r="E187" i="8"/>
  <c r="G187" i="8"/>
  <c r="H187" i="8"/>
  <c r="A188" i="8"/>
  <c r="E188" i="8" s="1"/>
  <c r="G188" i="8"/>
  <c r="A189" i="8"/>
  <c r="C189" i="8"/>
  <c r="D189" i="8"/>
  <c r="E189" i="8"/>
  <c r="G189" i="8"/>
  <c r="H189" i="8"/>
  <c r="A190" i="8"/>
  <c r="C190" i="8" s="1"/>
  <c r="G190" i="8"/>
  <c r="A191" i="8"/>
  <c r="C191" i="8"/>
  <c r="D191" i="8"/>
  <c r="E191" i="8"/>
  <c r="G191" i="8"/>
  <c r="H191" i="8"/>
  <c r="A192" i="8"/>
  <c r="C192" i="8" s="1"/>
  <c r="G192" i="8"/>
  <c r="A193" i="8"/>
  <c r="C193" i="8"/>
  <c r="D193" i="8"/>
  <c r="E193" i="8"/>
  <c r="G193" i="8"/>
  <c r="H193" i="8"/>
  <c r="A194" i="8"/>
  <c r="C194" i="8" s="1"/>
  <c r="G194" i="8"/>
  <c r="A195" i="8"/>
  <c r="C195" i="8"/>
  <c r="D195" i="8"/>
  <c r="E195" i="8"/>
  <c r="G195" i="8"/>
  <c r="H195" i="8"/>
  <c r="A196" i="8"/>
  <c r="C196" i="8" s="1"/>
  <c r="G196" i="8"/>
  <c r="A197" i="8"/>
  <c r="C197" i="8"/>
  <c r="D197" i="8"/>
  <c r="E197" i="8"/>
  <c r="G197" i="8"/>
  <c r="H197" i="8"/>
  <c r="A198" i="8"/>
  <c r="E198" i="8" s="1"/>
  <c r="G198" i="8"/>
  <c r="A199" i="8"/>
  <c r="C199" i="8"/>
  <c r="D199" i="8"/>
  <c r="E199" i="8"/>
  <c r="G199" i="8"/>
  <c r="H199" i="8"/>
  <c r="A200" i="8"/>
  <c r="E200" i="8" s="1"/>
  <c r="G200" i="8"/>
  <c r="A201" i="8"/>
  <c r="C201" i="8"/>
  <c r="D201" i="8"/>
  <c r="E201" i="8"/>
  <c r="G201" i="8"/>
  <c r="H201" i="8"/>
  <c r="A202" i="8"/>
  <c r="E202" i="8" s="1"/>
  <c r="G202" i="8"/>
  <c r="A203" i="8"/>
  <c r="C203" i="8"/>
  <c r="D203" i="8"/>
  <c r="E203" i="8"/>
  <c r="G203" i="8"/>
  <c r="H203" i="8"/>
  <c r="A204" i="8"/>
  <c r="E204" i="8" s="1"/>
  <c r="G204" i="8"/>
  <c r="A205" i="8"/>
  <c r="C205" i="8"/>
  <c r="D205" i="8"/>
  <c r="E205" i="8"/>
  <c r="G205" i="8"/>
  <c r="H205" i="8"/>
  <c r="A206" i="8"/>
  <c r="C206" i="8" s="1"/>
  <c r="A207" i="8"/>
  <c r="C207" i="8"/>
  <c r="D207" i="8"/>
  <c r="E207" i="8"/>
  <c r="G207" i="8"/>
  <c r="H207" i="8"/>
  <c r="A208" i="8"/>
  <c r="E208" i="8" s="1"/>
  <c r="G208" i="8"/>
  <c r="A209" i="8"/>
  <c r="C209" i="8"/>
  <c r="D209" i="8"/>
  <c r="E209" i="8"/>
  <c r="G209" i="8"/>
  <c r="H209" i="8"/>
  <c r="A210" i="8"/>
  <c r="C210" i="8" s="1"/>
  <c r="G210" i="8"/>
  <c r="A211" i="8"/>
  <c r="C211" i="8"/>
  <c r="D211" i="8"/>
  <c r="E211" i="8"/>
  <c r="G211" i="8"/>
  <c r="H211" i="8"/>
  <c r="A212" i="8"/>
  <c r="G212" i="8"/>
  <c r="A213" i="8"/>
  <c r="B213" i="8"/>
  <c r="C213" i="8"/>
  <c r="D213" i="8"/>
  <c r="E213" i="8"/>
  <c r="F213" i="8"/>
  <c r="G213" i="8"/>
  <c r="H213" i="8"/>
  <c r="A214" i="8"/>
  <c r="B214" i="8"/>
  <c r="C214" i="8"/>
  <c r="D214" i="8"/>
  <c r="E214" i="8"/>
  <c r="F214" i="8"/>
  <c r="G214" i="8"/>
  <c r="H214" i="8"/>
  <c r="A215" i="8"/>
  <c r="B215" i="8"/>
  <c r="C215" i="8"/>
  <c r="D215" i="8"/>
  <c r="E215" i="8"/>
  <c r="F215" i="8"/>
  <c r="G215" i="8"/>
  <c r="H215" i="8"/>
  <c r="A216" i="8"/>
  <c r="B216" i="8"/>
  <c r="C216" i="8"/>
  <c r="D216" i="8"/>
  <c r="E216" i="8"/>
  <c r="F216" i="8"/>
  <c r="G216" i="8"/>
  <c r="H216" i="8"/>
  <c r="A217" i="8"/>
  <c r="B217" i="8"/>
  <c r="C217" i="8"/>
  <c r="D217" i="8"/>
  <c r="E217" i="8"/>
  <c r="F217" i="8"/>
  <c r="G217" i="8"/>
  <c r="H217" i="8"/>
  <c r="A218" i="8"/>
  <c r="B218" i="8"/>
  <c r="C218" i="8"/>
  <c r="D218" i="8"/>
  <c r="E218" i="8"/>
  <c r="F218" i="8"/>
  <c r="G218" i="8"/>
  <c r="H218" i="8"/>
  <c r="A219" i="8"/>
  <c r="B219" i="8"/>
  <c r="C219" i="8"/>
  <c r="D219" i="8"/>
  <c r="E219" i="8"/>
  <c r="F219" i="8"/>
  <c r="G219" i="8"/>
  <c r="H219" i="8"/>
  <c r="A220" i="8"/>
  <c r="B220" i="8"/>
  <c r="C220" i="8"/>
  <c r="D220" i="8"/>
  <c r="E220" i="8"/>
  <c r="F220" i="8"/>
  <c r="G220" i="8"/>
  <c r="H220" i="8"/>
  <c r="A221" i="8"/>
  <c r="B221" i="8"/>
  <c r="C221" i="8"/>
  <c r="D221" i="8"/>
  <c r="E221" i="8"/>
  <c r="F221" i="8"/>
  <c r="G221" i="8"/>
  <c r="H221" i="8"/>
  <c r="A222" i="8"/>
  <c r="B222" i="8"/>
  <c r="C222" i="8"/>
  <c r="D222" i="8"/>
  <c r="E222" i="8"/>
  <c r="F222" i="8"/>
  <c r="G222" i="8"/>
  <c r="H222" i="8"/>
  <c r="A223" i="8"/>
  <c r="B223" i="8"/>
  <c r="C223" i="8"/>
  <c r="D223" i="8"/>
  <c r="E223" i="8"/>
  <c r="F223" i="8"/>
  <c r="G223" i="8"/>
  <c r="H223" i="8"/>
  <c r="A224" i="8"/>
  <c r="B224" i="8"/>
  <c r="C224" i="8"/>
  <c r="D224" i="8"/>
  <c r="E224" i="8"/>
  <c r="F224" i="8"/>
  <c r="G224" i="8"/>
  <c r="H224" i="8"/>
  <c r="A225" i="8"/>
  <c r="B225" i="8"/>
  <c r="C225" i="8"/>
  <c r="D225" i="8"/>
  <c r="E225" i="8"/>
  <c r="F225" i="8"/>
  <c r="G225" i="8"/>
  <c r="H225" i="8"/>
  <c r="A226" i="8"/>
  <c r="B226" i="8"/>
  <c r="C226" i="8"/>
  <c r="D226" i="8"/>
  <c r="E226" i="8"/>
  <c r="F226" i="8"/>
  <c r="G226" i="8"/>
  <c r="H226" i="8"/>
  <c r="A227" i="8"/>
  <c r="B227" i="8"/>
  <c r="C227" i="8"/>
  <c r="D227" i="8"/>
  <c r="E227" i="8"/>
  <c r="F227" i="8"/>
  <c r="G227" i="8"/>
  <c r="H227" i="8"/>
  <c r="A228" i="8"/>
  <c r="B228" i="8"/>
  <c r="C228" i="8"/>
  <c r="D228" i="8"/>
  <c r="E228" i="8"/>
  <c r="F228" i="8"/>
  <c r="G228" i="8"/>
  <c r="H228" i="8"/>
  <c r="A229" i="8"/>
  <c r="B229" i="8"/>
  <c r="C229" i="8"/>
  <c r="D229" i="8"/>
  <c r="E229" i="8"/>
  <c r="F229" i="8"/>
  <c r="G229" i="8"/>
  <c r="H229" i="8"/>
  <c r="A230" i="8"/>
  <c r="B230" i="8"/>
  <c r="C230" i="8"/>
  <c r="D230" i="8"/>
  <c r="E230" i="8"/>
  <c r="F230" i="8"/>
  <c r="G230" i="8"/>
  <c r="H230" i="8"/>
  <c r="A231" i="8"/>
  <c r="B231" i="8"/>
  <c r="C231" i="8"/>
  <c r="D231" i="8"/>
  <c r="E231" i="8"/>
  <c r="F231" i="8"/>
  <c r="G231" i="8"/>
  <c r="H231" i="8"/>
  <c r="A232" i="8"/>
  <c r="B232" i="8"/>
  <c r="C232" i="8"/>
  <c r="D232" i="8"/>
  <c r="E232" i="8"/>
  <c r="F232" i="8"/>
  <c r="G232" i="8"/>
  <c r="H232" i="8"/>
  <c r="A233" i="8"/>
  <c r="B233" i="8"/>
  <c r="C233" i="8"/>
  <c r="D233" i="8"/>
  <c r="E233" i="8"/>
  <c r="F233" i="8"/>
  <c r="G233" i="8"/>
  <c r="H233" i="8"/>
  <c r="A234" i="8"/>
  <c r="B234" i="8"/>
  <c r="C234" i="8"/>
  <c r="D234" i="8"/>
  <c r="E234" i="8"/>
  <c r="F234" i="8"/>
  <c r="G234" i="8"/>
  <c r="H234" i="8"/>
  <c r="A235" i="8"/>
  <c r="B235" i="8"/>
  <c r="C235" i="8"/>
  <c r="D235" i="8"/>
  <c r="E235" i="8"/>
  <c r="F235" i="8"/>
  <c r="G235" i="8"/>
  <c r="H235" i="8"/>
  <c r="A236" i="8"/>
  <c r="B236" i="8"/>
  <c r="C236" i="8"/>
  <c r="D236" i="8"/>
  <c r="E236" i="8"/>
  <c r="F236" i="8"/>
  <c r="G236" i="8"/>
  <c r="H236" i="8"/>
  <c r="A237" i="8"/>
  <c r="B237" i="8"/>
  <c r="C237" i="8"/>
  <c r="D237" i="8"/>
  <c r="E237" i="8"/>
  <c r="F237" i="8"/>
  <c r="G237" i="8"/>
  <c r="H237" i="8"/>
  <c r="A238" i="8"/>
  <c r="B238" i="8"/>
  <c r="C238" i="8"/>
  <c r="D238" i="8"/>
  <c r="E238" i="8"/>
  <c r="F238" i="8"/>
  <c r="G238" i="8"/>
  <c r="H238" i="8"/>
  <c r="A239" i="8"/>
  <c r="B239" i="8"/>
  <c r="C239" i="8"/>
  <c r="D239" i="8"/>
  <c r="E239" i="8"/>
  <c r="F239" i="8"/>
  <c r="G239" i="8"/>
  <c r="H239" i="8"/>
  <c r="A240" i="8"/>
  <c r="B240" i="8"/>
  <c r="C240" i="8"/>
  <c r="D240" i="8"/>
  <c r="E240" i="8"/>
  <c r="F240" i="8"/>
  <c r="G240" i="8"/>
  <c r="H240" i="8"/>
  <c r="A241" i="8"/>
  <c r="B241" i="8"/>
  <c r="C241" i="8"/>
  <c r="D241" i="8"/>
  <c r="E241" i="8"/>
  <c r="F241" i="8"/>
  <c r="G241" i="8"/>
  <c r="H241" i="8"/>
  <c r="A242" i="8"/>
  <c r="B242" i="8"/>
  <c r="C242" i="8"/>
  <c r="D242" i="8"/>
  <c r="E242" i="8"/>
  <c r="F242" i="8"/>
  <c r="G242" i="8"/>
  <c r="H242" i="8"/>
  <c r="A243" i="8"/>
  <c r="B243" i="8"/>
  <c r="C243" i="8"/>
  <c r="D243" i="8"/>
  <c r="E243" i="8"/>
  <c r="F243" i="8"/>
  <c r="G243" i="8"/>
  <c r="H243" i="8"/>
  <c r="A244" i="8"/>
  <c r="B244" i="8"/>
  <c r="C244" i="8"/>
  <c r="D244" i="8"/>
  <c r="E244" i="8"/>
  <c r="F244" i="8"/>
  <c r="G244" i="8"/>
  <c r="H244" i="8"/>
  <c r="A245" i="8"/>
  <c r="B245" i="8"/>
  <c r="C245" i="8"/>
  <c r="D245" i="8"/>
  <c r="E245" i="8"/>
  <c r="F245" i="8"/>
  <c r="G245" i="8"/>
  <c r="H245" i="8"/>
  <c r="A246" i="8"/>
  <c r="B246" i="8"/>
  <c r="C246" i="8"/>
  <c r="D246" i="8"/>
  <c r="E246" i="8"/>
  <c r="F246" i="8"/>
  <c r="G246" i="8"/>
  <c r="H246" i="8"/>
  <c r="A247" i="8"/>
  <c r="B247" i="8"/>
  <c r="C247" i="8"/>
  <c r="D247" i="8"/>
  <c r="E247" i="8"/>
  <c r="F247" i="8"/>
  <c r="G247" i="8"/>
  <c r="H247" i="8"/>
  <c r="A248" i="8"/>
  <c r="B248" i="8"/>
  <c r="C248" i="8"/>
  <c r="D248" i="8"/>
  <c r="E248" i="8"/>
  <c r="F248" i="8"/>
  <c r="G248" i="8"/>
  <c r="H248" i="8"/>
  <c r="A249" i="8"/>
  <c r="B249" i="8"/>
  <c r="C249" i="8"/>
  <c r="D249" i="8"/>
  <c r="E249" i="8"/>
  <c r="F249" i="8"/>
  <c r="G249" i="8"/>
  <c r="H249" i="8"/>
  <c r="A250" i="8"/>
  <c r="B250" i="8"/>
  <c r="C250" i="8"/>
  <c r="D250" i="8"/>
  <c r="E250" i="8"/>
  <c r="F250" i="8"/>
  <c r="G250" i="8"/>
  <c r="H250" i="8"/>
  <c r="A251" i="8"/>
  <c r="B251" i="8"/>
  <c r="C251" i="8"/>
  <c r="D251" i="8"/>
  <c r="E251" i="8"/>
  <c r="F251" i="8"/>
  <c r="G251" i="8"/>
  <c r="H251" i="8"/>
  <c r="A252" i="8"/>
  <c r="B252" i="8"/>
  <c r="C252" i="8"/>
  <c r="D252" i="8"/>
  <c r="E252" i="8"/>
  <c r="F252" i="8"/>
  <c r="G252" i="8"/>
  <c r="H252" i="8"/>
  <c r="A253" i="8"/>
  <c r="B253" i="8"/>
  <c r="C253" i="8"/>
  <c r="D253" i="8"/>
  <c r="E253" i="8"/>
  <c r="F253" i="8"/>
  <c r="G253" i="8"/>
  <c r="H253" i="8"/>
  <c r="A254" i="8"/>
  <c r="B254" i="8"/>
  <c r="C254" i="8"/>
  <c r="D254" i="8"/>
  <c r="E254" i="8"/>
  <c r="F254" i="8"/>
  <c r="G254" i="8"/>
  <c r="H254" i="8"/>
  <c r="A255" i="8"/>
  <c r="B255" i="8"/>
  <c r="C255" i="8"/>
  <c r="D255" i="8"/>
  <c r="E255" i="8"/>
  <c r="F255" i="8"/>
  <c r="G255" i="8"/>
  <c r="H255" i="8"/>
  <c r="A256" i="8"/>
  <c r="B256" i="8"/>
  <c r="C256" i="8"/>
  <c r="D256" i="8"/>
  <c r="E256" i="8"/>
  <c r="F256" i="8"/>
  <c r="G256" i="8"/>
  <c r="H256" i="8"/>
  <c r="A257" i="8"/>
  <c r="B257" i="8"/>
  <c r="C257" i="8"/>
  <c r="D257" i="8"/>
  <c r="E257" i="8"/>
  <c r="F257" i="8"/>
  <c r="G257" i="8"/>
  <c r="H257" i="8"/>
  <c r="A258" i="8"/>
  <c r="B258" i="8"/>
  <c r="C258" i="8"/>
  <c r="D258" i="8"/>
  <c r="E258" i="8"/>
  <c r="F258" i="8"/>
  <c r="G258" i="8"/>
  <c r="H258" i="8"/>
  <c r="A259" i="8"/>
  <c r="B259" i="8"/>
  <c r="C259" i="8"/>
  <c r="D259" i="8"/>
  <c r="E259" i="8"/>
  <c r="F259" i="8"/>
  <c r="G259" i="8"/>
  <c r="H259" i="8"/>
  <c r="A260" i="8"/>
  <c r="B260" i="8"/>
  <c r="C260" i="8"/>
  <c r="D260" i="8"/>
  <c r="E260" i="8"/>
  <c r="F260" i="8"/>
  <c r="G260" i="8"/>
  <c r="H260" i="8"/>
  <c r="A261" i="8"/>
  <c r="B261" i="8"/>
  <c r="C261" i="8"/>
  <c r="D261" i="8"/>
  <c r="E261" i="8"/>
  <c r="F261" i="8"/>
  <c r="G261" i="8"/>
  <c r="H261" i="8"/>
  <c r="A262" i="8"/>
  <c r="B262" i="8"/>
  <c r="C262" i="8"/>
  <c r="D262" i="8"/>
  <c r="E262" i="8"/>
  <c r="F262" i="8"/>
  <c r="G262" i="8"/>
  <c r="H262" i="8"/>
  <c r="A263" i="8"/>
  <c r="B263" i="8"/>
  <c r="C263" i="8"/>
  <c r="D263" i="8"/>
  <c r="E263" i="8"/>
  <c r="F263" i="8"/>
  <c r="G263" i="8"/>
  <c r="H263" i="8"/>
  <c r="A264" i="8"/>
  <c r="B264" i="8"/>
  <c r="C264" i="8"/>
  <c r="D264" i="8"/>
  <c r="E264" i="8"/>
  <c r="F264" i="8"/>
  <c r="G264" i="8"/>
  <c r="H264" i="8"/>
  <c r="A265" i="8"/>
  <c r="B265" i="8"/>
  <c r="C265" i="8"/>
  <c r="D265" i="8"/>
  <c r="E265" i="8"/>
  <c r="F265" i="8"/>
  <c r="G265" i="8"/>
  <c r="H265" i="8"/>
  <c r="A266" i="8"/>
  <c r="B266" i="8"/>
  <c r="C266" i="8"/>
  <c r="D266" i="8"/>
  <c r="E266" i="8"/>
  <c r="F266" i="8"/>
  <c r="G266" i="8"/>
  <c r="H266" i="8"/>
  <c r="A267" i="8"/>
  <c r="B267" i="8"/>
  <c r="C267" i="8"/>
  <c r="D267" i="8"/>
  <c r="E267" i="8"/>
  <c r="F267" i="8"/>
  <c r="G267" i="8"/>
  <c r="H267" i="8"/>
  <c r="A268" i="8"/>
  <c r="B268" i="8"/>
  <c r="C268" i="8"/>
  <c r="D268" i="8"/>
  <c r="E268" i="8"/>
  <c r="F268" i="8"/>
  <c r="G268" i="8"/>
  <c r="H268" i="8"/>
  <c r="A269" i="8"/>
  <c r="B269" i="8"/>
  <c r="C269" i="8"/>
  <c r="D269" i="8"/>
  <c r="E269" i="8"/>
  <c r="F269" i="8"/>
  <c r="G269" i="8"/>
  <c r="H269" i="8"/>
  <c r="A270" i="8"/>
  <c r="B270" i="8"/>
  <c r="C270" i="8"/>
  <c r="D270" i="8"/>
  <c r="E270" i="8"/>
  <c r="F270" i="8"/>
  <c r="G270" i="8"/>
  <c r="H270" i="8"/>
  <c r="A271" i="8"/>
  <c r="B271" i="8"/>
  <c r="C271" i="8"/>
  <c r="D271" i="8"/>
  <c r="E271" i="8"/>
  <c r="F271" i="8"/>
  <c r="G271" i="8"/>
  <c r="H271" i="8"/>
  <c r="A272" i="8"/>
  <c r="B272" i="8"/>
  <c r="C272" i="8"/>
  <c r="D272" i="8"/>
  <c r="E272" i="8"/>
  <c r="F272" i="8"/>
  <c r="G272" i="8"/>
  <c r="H272" i="8"/>
  <c r="A273" i="8"/>
  <c r="B273" i="8"/>
  <c r="C273" i="8"/>
  <c r="D273" i="8"/>
  <c r="E273" i="8"/>
  <c r="F273" i="8"/>
  <c r="G273" i="8"/>
  <c r="H273" i="8"/>
  <c r="A274" i="8"/>
  <c r="B274" i="8"/>
  <c r="C274" i="8"/>
  <c r="D274" i="8"/>
  <c r="E274" i="8"/>
  <c r="F274" i="8"/>
  <c r="G274" i="8"/>
  <c r="H274" i="8"/>
  <c r="A275" i="8"/>
  <c r="B275" i="8"/>
  <c r="C275" i="8"/>
  <c r="D275" i="8"/>
  <c r="E275" i="8"/>
  <c r="F275" i="8"/>
  <c r="G275" i="8"/>
  <c r="H275" i="8"/>
  <c r="A276" i="8"/>
  <c r="B276" i="8"/>
  <c r="C276" i="8"/>
  <c r="D276" i="8"/>
  <c r="E276" i="8"/>
  <c r="F276" i="8"/>
  <c r="G276" i="8"/>
  <c r="H276" i="8"/>
  <c r="A277" i="8"/>
  <c r="B277" i="8"/>
  <c r="C277" i="8"/>
  <c r="D277" i="8"/>
  <c r="E277" i="8"/>
  <c r="F277" i="8"/>
  <c r="G277" i="8"/>
  <c r="H277" i="8"/>
  <c r="A278" i="8"/>
  <c r="B278" i="8"/>
  <c r="C278" i="8"/>
  <c r="D278" i="8"/>
  <c r="E278" i="8"/>
  <c r="F278" i="8"/>
  <c r="G278" i="8"/>
  <c r="H278" i="8"/>
  <c r="A279" i="8"/>
  <c r="B279" i="8"/>
  <c r="C279" i="8"/>
  <c r="D279" i="8"/>
  <c r="E279" i="8"/>
  <c r="F279" i="8"/>
  <c r="G279" i="8"/>
  <c r="H279" i="8"/>
  <c r="A280" i="8"/>
  <c r="B280" i="8"/>
  <c r="C280" i="8"/>
  <c r="D280" i="8"/>
  <c r="E280" i="8"/>
  <c r="F280" i="8"/>
  <c r="G280" i="8"/>
  <c r="H280" i="8"/>
  <c r="A281" i="8"/>
  <c r="B281" i="8"/>
  <c r="C281" i="8"/>
  <c r="D281" i="8"/>
  <c r="E281" i="8"/>
  <c r="F281" i="8"/>
  <c r="G281" i="8"/>
  <c r="H281" i="8"/>
  <c r="A282" i="8"/>
  <c r="B282" i="8"/>
  <c r="C282" i="8"/>
  <c r="D282" i="8"/>
  <c r="E282" i="8"/>
  <c r="F282" i="8"/>
  <c r="G282" i="8"/>
  <c r="H282" i="8"/>
  <c r="A283" i="8"/>
  <c r="B283" i="8"/>
  <c r="C283" i="8"/>
  <c r="D283" i="8"/>
  <c r="E283" i="8"/>
  <c r="F283" i="8"/>
  <c r="G283" i="8"/>
  <c r="H283" i="8"/>
  <c r="A284" i="8"/>
  <c r="B284" i="8"/>
  <c r="C284" i="8"/>
  <c r="D284" i="8"/>
  <c r="E284" i="8"/>
  <c r="F284" i="8"/>
  <c r="G284" i="8"/>
  <c r="H284" i="8"/>
  <c r="A285" i="8"/>
  <c r="B285" i="8"/>
  <c r="C285" i="8"/>
  <c r="D285" i="8"/>
  <c r="E285" i="8"/>
  <c r="F285" i="8"/>
  <c r="G285" i="8"/>
  <c r="H285" i="8"/>
  <c r="A286" i="8"/>
  <c r="B286" i="8"/>
  <c r="C286" i="8"/>
  <c r="D286" i="8"/>
  <c r="E286" i="8"/>
  <c r="F286" i="8"/>
  <c r="G286" i="8"/>
  <c r="H286" i="8"/>
  <c r="A287" i="8"/>
  <c r="B287" i="8"/>
  <c r="C287" i="8"/>
  <c r="D287" i="8"/>
  <c r="E287" i="8"/>
  <c r="F287" i="8"/>
  <c r="G287" i="8"/>
  <c r="H287" i="8"/>
  <c r="A288" i="8"/>
  <c r="B288" i="8"/>
  <c r="C288" i="8"/>
  <c r="D288" i="8"/>
  <c r="E288" i="8"/>
  <c r="F288" i="8"/>
  <c r="G288" i="8"/>
  <c r="H288" i="8"/>
  <c r="A289" i="8"/>
  <c r="B289" i="8"/>
  <c r="C289" i="8"/>
  <c r="D289" i="8"/>
  <c r="E289" i="8"/>
  <c r="F289" i="8"/>
  <c r="G289" i="8"/>
  <c r="H289" i="8"/>
  <c r="A290" i="8"/>
  <c r="B290" i="8"/>
  <c r="C290" i="8"/>
  <c r="D290" i="8"/>
  <c r="E290" i="8"/>
  <c r="F290" i="8"/>
  <c r="G290" i="8"/>
  <c r="H290" i="8"/>
  <c r="A291" i="8"/>
  <c r="B291" i="8"/>
  <c r="C291" i="8"/>
  <c r="D291" i="8"/>
  <c r="E291" i="8"/>
  <c r="F291" i="8"/>
  <c r="G291" i="8"/>
  <c r="H291" i="8"/>
  <c r="A292" i="8"/>
  <c r="B292" i="8"/>
  <c r="C292" i="8"/>
  <c r="D292" i="8"/>
  <c r="E292" i="8"/>
  <c r="F292" i="8"/>
  <c r="G292" i="8"/>
  <c r="H292" i="8"/>
  <c r="A293" i="8"/>
  <c r="B293" i="8"/>
  <c r="C293" i="8"/>
  <c r="D293" i="8"/>
  <c r="E293" i="8"/>
  <c r="F293" i="8"/>
  <c r="G293" i="8"/>
  <c r="H293" i="8"/>
  <c r="A294" i="8"/>
  <c r="B294" i="8"/>
  <c r="C294" i="8"/>
  <c r="D294" i="8"/>
  <c r="E294" i="8"/>
  <c r="F294" i="8"/>
  <c r="G294" i="8"/>
  <c r="H294" i="8"/>
  <c r="A295" i="8"/>
  <c r="B295" i="8"/>
  <c r="C295" i="8"/>
  <c r="D295" i="8"/>
  <c r="E295" i="8"/>
  <c r="F295" i="8"/>
  <c r="G295" i="8"/>
  <c r="H295" i="8"/>
  <c r="A296" i="8"/>
  <c r="B296" i="8"/>
  <c r="C296" i="8"/>
  <c r="D296" i="8"/>
  <c r="E296" i="8"/>
  <c r="F296" i="8"/>
  <c r="G296" i="8"/>
  <c r="H296" i="8"/>
  <c r="A297" i="8"/>
  <c r="B297" i="8"/>
  <c r="C297" i="8"/>
  <c r="D297" i="8"/>
  <c r="E297" i="8"/>
  <c r="F297" i="8"/>
  <c r="G297" i="8"/>
  <c r="H297" i="8"/>
  <c r="A298" i="8"/>
  <c r="B298" i="8"/>
  <c r="C298" i="8"/>
  <c r="D298" i="8"/>
  <c r="E298" i="8"/>
  <c r="F298" i="8"/>
  <c r="G298" i="8"/>
  <c r="H298" i="8"/>
  <c r="A299" i="8"/>
  <c r="B299" i="8"/>
  <c r="C299" i="8"/>
  <c r="D299" i="8"/>
  <c r="E299" i="8"/>
  <c r="F299" i="8"/>
  <c r="G299" i="8"/>
  <c r="H299" i="8"/>
  <c r="A300" i="8"/>
  <c r="B300" i="8"/>
  <c r="C300" i="8"/>
  <c r="D300" i="8"/>
  <c r="E300" i="8"/>
  <c r="F300" i="8"/>
  <c r="G300" i="8"/>
  <c r="H300" i="8"/>
  <c r="A301" i="8"/>
  <c r="B301" i="8"/>
  <c r="C301" i="8"/>
  <c r="D301" i="8"/>
  <c r="E301" i="8"/>
  <c r="F301" i="8"/>
  <c r="G301" i="8"/>
  <c r="H301" i="8"/>
  <c r="A302" i="8"/>
  <c r="B302" i="8"/>
  <c r="C302" i="8"/>
  <c r="D302" i="8"/>
  <c r="E302" i="8"/>
  <c r="F302" i="8"/>
  <c r="G302" i="8"/>
  <c r="H302" i="8"/>
  <c r="A303" i="8"/>
  <c r="B303" i="8"/>
  <c r="C303" i="8"/>
  <c r="D303" i="8"/>
  <c r="E303" i="8"/>
  <c r="F303" i="8"/>
  <c r="G303" i="8"/>
  <c r="H303" i="8"/>
  <c r="A304" i="8"/>
  <c r="B304" i="8"/>
  <c r="C304" i="8"/>
  <c r="D304" i="8"/>
  <c r="E304" i="8"/>
  <c r="F304" i="8"/>
  <c r="G304" i="8"/>
  <c r="H304" i="8"/>
  <c r="A305" i="8"/>
  <c r="B305" i="8"/>
  <c r="C305" i="8"/>
  <c r="D305" i="8"/>
  <c r="E305" i="8"/>
  <c r="F305" i="8"/>
  <c r="G305" i="8"/>
  <c r="H305" i="8"/>
  <c r="A306" i="8"/>
  <c r="B306" i="8"/>
  <c r="C306" i="8"/>
  <c r="D306" i="8"/>
  <c r="E306" i="8"/>
  <c r="F306" i="8"/>
  <c r="G306" i="8"/>
  <c r="H306" i="8"/>
  <c r="A307" i="8"/>
  <c r="B307" i="8"/>
  <c r="C307" i="8"/>
  <c r="D307" i="8"/>
  <c r="E307" i="8"/>
  <c r="F307" i="8"/>
  <c r="G307" i="8"/>
  <c r="H307" i="8"/>
  <c r="A308" i="8"/>
  <c r="B308" i="8"/>
  <c r="C308" i="8"/>
  <c r="D308" i="8"/>
  <c r="E308" i="8"/>
  <c r="F308" i="8"/>
  <c r="G308" i="8"/>
  <c r="H308" i="8"/>
  <c r="A309" i="8"/>
  <c r="B309" i="8"/>
  <c r="C309" i="8"/>
  <c r="D309" i="8"/>
  <c r="E309" i="8"/>
  <c r="F309" i="8"/>
  <c r="G309" i="8"/>
  <c r="H309" i="8"/>
  <c r="A310" i="8"/>
  <c r="B310" i="8"/>
  <c r="C310" i="8"/>
  <c r="D310" i="8"/>
  <c r="E310" i="8"/>
  <c r="F310" i="8"/>
  <c r="G310" i="8"/>
  <c r="H310" i="8"/>
  <c r="A311" i="8"/>
  <c r="B311" i="8"/>
  <c r="C311" i="8"/>
  <c r="D311" i="8"/>
  <c r="E311" i="8"/>
  <c r="F311" i="8"/>
  <c r="G311" i="8"/>
  <c r="H311" i="8"/>
  <c r="A312" i="8"/>
  <c r="B312" i="8"/>
  <c r="C312" i="8"/>
  <c r="D312" i="8"/>
  <c r="E312" i="8"/>
  <c r="F312" i="8"/>
  <c r="G312" i="8"/>
  <c r="H312" i="8"/>
  <c r="A313" i="8"/>
  <c r="B313" i="8"/>
  <c r="C313" i="8"/>
  <c r="D313" i="8"/>
  <c r="E313" i="8"/>
  <c r="F313" i="8"/>
  <c r="G313" i="8"/>
  <c r="H313" i="8"/>
  <c r="A314" i="8"/>
  <c r="B314" i="8"/>
  <c r="C314" i="8"/>
  <c r="D314" i="8"/>
  <c r="E314" i="8"/>
  <c r="F314" i="8"/>
  <c r="G314" i="8"/>
  <c r="H314" i="8"/>
  <c r="A315" i="8"/>
  <c r="B315" i="8"/>
  <c r="C315" i="8"/>
  <c r="D315" i="8"/>
  <c r="E315" i="8"/>
  <c r="F315" i="8"/>
  <c r="G315" i="8"/>
  <c r="H315" i="8"/>
  <c r="A316" i="8"/>
  <c r="B316" i="8"/>
  <c r="C316" i="8"/>
  <c r="D316" i="8"/>
  <c r="E316" i="8"/>
  <c r="F316" i="8"/>
  <c r="G316" i="8"/>
  <c r="H316" i="8"/>
  <c r="A317" i="8"/>
  <c r="B317" i="8"/>
  <c r="C317" i="8"/>
  <c r="D317" i="8"/>
  <c r="E317" i="8"/>
  <c r="F317" i="8"/>
  <c r="G317" i="8"/>
  <c r="H317" i="8"/>
  <c r="A318" i="8"/>
  <c r="B318" i="8"/>
  <c r="C318" i="8"/>
  <c r="D318" i="8"/>
  <c r="E318" i="8"/>
  <c r="F318" i="8"/>
  <c r="G318" i="8"/>
  <c r="H318" i="8"/>
  <c r="A319" i="8"/>
  <c r="B319" i="8"/>
  <c r="C319" i="8"/>
  <c r="D319" i="8"/>
  <c r="E319" i="8"/>
  <c r="F319" i="8"/>
  <c r="G319" i="8"/>
  <c r="H319" i="8"/>
  <c r="A320" i="8"/>
  <c r="B320" i="8"/>
  <c r="C320" i="8"/>
  <c r="D320" i="8"/>
  <c r="E320" i="8"/>
  <c r="F320" i="8"/>
  <c r="G320" i="8"/>
  <c r="H320" i="8"/>
  <c r="A321" i="8"/>
  <c r="B321" i="8"/>
  <c r="C321" i="8"/>
  <c r="D321" i="8"/>
  <c r="E321" i="8"/>
  <c r="F321" i="8"/>
  <c r="G321" i="8"/>
  <c r="H321" i="8"/>
  <c r="A322" i="8"/>
  <c r="B322" i="8"/>
  <c r="C322" i="8"/>
  <c r="D322" i="8"/>
  <c r="E322" i="8"/>
  <c r="F322" i="8"/>
  <c r="G322" i="8"/>
  <c r="H322" i="8"/>
  <c r="A323" i="8"/>
  <c r="B323" i="8"/>
  <c r="C323" i="8"/>
  <c r="D323" i="8"/>
  <c r="E323" i="8"/>
  <c r="F323" i="8"/>
  <c r="G323" i="8"/>
  <c r="H323" i="8"/>
  <c r="A324" i="8"/>
  <c r="B324" i="8"/>
  <c r="C324" i="8"/>
  <c r="D324" i="8"/>
  <c r="E324" i="8"/>
  <c r="F324" i="8"/>
  <c r="G324" i="8"/>
  <c r="H324" i="8"/>
  <c r="A325" i="8"/>
  <c r="B325" i="8"/>
  <c r="C325" i="8"/>
  <c r="D325" i="8"/>
  <c r="E325" i="8"/>
  <c r="F325" i="8"/>
  <c r="G325" i="8"/>
  <c r="H325" i="8"/>
  <c r="A326" i="8"/>
  <c r="B326" i="8"/>
  <c r="C326" i="8"/>
  <c r="D326" i="8"/>
  <c r="E326" i="8"/>
  <c r="F326" i="8"/>
  <c r="G326" i="8"/>
  <c r="H326" i="8"/>
  <c r="A327" i="8"/>
  <c r="B327" i="8"/>
  <c r="C327" i="8"/>
  <c r="D327" i="8"/>
  <c r="E327" i="8"/>
  <c r="F327" i="8"/>
  <c r="G327" i="8"/>
  <c r="H327" i="8"/>
  <c r="A328" i="8"/>
  <c r="B328" i="8"/>
  <c r="C328" i="8"/>
  <c r="D328" i="8"/>
  <c r="E328" i="8"/>
  <c r="F328" i="8"/>
  <c r="G328" i="8"/>
  <c r="H328" i="8"/>
  <c r="A329" i="8"/>
  <c r="B329" i="8"/>
  <c r="C329" i="8"/>
  <c r="D329" i="8"/>
  <c r="E329" i="8"/>
  <c r="F329" i="8"/>
  <c r="G329" i="8"/>
  <c r="H329" i="8"/>
  <c r="A330" i="8"/>
  <c r="B330" i="8"/>
  <c r="C330" i="8"/>
  <c r="D330" i="8"/>
  <c r="E330" i="8"/>
  <c r="F330" i="8"/>
  <c r="G330" i="8"/>
  <c r="H330" i="8"/>
  <c r="A331" i="8"/>
  <c r="B331" i="8"/>
  <c r="C331" i="8"/>
  <c r="D331" i="8"/>
  <c r="E331" i="8"/>
  <c r="F331" i="8"/>
  <c r="G331" i="8"/>
  <c r="H331" i="8"/>
  <c r="A332" i="8"/>
  <c r="B332" i="8"/>
  <c r="C332" i="8"/>
  <c r="D332" i="8"/>
  <c r="E332" i="8"/>
  <c r="F332" i="8"/>
  <c r="G332" i="8"/>
  <c r="H332" i="8"/>
  <c r="A333" i="8"/>
  <c r="B333" i="8"/>
  <c r="C333" i="8"/>
  <c r="D333" i="8"/>
  <c r="E333" i="8"/>
  <c r="F333" i="8"/>
  <c r="G333" i="8"/>
  <c r="H333" i="8"/>
  <c r="A334" i="8"/>
  <c r="B334" i="8"/>
  <c r="C334" i="8"/>
  <c r="D334" i="8"/>
  <c r="E334" i="8"/>
  <c r="F334" i="8"/>
  <c r="G334" i="8"/>
  <c r="H334" i="8"/>
  <c r="A335" i="8"/>
  <c r="B335" i="8"/>
  <c r="C335" i="8"/>
  <c r="D335" i="8"/>
  <c r="E335" i="8"/>
  <c r="F335" i="8"/>
  <c r="G335" i="8"/>
  <c r="H335" i="8"/>
  <c r="A336" i="8"/>
  <c r="B336" i="8"/>
  <c r="C336" i="8"/>
  <c r="D336" i="8"/>
  <c r="E336" i="8"/>
  <c r="F336" i="8"/>
  <c r="G336" i="8"/>
  <c r="H336" i="8"/>
  <c r="A337" i="8"/>
  <c r="B337" i="8"/>
  <c r="C337" i="8"/>
  <c r="D337" i="8"/>
  <c r="E337" i="8"/>
  <c r="F337" i="8"/>
  <c r="G337" i="8"/>
  <c r="H337" i="8"/>
  <c r="A338" i="8"/>
  <c r="B338" i="8"/>
  <c r="C338" i="8"/>
  <c r="D338" i="8"/>
  <c r="E338" i="8"/>
  <c r="F338" i="8"/>
  <c r="G338" i="8"/>
  <c r="H338" i="8"/>
  <c r="A339" i="8"/>
  <c r="B339" i="8"/>
  <c r="C339" i="8"/>
  <c r="D339" i="8"/>
  <c r="E339" i="8"/>
  <c r="F339" i="8"/>
  <c r="G339" i="8"/>
  <c r="H339" i="8"/>
  <c r="A340" i="8"/>
  <c r="B340" i="8"/>
  <c r="C340" i="8"/>
  <c r="D340" i="8"/>
  <c r="E340" i="8"/>
  <c r="F340" i="8"/>
  <c r="G340" i="8"/>
  <c r="H340" i="8"/>
  <c r="A341" i="8"/>
  <c r="B341" i="8"/>
  <c r="C341" i="8"/>
  <c r="D341" i="8"/>
  <c r="E341" i="8"/>
  <c r="F341" i="8"/>
  <c r="G341" i="8"/>
  <c r="H341" i="8"/>
  <c r="A342" i="8"/>
  <c r="B342" i="8"/>
  <c r="C342" i="8"/>
  <c r="D342" i="8"/>
  <c r="E342" i="8"/>
  <c r="F342" i="8"/>
  <c r="G342" i="8"/>
  <c r="H342" i="8"/>
  <c r="A343" i="8"/>
  <c r="B343" i="8"/>
  <c r="C343" i="8"/>
  <c r="D343" i="8"/>
  <c r="E343" i="8"/>
  <c r="F343" i="8"/>
  <c r="G343" i="8"/>
  <c r="H343" i="8"/>
  <c r="A344" i="8"/>
  <c r="B344" i="8"/>
  <c r="C344" i="8"/>
  <c r="D344" i="8"/>
  <c r="E344" i="8"/>
  <c r="F344" i="8"/>
  <c r="G344" i="8"/>
  <c r="H344" i="8"/>
  <c r="A345" i="8"/>
  <c r="B345" i="8"/>
  <c r="C345" i="8"/>
  <c r="D345" i="8"/>
  <c r="E345" i="8"/>
  <c r="F345" i="8"/>
  <c r="G345" i="8"/>
  <c r="H345" i="8"/>
  <c r="A346" i="8"/>
  <c r="B346" i="8"/>
  <c r="C346" i="8"/>
  <c r="D346" i="8"/>
  <c r="E346" i="8"/>
  <c r="F346" i="8"/>
  <c r="G346" i="8"/>
  <c r="H346" i="8"/>
  <c r="A347" i="8"/>
  <c r="B347" i="8"/>
  <c r="C347" i="8"/>
  <c r="D347" i="8"/>
  <c r="E347" i="8"/>
  <c r="F347" i="8"/>
  <c r="G347" i="8"/>
  <c r="H347" i="8"/>
  <c r="A348" i="8"/>
  <c r="B348" i="8"/>
  <c r="C348" i="8"/>
  <c r="D348" i="8"/>
  <c r="E348" i="8"/>
  <c r="F348" i="8"/>
  <c r="G348" i="8"/>
  <c r="H348" i="8"/>
  <c r="A349" i="8"/>
  <c r="B349" i="8"/>
  <c r="C349" i="8"/>
  <c r="D349" i="8"/>
  <c r="E349" i="8"/>
  <c r="F349" i="8"/>
  <c r="G349" i="8"/>
  <c r="H349" i="8"/>
  <c r="A350" i="8"/>
  <c r="B350" i="8"/>
  <c r="C350" i="8"/>
  <c r="D350" i="8"/>
  <c r="E350" i="8"/>
  <c r="F350" i="8"/>
  <c r="G350" i="8"/>
  <c r="H350" i="8"/>
  <c r="A351" i="8"/>
  <c r="B351" i="8"/>
  <c r="C351" i="8"/>
  <c r="D351" i="8"/>
  <c r="E351" i="8"/>
  <c r="F351" i="8"/>
  <c r="G351" i="8"/>
  <c r="H351" i="8"/>
  <c r="A352" i="8"/>
  <c r="B352" i="8"/>
  <c r="C352" i="8"/>
  <c r="D352" i="8"/>
  <c r="E352" i="8"/>
  <c r="F352" i="8"/>
  <c r="G352" i="8"/>
  <c r="H352" i="8"/>
  <c r="A353" i="8"/>
  <c r="B353" i="8"/>
  <c r="C353" i="8"/>
  <c r="D353" i="8"/>
  <c r="E353" i="8"/>
  <c r="F353" i="8"/>
  <c r="G353" i="8"/>
  <c r="H353" i="8"/>
  <c r="A354" i="8"/>
  <c r="B354" i="8"/>
  <c r="C354" i="8"/>
  <c r="D354" i="8"/>
  <c r="E354" i="8"/>
  <c r="F354" i="8"/>
  <c r="G354" i="8"/>
  <c r="H354" i="8"/>
  <c r="A355" i="8"/>
  <c r="B355" i="8"/>
  <c r="C355" i="8"/>
  <c r="D355" i="8"/>
  <c r="E355" i="8"/>
  <c r="F355" i="8"/>
  <c r="G355" i="8"/>
  <c r="H355" i="8"/>
  <c r="A356" i="8"/>
  <c r="B356" i="8"/>
  <c r="C356" i="8"/>
  <c r="D356" i="8"/>
  <c r="E356" i="8"/>
  <c r="F356" i="8"/>
  <c r="G356" i="8"/>
  <c r="H356" i="8"/>
  <c r="A357" i="8"/>
  <c r="B357" i="8"/>
  <c r="C357" i="8"/>
  <c r="D357" i="8"/>
  <c r="E357" i="8"/>
  <c r="F357" i="8"/>
  <c r="G357" i="8"/>
  <c r="H357" i="8"/>
  <c r="A358" i="8"/>
  <c r="B358" i="8"/>
  <c r="C358" i="8"/>
  <c r="D358" i="8"/>
  <c r="E358" i="8"/>
  <c r="F358" i="8"/>
  <c r="G358" i="8"/>
  <c r="H358" i="8"/>
  <c r="A359" i="8"/>
  <c r="B359" i="8"/>
  <c r="C359" i="8"/>
  <c r="D359" i="8"/>
  <c r="E359" i="8"/>
  <c r="F359" i="8"/>
  <c r="G359" i="8"/>
  <c r="H359" i="8"/>
  <c r="A360" i="8"/>
  <c r="B360" i="8"/>
  <c r="C360" i="8"/>
  <c r="D360" i="8"/>
  <c r="E360" i="8"/>
  <c r="F360" i="8"/>
  <c r="G360" i="8"/>
  <c r="H360" i="8"/>
  <c r="A361" i="8"/>
  <c r="B361" i="8"/>
  <c r="C361" i="8"/>
  <c r="D361" i="8"/>
  <c r="E361" i="8"/>
  <c r="F361" i="8"/>
  <c r="G361" i="8"/>
  <c r="H361" i="8"/>
  <c r="A362" i="8"/>
  <c r="B362" i="8"/>
  <c r="C362" i="8"/>
  <c r="D362" i="8"/>
  <c r="E362" i="8"/>
  <c r="F362" i="8"/>
  <c r="G362" i="8"/>
  <c r="H362" i="8"/>
  <c r="A363" i="8"/>
  <c r="B363" i="8"/>
  <c r="C363" i="8"/>
  <c r="D363" i="8"/>
  <c r="E363" i="8"/>
  <c r="F363" i="8"/>
  <c r="G363" i="8"/>
  <c r="H363" i="8"/>
  <c r="A364" i="8"/>
  <c r="B364" i="8"/>
  <c r="C364" i="8"/>
  <c r="D364" i="8"/>
  <c r="E364" i="8"/>
  <c r="F364" i="8"/>
  <c r="G364" i="8"/>
  <c r="H364" i="8"/>
  <c r="A365" i="8"/>
  <c r="B365" i="8"/>
  <c r="C365" i="8"/>
  <c r="D365" i="8"/>
  <c r="E365" i="8"/>
  <c r="F365" i="8"/>
  <c r="G365" i="8"/>
  <c r="H365" i="8"/>
  <c r="A366" i="8"/>
  <c r="B366" i="8"/>
  <c r="C366" i="8"/>
  <c r="D366" i="8"/>
  <c r="E366" i="8"/>
  <c r="F366" i="8"/>
  <c r="G366" i="8"/>
  <c r="H366" i="8"/>
  <c r="A367" i="8"/>
  <c r="B367" i="8"/>
  <c r="C367" i="8"/>
  <c r="D367" i="8"/>
  <c r="E367" i="8"/>
  <c r="F367" i="8"/>
  <c r="G367" i="8"/>
  <c r="H367" i="8"/>
  <c r="A368" i="8"/>
  <c r="B368" i="8"/>
  <c r="C368" i="8"/>
  <c r="D368" i="8"/>
  <c r="E368" i="8"/>
  <c r="F368" i="8"/>
  <c r="G368" i="8"/>
  <c r="H368" i="8"/>
  <c r="A369" i="8"/>
  <c r="B369" i="8"/>
  <c r="C369" i="8"/>
  <c r="D369" i="8"/>
  <c r="E369" i="8"/>
  <c r="F369" i="8"/>
  <c r="G369" i="8"/>
  <c r="H369" i="8"/>
  <c r="A370" i="8"/>
  <c r="B370" i="8"/>
  <c r="C370" i="8"/>
  <c r="D370" i="8"/>
  <c r="E370" i="8"/>
  <c r="F370" i="8"/>
  <c r="G370" i="8"/>
  <c r="H370" i="8"/>
  <c r="A371" i="8"/>
  <c r="B371" i="8"/>
  <c r="C371" i="8"/>
  <c r="D371" i="8"/>
  <c r="E371" i="8"/>
  <c r="F371" i="8"/>
  <c r="G371" i="8"/>
  <c r="H371" i="8"/>
  <c r="A372" i="8"/>
  <c r="B372" i="8"/>
  <c r="C372" i="8"/>
  <c r="D372" i="8"/>
  <c r="E372" i="8"/>
  <c r="F372" i="8"/>
  <c r="G372" i="8"/>
  <c r="H372" i="8"/>
  <c r="A373" i="8"/>
  <c r="B373" i="8"/>
  <c r="C373" i="8"/>
  <c r="D373" i="8"/>
  <c r="E373" i="8"/>
  <c r="F373" i="8"/>
  <c r="G373" i="8"/>
  <c r="H373" i="8"/>
  <c r="A374" i="8"/>
  <c r="B374" i="8"/>
  <c r="C374" i="8"/>
  <c r="D374" i="8"/>
  <c r="E374" i="8"/>
  <c r="F374" i="8"/>
  <c r="G374" i="8"/>
  <c r="H374" i="8"/>
  <c r="A375" i="8"/>
  <c r="B375" i="8"/>
  <c r="C375" i="8"/>
  <c r="D375" i="8"/>
  <c r="E375" i="8"/>
  <c r="F375" i="8"/>
  <c r="G375" i="8"/>
  <c r="H375" i="8"/>
  <c r="A376" i="8"/>
  <c r="B376" i="8"/>
  <c r="C376" i="8"/>
  <c r="D376" i="8"/>
  <c r="E376" i="8"/>
  <c r="F376" i="8"/>
  <c r="G376" i="8"/>
  <c r="H376" i="8"/>
  <c r="A377" i="8"/>
  <c r="B377" i="8"/>
  <c r="C377" i="8"/>
  <c r="D377" i="8"/>
  <c r="E377" i="8"/>
  <c r="F377" i="8"/>
  <c r="G377" i="8"/>
  <c r="H377" i="8"/>
  <c r="A378" i="8"/>
  <c r="B378" i="8"/>
  <c r="C378" i="8"/>
  <c r="D378" i="8"/>
  <c r="E378" i="8"/>
  <c r="F378" i="8"/>
  <c r="G378" i="8"/>
  <c r="H378" i="8"/>
  <c r="A379" i="8"/>
  <c r="B379" i="8"/>
  <c r="C379" i="8"/>
  <c r="D379" i="8"/>
  <c r="E379" i="8"/>
  <c r="F379" i="8"/>
  <c r="G379" i="8"/>
  <c r="H379" i="8"/>
  <c r="A380" i="8"/>
  <c r="B380" i="8"/>
  <c r="C380" i="8"/>
  <c r="D380" i="8"/>
  <c r="E380" i="8"/>
  <c r="F380" i="8"/>
  <c r="G380" i="8"/>
  <c r="H380" i="8"/>
  <c r="A381" i="8"/>
  <c r="B381" i="8"/>
  <c r="C381" i="8"/>
  <c r="D381" i="8"/>
  <c r="E381" i="8"/>
  <c r="F381" i="8"/>
  <c r="G381" i="8"/>
  <c r="H381" i="8"/>
  <c r="A382" i="8"/>
  <c r="B382" i="8"/>
  <c r="C382" i="8"/>
  <c r="D382" i="8"/>
  <c r="E382" i="8"/>
  <c r="F382" i="8"/>
  <c r="G382" i="8"/>
  <c r="H382" i="8"/>
  <c r="A383" i="8"/>
  <c r="B383" i="8"/>
  <c r="C383" i="8"/>
  <c r="D383" i="8"/>
  <c r="E383" i="8"/>
  <c r="F383" i="8"/>
  <c r="G383" i="8"/>
  <c r="H383" i="8"/>
  <c r="A384" i="8"/>
  <c r="B384" i="8"/>
  <c r="C384" i="8"/>
  <c r="D384" i="8"/>
  <c r="E384" i="8"/>
  <c r="F384" i="8"/>
  <c r="G384" i="8"/>
  <c r="H384" i="8"/>
  <c r="A385" i="8"/>
  <c r="B385" i="8"/>
  <c r="C385" i="8"/>
  <c r="D385" i="8"/>
  <c r="E385" i="8"/>
  <c r="F385" i="8"/>
  <c r="G385" i="8"/>
  <c r="H385" i="8"/>
  <c r="A386" i="8"/>
  <c r="B386" i="8"/>
  <c r="C386" i="8"/>
  <c r="D386" i="8"/>
  <c r="E386" i="8"/>
  <c r="F386" i="8"/>
  <c r="G386" i="8"/>
  <c r="H386" i="8"/>
  <c r="A387" i="8"/>
  <c r="B387" i="8"/>
  <c r="C387" i="8"/>
  <c r="D387" i="8"/>
  <c r="E387" i="8"/>
  <c r="F387" i="8"/>
  <c r="G387" i="8"/>
  <c r="H387" i="8"/>
  <c r="A388" i="8"/>
  <c r="B388" i="8"/>
  <c r="C388" i="8"/>
  <c r="D388" i="8"/>
  <c r="E388" i="8"/>
  <c r="F388" i="8"/>
  <c r="G388" i="8"/>
  <c r="H388" i="8"/>
  <c r="A389" i="8"/>
  <c r="B389" i="8"/>
  <c r="C389" i="8"/>
  <c r="D389" i="8"/>
  <c r="E389" i="8"/>
  <c r="F389" i="8"/>
  <c r="G389" i="8"/>
  <c r="H389" i="8"/>
  <c r="A390" i="8"/>
  <c r="B390" i="8"/>
  <c r="C390" i="8"/>
  <c r="D390" i="8"/>
  <c r="E390" i="8"/>
  <c r="F390" i="8"/>
  <c r="G390" i="8"/>
  <c r="H390" i="8"/>
  <c r="A391" i="8"/>
  <c r="B391" i="8"/>
  <c r="C391" i="8"/>
  <c r="D391" i="8"/>
  <c r="E391" i="8"/>
  <c r="F391" i="8"/>
  <c r="G391" i="8"/>
  <c r="H391" i="8"/>
  <c r="A392" i="8"/>
  <c r="B392" i="8"/>
  <c r="C392" i="8"/>
  <c r="D392" i="8"/>
  <c r="E392" i="8"/>
  <c r="F392" i="8"/>
  <c r="G392" i="8"/>
  <c r="H392" i="8"/>
  <c r="A393" i="8"/>
  <c r="B393" i="8"/>
  <c r="C393" i="8"/>
  <c r="D393" i="8"/>
  <c r="E393" i="8"/>
  <c r="F393" i="8"/>
  <c r="G393" i="8"/>
  <c r="H393" i="8"/>
  <c r="A394" i="8"/>
  <c r="B394" i="8"/>
  <c r="C394" i="8"/>
  <c r="D394" i="8"/>
  <c r="E394" i="8"/>
  <c r="F394" i="8"/>
  <c r="G394" i="8"/>
  <c r="H394" i="8"/>
  <c r="A395" i="8"/>
  <c r="B395" i="8"/>
  <c r="C395" i="8"/>
  <c r="D395" i="8"/>
  <c r="E395" i="8"/>
  <c r="F395" i="8"/>
  <c r="G395" i="8"/>
  <c r="H395" i="8"/>
  <c r="A396" i="8"/>
  <c r="B396" i="8"/>
  <c r="C396" i="8"/>
  <c r="D396" i="8"/>
  <c r="E396" i="8"/>
  <c r="F396" i="8"/>
  <c r="G396" i="8"/>
  <c r="H396" i="8"/>
  <c r="A397" i="8"/>
  <c r="B397" i="8"/>
  <c r="C397" i="8"/>
  <c r="D397" i="8"/>
  <c r="E397" i="8"/>
  <c r="F397" i="8"/>
  <c r="G397" i="8"/>
  <c r="H397" i="8"/>
  <c r="A398" i="8"/>
  <c r="B398" i="8"/>
  <c r="C398" i="8"/>
  <c r="D398" i="8"/>
  <c r="E398" i="8"/>
  <c r="F398" i="8"/>
  <c r="G398" i="8"/>
  <c r="H398" i="8"/>
  <c r="A399" i="8"/>
  <c r="B399" i="8"/>
  <c r="C399" i="8"/>
  <c r="D399" i="8"/>
  <c r="E399" i="8"/>
  <c r="F399" i="8"/>
  <c r="G399" i="8"/>
  <c r="H399" i="8"/>
  <c r="A400" i="8"/>
  <c r="B400" i="8"/>
  <c r="C400" i="8"/>
  <c r="D400" i="8"/>
  <c r="E400" i="8"/>
  <c r="F400" i="8"/>
  <c r="G400" i="8"/>
  <c r="H400" i="8"/>
  <c r="A401" i="8"/>
  <c r="B401" i="8"/>
  <c r="C401" i="8"/>
  <c r="D401" i="8"/>
  <c r="E401" i="8"/>
  <c r="F401" i="8"/>
  <c r="G401" i="8"/>
  <c r="H401" i="8"/>
  <c r="A402" i="8"/>
  <c r="B402" i="8"/>
  <c r="C402" i="8"/>
  <c r="D402" i="8"/>
  <c r="E402" i="8"/>
  <c r="F402" i="8"/>
  <c r="G402" i="8"/>
  <c r="H402" i="8"/>
  <c r="A403" i="8"/>
  <c r="B403" i="8"/>
  <c r="C403" i="8"/>
  <c r="D403" i="8"/>
  <c r="E403" i="8"/>
  <c r="F403" i="8"/>
  <c r="G403" i="8"/>
  <c r="H403" i="8"/>
  <c r="A404" i="8"/>
  <c r="B404" i="8"/>
  <c r="C404" i="8"/>
  <c r="D404" i="8"/>
  <c r="E404" i="8"/>
  <c r="F404" i="8"/>
  <c r="G404" i="8"/>
  <c r="H404" i="8"/>
  <c r="A405" i="8"/>
  <c r="B405" i="8"/>
  <c r="C405" i="8"/>
  <c r="D405" i="8"/>
  <c r="E405" i="8"/>
  <c r="F405" i="8"/>
  <c r="G405" i="8"/>
  <c r="H405" i="8"/>
  <c r="A406" i="8"/>
  <c r="B406" i="8"/>
  <c r="C406" i="8"/>
  <c r="D406" i="8"/>
  <c r="E406" i="8"/>
  <c r="F406" i="8"/>
  <c r="G406" i="8"/>
  <c r="H406" i="8"/>
  <c r="A407" i="8"/>
  <c r="B407" i="8"/>
  <c r="C407" i="8"/>
  <c r="D407" i="8"/>
  <c r="E407" i="8"/>
  <c r="F407" i="8"/>
  <c r="G407" i="8"/>
  <c r="H407" i="8"/>
  <c r="A408" i="8"/>
  <c r="B408" i="8"/>
  <c r="C408" i="8"/>
  <c r="D408" i="8"/>
  <c r="E408" i="8"/>
  <c r="F408" i="8"/>
  <c r="G408" i="8"/>
  <c r="H408" i="8"/>
  <c r="A409" i="8"/>
  <c r="B409" i="8"/>
  <c r="C409" i="8"/>
  <c r="D409" i="8"/>
  <c r="E409" i="8"/>
  <c r="F409" i="8"/>
  <c r="G409" i="8"/>
  <c r="H409" i="8"/>
  <c r="A410" i="8"/>
  <c r="B410" i="8"/>
  <c r="C410" i="8"/>
  <c r="D410" i="8"/>
  <c r="E410" i="8"/>
  <c r="F410" i="8"/>
  <c r="G410" i="8"/>
  <c r="H410" i="8"/>
  <c r="A411" i="8"/>
  <c r="B411" i="8"/>
  <c r="C411" i="8"/>
  <c r="D411" i="8"/>
  <c r="E411" i="8"/>
  <c r="F411" i="8"/>
  <c r="G411" i="8"/>
  <c r="H411" i="8"/>
  <c r="A412" i="8"/>
  <c r="B412" i="8"/>
  <c r="C412" i="8"/>
  <c r="D412" i="8"/>
  <c r="E412" i="8"/>
  <c r="F412" i="8"/>
  <c r="G412" i="8"/>
  <c r="H412" i="8"/>
  <c r="A413" i="8"/>
  <c r="B413" i="8"/>
  <c r="C413" i="8"/>
  <c r="D413" i="8"/>
  <c r="E413" i="8"/>
  <c r="F413" i="8"/>
  <c r="G413" i="8"/>
  <c r="H413" i="8"/>
  <c r="A414" i="8"/>
  <c r="B414" i="8"/>
  <c r="C414" i="8"/>
  <c r="D414" i="8"/>
  <c r="E414" i="8"/>
  <c r="F414" i="8"/>
  <c r="G414" i="8"/>
  <c r="H414" i="8"/>
  <c r="A415" i="8"/>
  <c r="B415" i="8"/>
  <c r="C415" i="8"/>
  <c r="D415" i="8"/>
  <c r="E415" i="8"/>
  <c r="F415" i="8"/>
  <c r="G415" i="8"/>
  <c r="H415" i="8"/>
  <c r="A416" i="8"/>
  <c r="B416" i="8"/>
  <c r="C416" i="8"/>
  <c r="D416" i="8"/>
  <c r="E416" i="8"/>
  <c r="F416" i="8"/>
  <c r="G416" i="8"/>
  <c r="H416" i="8"/>
  <c r="A417" i="8"/>
  <c r="B417" i="8"/>
  <c r="C417" i="8"/>
  <c r="D417" i="8"/>
  <c r="E417" i="8"/>
  <c r="F417" i="8"/>
  <c r="G417" i="8"/>
  <c r="H417" i="8"/>
  <c r="A418" i="8"/>
  <c r="B418" i="8"/>
  <c r="C418" i="8"/>
  <c r="D418" i="8"/>
  <c r="E418" i="8"/>
  <c r="F418" i="8"/>
  <c r="G418" i="8"/>
  <c r="H418" i="8"/>
  <c r="A419" i="8"/>
  <c r="B419" i="8"/>
  <c r="C419" i="8"/>
  <c r="D419" i="8"/>
  <c r="E419" i="8"/>
  <c r="F419" i="8"/>
  <c r="G419" i="8"/>
  <c r="H419" i="8"/>
  <c r="A420" i="8"/>
  <c r="B420" i="8"/>
  <c r="C420" i="8"/>
  <c r="D420" i="8"/>
  <c r="E420" i="8"/>
  <c r="F420" i="8"/>
  <c r="G420" i="8"/>
  <c r="H420" i="8"/>
  <c r="A421" i="8"/>
  <c r="B421" i="8"/>
  <c r="C421" i="8"/>
  <c r="D421" i="8"/>
  <c r="E421" i="8"/>
  <c r="F421" i="8"/>
  <c r="G421" i="8"/>
  <c r="H421" i="8"/>
  <c r="A422" i="8"/>
  <c r="B422" i="8"/>
  <c r="C422" i="8"/>
  <c r="D422" i="8"/>
  <c r="E422" i="8"/>
  <c r="F422" i="8"/>
  <c r="G422" i="8"/>
  <c r="H422" i="8"/>
  <c r="A423" i="8"/>
  <c r="B423" i="8"/>
  <c r="C423" i="8"/>
  <c r="D423" i="8"/>
  <c r="E423" i="8"/>
  <c r="F423" i="8"/>
  <c r="G423" i="8"/>
  <c r="H423" i="8"/>
  <c r="A424" i="8"/>
  <c r="B424" i="8"/>
  <c r="C424" i="8"/>
  <c r="D424" i="8"/>
  <c r="E424" i="8"/>
  <c r="F424" i="8"/>
  <c r="G424" i="8"/>
  <c r="H424" i="8"/>
  <c r="A425" i="8"/>
  <c r="B425" i="8"/>
  <c r="C425" i="8"/>
  <c r="D425" i="8"/>
  <c r="E425" i="8"/>
  <c r="F425" i="8"/>
  <c r="G425" i="8"/>
  <c r="H425" i="8"/>
  <c r="A426" i="8"/>
  <c r="B426" i="8"/>
  <c r="C426" i="8"/>
  <c r="D426" i="8"/>
  <c r="E426" i="8"/>
  <c r="F426" i="8"/>
  <c r="G426" i="8"/>
  <c r="H426" i="8"/>
  <c r="A427" i="8"/>
  <c r="B427" i="8"/>
  <c r="C427" i="8"/>
  <c r="D427" i="8"/>
  <c r="E427" i="8"/>
  <c r="F427" i="8"/>
  <c r="G427" i="8"/>
  <c r="H427" i="8"/>
  <c r="A428" i="8"/>
  <c r="B428" i="8"/>
  <c r="C428" i="8"/>
  <c r="D428" i="8"/>
  <c r="E428" i="8"/>
  <c r="F428" i="8"/>
  <c r="G428" i="8"/>
  <c r="H428" i="8"/>
  <c r="A429" i="8"/>
  <c r="B429" i="8"/>
  <c r="C429" i="8"/>
  <c r="D429" i="8"/>
  <c r="E429" i="8"/>
  <c r="F429" i="8"/>
  <c r="G429" i="8"/>
  <c r="H429" i="8"/>
  <c r="A430" i="8"/>
  <c r="B430" i="8"/>
  <c r="C430" i="8"/>
  <c r="D430" i="8"/>
  <c r="E430" i="8"/>
  <c r="F430" i="8"/>
  <c r="G430" i="8"/>
  <c r="H430" i="8"/>
  <c r="A431" i="8"/>
  <c r="B431" i="8"/>
  <c r="C431" i="8"/>
  <c r="D431" i="8"/>
  <c r="E431" i="8"/>
  <c r="F431" i="8"/>
  <c r="G431" i="8"/>
  <c r="H431" i="8"/>
  <c r="A432" i="8"/>
  <c r="B432" i="8"/>
  <c r="C432" i="8"/>
  <c r="D432" i="8"/>
  <c r="E432" i="8"/>
  <c r="F432" i="8"/>
  <c r="G432" i="8"/>
  <c r="H432" i="8"/>
  <c r="A433" i="8"/>
  <c r="B433" i="8"/>
  <c r="C433" i="8"/>
  <c r="D433" i="8"/>
  <c r="E433" i="8"/>
  <c r="F433" i="8"/>
  <c r="G433" i="8"/>
  <c r="H433" i="8"/>
  <c r="A434" i="8"/>
  <c r="B434" i="8"/>
  <c r="C434" i="8"/>
  <c r="D434" i="8"/>
  <c r="E434" i="8"/>
  <c r="F434" i="8"/>
  <c r="G434" i="8"/>
  <c r="H434" i="8"/>
  <c r="A435" i="8"/>
  <c r="B435" i="8"/>
  <c r="C435" i="8"/>
  <c r="D435" i="8"/>
  <c r="E435" i="8"/>
  <c r="F435" i="8"/>
  <c r="G435" i="8"/>
  <c r="H435" i="8"/>
  <c r="A436" i="8"/>
  <c r="B436" i="8"/>
  <c r="C436" i="8"/>
  <c r="D436" i="8"/>
  <c r="E436" i="8"/>
  <c r="F436" i="8"/>
  <c r="G436" i="8"/>
  <c r="H436" i="8"/>
  <c r="A437" i="8"/>
  <c r="B437" i="8"/>
  <c r="C437" i="8"/>
  <c r="D437" i="8"/>
  <c r="E437" i="8"/>
  <c r="F437" i="8"/>
  <c r="G437" i="8"/>
  <c r="H437" i="8"/>
  <c r="A438" i="8"/>
  <c r="B438" i="8"/>
  <c r="C438" i="8"/>
  <c r="D438" i="8"/>
  <c r="E438" i="8"/>
  <c r="F438" i="8"/>
  <c r="G438" i="8"/>
  <c r="H438" i="8"/>
  <c r="A439" i="8"/>
  <c r="B439" i="8"/>
  <c r="C439" i="8"/>
  <c r="D439" i="8"/>
  <c r="E439" i="8"/>
  <c r="F439" i="8"/>
  <c r="G439" i="8"/>
  <c r="H439" i="8"/>
  <c r="A440" i="8"/>
  <c r="B440" i="8"/>
  <c r="C440" i="8"/>
  <c r="D440" i="8"/>
  <c r="E440" i="8"/>
  <c r="F440" i="8"/>
  <c r="G440" i="8"/>
  <c r="H440" i="8"/>
  <c r="A441" i="8"/>
  <c r="B441" i="8"/>
  <c r="C441" i="8"/>
  <c r="D441" i="8"/>
  <c r="E441" i="8"/>
  <c r="F441" i="8"/>
  <c r="G441" i="8"/>
  <c r="H441" i="8"/>
  <c r="A442" i="8"/>
  <c r="B442" i="8"/>
  <c r="C442" i="8"/>
  <c r="D442" i="8"/>
  <c r="E442" i="8"/>
  <c r="F442" i="8"/>
  <c r="G442" i="8"/>
  <c r="H442" i="8"/>
  <c r="A443" i="8"/>
  <c r="B443" i="8"/>
  <c r="C443" i="8"/>
  <c r="D443" i="8"/>
  <c r="E443" i="8"/>
  <c r="F443" i="8"/>
  <c r="G443" i="8"/>
  <c r="H443" i="8"/>
  <c r="A444" i="8"/>
  <c r="B444" i="8"/>
  <c r="C444" i="8"/>
  <c r="D444" i="8"/>
  <c r="E444" i="8"/>
  <c r="F444" i="8"/>
  <c r="G444" i="8"/>
  <c r="H444" i="8"/>
  <c r="A445" i="8"/>
  <c r="B445" i="8"/>
  <c r="C445" i="8"/>
  <c r="D445" i="8"/>
  <c r="E445" i="8"/>
  <c r="F445" i="8"/>
  <c r="G445" i="8"/>
  <c r="H445" i="8"/>
  <c r="A446" i="8"/>
  <c r="B446" i="8"/>
  <c r="C446" i="8"/>
  <c r="D446" i="8"/>
  <c r="E446" i="8"/>
  <c r="F446" i="8"/>
  <c r="G446" i="8"/>
  <c r="H446" i="8"/>
  <c r="A447" i="8"/>
  <c r="B447" i="8"/>
  <c r="C447" i="8"/>
  <c r="D447" i="8"/>
  <c r="E447" i="8"/>
  <c r="F447" i="8"/>
  <c r="G447" i="8"/>
  <c r="H447" i="8"/>
  <c r="A448" i="8"/>
  <c r="B448" i="8"/>
  <c r="C448" i="8"/>
  <c r="D448" i="8"/>
  <c r="E448" i="8"/>
  <c r="F448" i="8"/>
  <c r="G448" i="8"/>
  <c r="H448" i="8"/>
  <c r="A449" i="8"/>
  <c r="B449" i="8"/>
  <c r="C449" i="8"/>
  <c r="D449" i="8"/>
  <c r="E449" i="8"/>
  <c r="F449" i="8"/>
  <c r="G449" i="8"/>
  <c r="H449" i="8"/>
  <c r="A450" i="8"/>
  <c r="B450" i="8"/>
  <c r="C450" i="8"/>
  <c r="D450" i="8"/>
  <c r="E450" i="8"/>
  <c r="F450" i="8"/>
  <c r="G450" i="8"/>
  <c r="H450" i="8"/>
  <c r="A451" i="8"/>
  <c r="B451" i="8"/>
  <c r="C451" i="8"/>
  <c r="D451" i="8"/>
  <c r="E451" i="8"/>
  <c r="F451" i="8"/>
  <c r="G451" i="8"/>
  <c r="H451" i="8"/>
  <c r="A452" i="8"/>
  <c r="B452" i="8"/>
  <c r="C452" i="8"/>
  <c r="D452" i="8"/>
  <c r="E452" i="8"/>
  <c r="F452" i="8"/>
  <c r="G452" i="8"/>
  <c r="H452" i="8"/>
  <c r="A453" i="8"/>
  <c r="B453" i="8"/>
  <c r="C453" i="8"/>
  <c r="D453" i="8"/>
  <c r="E453" i="8"/>
  <c r="F453" i="8"/>
  <c r="G453" i="8"/>
  <c r="H453" i="8"/>
  <c r="A454" i="8"/>
  <c r="B454" i="8"/>
  <c r="C454" i="8"/>
  <c r="D454" i="8"/>
  <c r="E454" i="8"/>
  <c r="F454" i="8"/>
  <c r="G454" i="8"/>
  <c r="H454" i="8"/>
  <c r="A455" i="8"/>
  <c r="B455" i="8"/>
  <c r="C455" i="8"/>
  <c r="D455" i="8"/>
  <c r="E455" i="8"/>
  <c r="F455" i="8"/>
  <c r="G455" i="8"/>
  <c r="H455" i="8"/>
  <c r="A456" i="8"/>
  <c r="B456" i="8"/>
  <c r="C456" i="8"/>
  <c r="D456" i="8"/>
  <c r="E456" i="8"/>
  <c r="F456" i="8"/>
  <c r="G456" i="8"/>
  <c r="H456" i="8"/>
  <c r="A457" i="8"/>
  <c r="B457" i="8"/>
  <c r="C457" i="8"/>
  <c r="D457" i="8"/>
  <c r="E457" i="8"/>
  <c r="F457" i="8"/>
  <c r="G457" i="8"/>
  <c r="H457" i="8"/>
  <c r="A458" i="8"/>
  <c r="B458" i="8"/>
  <c r="C458" i="8"/>
  <c r="D458" i="8"/>
  <c r="E458" i="8"/>
  <c r="F458" i="8"/>
  <c r="G458" i="8"/>
  <c r="H458" i="8"/>
  <c r="A459" i="8"/>
  <c r="B459" i="8"/>
  <c r="C459" i="8"/>
  <c r="D459" i="8"/>
  <c r="E459" i="8"/>
  <c r="F459" i="8"/>
  <c r="G459" i="8"/>
  <c r="H459" i="8"/>
  <c r="A460" i="8"/>
  <c r="B460" i="8"/>
  <c r="C460" i="8"/>
  <c r="D460" i="8"/>
  <c r="E460" i="8"/>
  <c r="F460" i="8"/>
  <c r="G460" i="8"/>
  <c r="H460" i="8"/>
  <c r="A461" i="8"/>
  <c r="B461" i="8"/>
  <c r="C461" i="8"/>
  <c r="D461" i="8"/>
  <c r="E461" i="8"/>
  <c r="F461" i="8"/>
  <c r="G461" i="8"/>
  <c r="H461" i="8"/>
  <c r="A462" i="8"/>
  <c r="B462" i="8"/>
  <c r="C462" i="8"/>
  <c r="D462" i="8"/>
  <c r="E462" i="8"/>
  <c r="F462" i="8"/>
  <c r="G462" i="8"/>
  <c r="H462" i="8"/>
  <c r="A463" i="8"/>
  <c r="B463" i="8"/>
  <c r="C463" i="8"/>
  <c r="D463" i="8"/>
  <c r="E463" i="8"/>
  <c r="F463" i="8"/>
  <c r="G463" i="8"/>
  <c r="H463" i="8"/>
  <c r="A464" i="8"/>
  <c r="B464" i="8"/>
  <c r="C464" i="8"/>
  <c r="D464" i="8"/>
  <c r="E464" i="8"/>
  <c r="F464" i="8"/>
  <c r="G464" i="8"/>
  <c r="H464" i="8"/>
  <c r="A465" i="8"/>
  <c r="B465" i="8"/>
  <c r="C465" i="8"/>
  <c r="D465" i="8"/>
  <c r="E465" i="8"/>
  <c r="F465" i="8"/>
  <c r="G465" i="8"/>
  <c r="H465" i="8"/>
  <c r="A466" i="8"/>
  <c r="B466" i="8"/>
  <c r="C466" i="8"/>
  <c r="D466" i="8"/>
  <c r="E466" i="8"/>
  <c r="F466" i="8"/>
  <c r="G466" i="8"/>
  <c r="H466" i="8"/>
  <c r="A467" i="8"/>
  <c r="B467" i="8"/>
  <c r="C467" i="8"/>
  <c r="D467" i="8"/>
  <c r="E467" i="8"/>
  <c r="F467" i="8"/>
  <c r="G467" i="8"/>
  <c r="H467" i="8"/>
  <c r="A468" i="8"/>
  <c r="B468" i="8"/>
  <c r="C468" i="8"/>
  <c r="D468" i="8"/>
  <c r="E468" i="8"/>
  <c r="F468" i="8"/>
  <c r="G468" i="8"/>
  <c r="H468" i="8"/>
  <c r="A469" i="8"/>
  <c r="B469" i="8"/>
  <c r="C469" i="8"/>
  <c r="D469" i="8"/>
  <c r="E469" i="8"/>
  <c r="F469" i="8"/>
  <c r="G469" i="8"/>
  <c r="H469" i="8"/>
  <c r="A470" i="8"/>
  <c r="B470" i="8"/>
  <c r="C470" i="8"/>
  <c r="D470" i="8"/>
  <c r="E470" i="8"/>
  <c r="F470" i="8"/>
  <c r="G470" i="8"/>
  <c r="H470" i="8"/>
  <c r="A471" i="8"/>
  <c r="B471" i="8"/>
  <c r="C471" i="8"/>
  <c r="D471" i="8"/>
  <c r="E471" i="8"/>
  <c r="F471" i="8"/>
  <c r="G471" i="8"/>
  <c r="H471" i="8"/>
  <c r="A472" i="8"/>
  <c r="B472" i="8"/>
  <c r="C472" i="8"/>
  <c r="D472" i="8"/>
  <c r="E472" i="8"/>
  <c r="F472" i="8"/>
  <c r="G472" i="8"/>
  <c r="H472" i="8"/>
  <c r="A473" i="8"/>
  <c r="B473" i="8"/>
  <c r="C473" i="8"/>
  <c r="D473" i="8"/>
  <c r="E473" i="8"/>
  <c r="F473" i="8"/>
  <c r="G473" i="8"/>
  <c r="H473" i="8"/>
  <c r="A474" i="8"/>
  <c r="B474" i="8"/>
  <c r="C474" i="8"/>
  <c r="D474" i="8"/>
  <c r="E474" i="8"/>
  <c r="F474" i="8"/>
  <c r="G474" i="8"/>
  <c r="H474" i="8"/>
  <c r="A475" i="8"/>
  <c r="B475" i="8"/>
  <c r="C475" i="8"/>
  <c r="D475" i="8"/>
  <c r="E475" i="8"/>
  <c r="F475" i="8"/>
  <c r="G475" i="8"/>
  <c r="H475" i="8"/>
  <c r="A476" i="8"/>
  <c r="B476" i="8"/>
  <c r="C476" i="8"/>
  <c r="D476" i="8"/>
  <c r="E476" i="8"/>
  <c r="F476" i="8"/>
  <c r="G476" i="8"/>
  <c r="H476" i="8"/>
  <c r="A477" i="8"/>
  <c r="B477" i="8"/>
  <c r="C477" i="8"/>
  <c r="D477" i="8"/>
  <c r="E477" i="8"/>
  <c r="F477" i="8"/>
  <c r="G477" i="8"/>
  <c r="H477" i="8"/>
  <c r="A478" i="8"/>
  <c r="B478" i="8"/>
  <c r="C478" i="8"/>
  <c r="D478" i="8"/>
  <c r="E478" i="8"/>
  <c r="F478" i="8"/>
  <c r="G478" i="8"/>
  <c r="H478" i="8"/>
  <c r="A479" i="8"/>
  <c r="B479" i="8"/>
  <c r="C479" i="8"/>
  <c r="D479" i="8"/>
  <c r="E479" i="8"/>
  <c r="F479" i="8"/>
  <c r="G479" i="8"/>
  <c r="H479" i="8"/>
  <c r="A480" i="8"/>
  <c r="B480" i="8"/>
  <c r="C480" i="8"/>
  <c r="D480" i="8"/>
  <c r="E480" i="8"/>
  <c r="F480" i="8"/>
  <c r="G480" i="8"/>
  <c r="H480" i="8"/>
  <c r="A481" i="8"/>
  <c r="B481" i="8"/>
  <c r="C481" i="8"/>
  <c r="D481" i="8"/>
  <c r="E481" i="8"/>
  <c r="F481" i="8"/>
  <c r="G481" i="8"/>
  <c r="H481" i="8"/>
  <c r="A482" i="8"/>
  <c r="B482" i="8"/>
  <c r="C482" i="8"/>
  <c r="D482" i="8"/>
  <c r="E482" i="8"/>
  <c r="F482" i="8"/>
  <c r="G482" i="8"/>
  <c r="H482" i="8"/>
  <c r="A483" i="8"/>
  <c r="B483" i="8"/>
  <c r="C483" i="8"/>
  <c r="D483" i="8"/>
  <c r="E483" i="8"/>
  <c r="F483" i="8"/>
  <c r="G483" i="8"/>
  <c r="H483" i="8"/>
  <c r="A484" i="8"/>
  <c r="B484" i="8"/>
  <c r="C484" i="8"/>
  <c r="D484" i="8"/>
  <c r="E484" i="8"/>
  <c r="F484" i="8"/>
  <c r="G484" i="8"/>
  <c r="H484" i="8"/>
  <c r="A485" i="8"/>
  <c r="B485" i="8"/>
  <c r="C485" i="8"/>
  <c r="D485" i="8"/>
  <c r="E485" i="8"/>
  <c r="F485" i="8"/>
  <c r="G485" i="8"/>
  <c r="H485" i="8"/>
  <c r="A486" i="8"/>
  <c r="B486" i="8"/>
  <c r="C486" i="8"/>
  <c r="D486" i="8"/>
  <c r="E486" i="8"/>
  <c r="F486" i="8"/>
  <c r="G486" i="8"/>
  <c r="H486" i="8"/>
  <c r="A487" i="8"/>
  <c r="B487" i="8"/>
  <c r="C487" i="8"/>
  <c r="D487" i="8"/>
  <c r="E487" i="8"/>
  <c r="F487" i="8"/>
  <c r="G487" i="8"/>
  <c r="H487" i="8"/>
  <c r="A488" i="8"/>
  <c r="B488" i="8"/>
  <c r="C488" i="8"/>
  <c r="D488" i="8"/>
  <c r="E488" i="8"/>
  <c r="F488" i="8"/>
  <c r="G488" i="8"/>
  <c r="H488" i="8"/>
  <c r="A489" i="8"/>
  <c r="B489" i="8"/>
  <c r="C489" i="8"/>
  <c r="D489" i="8"/>
  <c r="E489" i="8"/>
  <c r="F489" i="8"/>
  <c r="G489" i="8"/>
  <c r="H489" i="8"/>
  <c r="A490" i="8"/>
  <c r="B490" i="8"/>
  <c r="C490" i="8"/>
  <c r="D490" i="8"/>
  <c r="E490" i="8"/>
  <c r="F490" i="8"/>
  <c r="G490" i="8"/>
  <c r="H490" i="8"/>
  <c r="A491" i="8"/>
  <c r="B491" i="8"/>
  <c r="C491" i="8"/>
  <c r="D491" i="8"/>
  <c r="E491" i="8"/>
  <c r="F491" i="8"/>
  <c r="G491" i="8"/>
  <c r="H491" i="8"/>
  <c r="A492" i="8"/>
  <c r="B492" i="8"/>
  <c r="C492" i="8"/>
  <c r="D492" i="8"/>
  <c r="E492" i="8"/>
  <c r="F492" i="8"/>
  <c r="G492" i="8"/>
  <c r="H492" i="8"/>
  <c r="A493" i="8"/>
  <c r="B493" i="8"/>
  <c r="C493" i="8"/>
  <c r="D493" i="8"/>
  <c r="E493" i="8"/>
  <c r="F493" i="8"/>
  <c r="G493" i="8"/>
  <c r="H493" i="8"/>
  <c r="A494" i="8"/>
  <c r="B494" i="8"/>
  <c r="C494" i="8"/>
  <c r="D494" i="8"/>
  <c r="E494" i="8"/>
  <c r="F494" i="8"/>
  <c r="G494" i="8"/>
  <c r="H494" i="8"/>
  <c r="A495" i="8"/>
  <c r="B495" i="8"/>
  <c r="C495" i="8"/>
  <c r="D495" i="8"/>
  <c r="E495" i="8"/>
  <c r="F495" i="8"/>
  <c r="G495" i="8"/>
  <c r="H495" i="8"/>
  <c r="A496" i="8"/>
  <c r="B496" i="8"/>
  <c r="C496" i="8"/>
  <c r="D496" i="8"/>
  <c r="E496" i="8"/>
  <c r="F496" i="8"/>
  <c r="G496" i="8"/>
  <c r="H496" i="8"/>
  <c r="A497" i="8"/>
  <c r="B497" i="8"/>
  <c r="C497" i="8"/>
  <c r="D497" i="8"/>
  <c r="E497" i="8"/>
  <c r="F497" i="8"/>
  <c r="G497" i="8"/>
  <c r="H497" i="8"/>
  <c r="A498" i="8"/>
  <c r="B498" i="8"/>
  <c r="C498" i="8"/>
  <c r="D498" i="8"/>
  <c r="E498" i="8"/>
  <c r="F498" i="8"/>
  <c r="G498" i="8"/>
  <c r="H498" i="8"/>
  <c r="A499" i="8"/>
  <c r="B499" i="8"/>
  <c r="C499" i="8"/>
  <c r="D499" i="8"/>
  <c r="E499" i="8"/>
  <c r="F499" i="8"/>
  <c r="G499" i="8"/>
  <c r="H499" i="8"/>
  <c r="A500" i="8"/>
  <c r="B500" i="8"/>
  <c r="C500" i="8"/>
  <c r="D500" i="8"/>
  <c r="E500" i="8"/>
  <c r="F500" i="8"/>
  <c r="G500" i="8"/>
  <c r="H500" i="8"/>
  <c r="A501" i="8"/>
  <c r="B501" i="8"/>
  <c r="C501" i="8"/>
  <c r="D501" i="8"/>
  <c r="E501" i="8"/>
  <c r="F501" i="8"/>
  <c r="G501" i="8"/>
  <c r="H501" i="8"/>
  <c r="A502" i="8"/>
  <c r="B502" i="8"/>
  <c r="C502" i="8"/>
  <c r="D502" i="8"/>
  <c r="E502" i="8"/>
  <c r="F502" i="8"/>
  <c r="G502" i="8"/>
  <c r="H502" i="8"/>
  <c r="A503" i="8"/>
  <c r="B503" i="8"/>
  <c r="C503" i="8"/>
  <c r="D503" i="8"/>
  <c r="E503" i="8"/>
  <c r="F503" i="8"/>
  <c r="G503" i="8"/>
  <c r="H503" i="8"/>
  <c r="A504" i="8"/>
  <c r="B504" i="8"/>
  <c r="C504" i="8"/>
  <c r="D504" i="8"/>
  <c r="E504" i="8"/>
  <c r="F504" i="8"/>
  <c r="G504" i="8"/>
  <c r="H504" i="8"/>
  <c r="A505" i="8"/>
  <c r="B505" i="8"/>
  <c r="C505" i="8"/>
  <c r="D505" i="8"/>
  <c r="E505" i="8"/>
  <c r="F505" i="8"/>
  <c r="G505" i="8"/>
  <c r="H505" i="8"/>
  <c r="A506" i="8"/>
  <c r="B506" i="8"/>
  <c r="C506" i="8"/>
  <c r="D506" i="8"/>
  <c r="E506" i="8"/>
  <c r="F506" i="8"/>
  <c r="G506" i="8"/>
  <c r="H506" i="8"/>
  <c r="A507" i="8"/>
  <c r="B507" i="8"/>
  <c r="C507" i="8"/>
  <c r="D507" i="8"/>
  <c r="E507" i="8"/>
  <c r="F507" i="8"/>
  <c r="G507" i="8"/>
  <c r="H507" i="8"/>
  <c r="A508" i="8"/>
  <c r="B508" i="8"/>
  <c r="C508" i="8"/>
  <c r="D508" i="8"/>
  <c r="E508" i="8"/>
  <c r="F508" i="8"/>
  <c r="G508" i="8"/>
  <c r="H508" i="8"/>
  <c r="A509" i="8"/>
  <c r="B509" i="8"/>
  <c r="C509" i="8"/>
  <c r="D509" i="8"/>
  <c r="E509" i="8"/>
  <c r="F509" i="8"/>
  <c r="G509" i="8"/>
  <c r="H509" i="8"/>
  <c r="A510" i="8"/>
  <c r="B510" i="8"/>
  <c r="C510" i="8"/>
  <c r="D510" i="8"/>
  <c r="E510" i="8"/>
  <c r="F510" i="8"/>
  <c r="G510" i="8"/>
  <c r="H510" i="8"/>
  <c r="A511" i="8"/>
  <c r="B511" i="8"/>
  <c r="C511" i="8"/>
  <c r="D511" i="8"/>
  <c r="E511" i="8"/>
  <c r="F511" i="8"/>
  <c r="G511" i="8"/>
  <c r="H511" i="8"/>
  <c r="A512" i="8"/>
  <c r="B512" i="8"/>
  <c r="C512" i="8"/>
  <c r="D512" i="8"/>
  <c r="E512" i="8"/>
  <c r="F512" i="8"/>
  <c r="G512" i="8"/>
  <c r="H512" i="8"/>
  <c r="A513" i="8"/>
  <c r="B513" i="8"/>
  <c r="C513" i="8"/>
  <c r="D513" i="8"/>
  <c r="E513" i="8"/>
  <c r="F513" i="8"/>
  <c r="G513" i="8"/>
  <c r="H513" i="8"/>
  <c r="A514" i="8"/>
  <c r="B514" i="8"/>
  <c r="C514" i="8"/>
  <c r="D514" i="8"/>
  <c r="E514" i="8"/>
  <c r="F514" i="8"/>
  <c r="G514" i="8"/>
  <c r="H514" i="8"/>
  <c r="A515" i="8"/>
  <c r="B515" i="8"/>
  <c r="C515" i="8"/>
  <c r="D515" i="8"/>
  <c r="E515" i="8"/>
  <c r="F515" i="8"/>
  <c r="G515" i="8"/>
  <c r="H515" i="8"/>
  <c r="A516" i="8"/>
  <c r="B516" i="8"/>
  <c r="C516" i="8"/>
  <c r="D516" i="8"/>
  <c r="E516" i="8"/>
  <c r="F516" i="8"/>
  <c r="G516" i="8"/>
  <c r="H516" i="8"/>
  <c r="A517" i="8"/>
  <c r="B517" i="8"/>
  <c r="C517" i="8"/>
  <c r="D517" i="8"/>
  <c r="E517" i="8"/>
  <c r="F517" i="8"/>
  <c r="G517" i="8"/>
  <c r="H517" i="8"/>
  <c r="A518" i="8"/>
  <c r="B518" i="8"/>
  <c r="C518" i="8"/>
  <c r="D518" i="8"/>
  <c r="E518" i="8"/>
  <c r="F518" i="8"/>
  <c r="G518" i="8"/>
  <c r="H518" i="8"/>
  <c r="A519" i="8"/>
  <c r="B519" i="8"/>
  <c r="C519" i="8"/>
  <c r="D519" i="8"/>
  <c r="E519" i="8"/>
  <c r="F519" i="8"/>
  <c r="G519" i="8"/>
  <c r="H519" i="8"/>
  <c r="A520" i="8"/>
  <c r="B520" i="8"/>
  <c r="C520" i="8"/>
  <c r="D520" i="8"/>
  <c r="E520" i="8"/>
  <c r="F520" i="8"/>
  <c r="G520" i="8"/>
  <c r="H520" i="8"/>
  <c r="A521" i="8"/>
  <c r="B521" i="8"/>
  <c r="C521" i="8"/>
  <c r="D521" i="8"/>
  <c r="E521" i="8"/>
  <c r="F521" i="8"/>
  <c r="G521" i="8"/>
  <c r="H521" i="8"/>
  <c r="A522" i="8"/>
  <c r="B522" i="8"/>
  <c r="C522" i="8"/>
  <c r="D522" i="8"/>
  <c r="E522" i="8"/>
  <c r="F522" i="8"/>
  <c r="G522" i="8"/>
  <c r="H522" i="8"/>
  <c r="A523" i="8"/>
  <c r="B523" i="8"/>
  <c r="C523" i="8"/>
  <c r="D523" i="8"/>
  <c r="E523" i="8"/>
  <c r="F523" i="8"/>
  <c r="G523" i="8"/>
  <c r="H523" i="8"/>
  <c r="A524" i="8"/>
  <c r="B524" i="8"/>
  <c r="C524" i="8"/>
  <c r="D524" i="8"/>
  <c r="E524" i="8"/>
  <c r="F524" i="8"/>
  <c r="G524" i="8"/>
  <c r="H524" i="8"/>
  <c r="A525" i="8"/>
  <c r="B525" i="8"/>
  <c r="C525" i="8"/>
  <c r="D525" i="8"/>
  <c r="E525" i="8"/>
  <c r="F525" i="8"/>
  <c r="G525" i="8"/>
  <c r="H525" i="8"/>
  <c r="A526" i="8"/>
  <c r="B526" i="8"/>
  <c r="C526" i="8"/>
  <c r="D526" i="8"/>
  <c r="E526" i="8"/>
  <c r="F526" i="8"/>
  <c r="G526" i="8"/>
  <c r="H526" i="8"/>
  <c r="A527" i="8"/>
  <c r="B527" i="8"/>
  <c r="C527" i="8"/>
  <c r="D527" i="8"/>
  <c r="E527" i="8"/>
  <c r="F527" i="8"/>
  <c r="G527" i="8"/>
  <c r="H527" i="8"/>
  <c r="A528" i="8"/>
  <c r="B528" i="8"/>
  <c r="C528" i="8"/>
  <c r="D528" i="8"/>
  <c r="E528" i="8"/>
  <c r="F528" i="8"/>
  <c r="G528" i="8"/>
  <c r="H528" i="8"/>
  <c r="A529" i="8"/>
  <c r="B529" i="8"/>
  <c r="C529" i="8"/>
  <c r="D529" i="8"/>
  <c r="E529" i="8"/>
  <c r="F529" i="8"/>
  <c r="G529" i="8"/>
  <c r="H529" i="8"/>
  <c r="A530" i="8"/>
  <c r="B530" i="8"/>
  <c r="C530" i="8"/>
  <c r="D530" i="8"/>
  <c r="E530" i="8"/>
  <c r="F530" i="8"/>
  <c r="G530" i="8"/>
  <c r="H530" i="8"/>
  <c r="A531" i="8"/>
  <c r="B531" i="8"/>
  <c r="C531" i="8"/>
  <c r="D531" i="8"/>
  <c r="E531" i="8"/>
  <c r="F531" i="8"/>
  <c r="G531" i="8"/>
  <c r="H531" i="8"/>
  <c r="A532" i="8"/>
  <c r="B532" i="8"/>
  <c r="C532" i="8"/>
  <c r="D532" i="8"/>
  <c r="E532" i="8"/>
  <c r="F532" i="8"/>
  <c r="G532" i="8"/>
  <c r="H532" i="8"/>
  <c r="A533" i="8"/>
  <c r="B533" i="8"/>
  <c r="C533" i="8"/>
  <c r="D533" i="8"/>
  <c r="E533" i="8"/>
  <c r="F533" i="8"/>
  <c r="G533" i="8"/>
  <c r="H533" i="8"/>
  <c r="A534" i="8"/>
  <c r="B534" i="8"/>
  <c r="C534" i="8"/>
  <c r="D534" i="8"/>
  <c r="E534" i="8"/>
  <c r="F534" i="8"/>
  <c r="G534" i="8"/>
  <c r="H534" i="8"/>
  <c r="A535" i="8"/>
  <c r="B535" i="8"/>
  <c r="C535" i="8"/>
  <c r="D535" i="8"/>
  <c r="E535" i="8"/>
  <c r="F535" i="8"/>
  <c r="G535" i="8"/>
  <c r="H535" i="8"/>
  <c r="A536" i="8"/>
  <c r="B536" i="8"/>
  <c r="C536" i="8"/>
  <c r="D536" i="8"/>
  <c r="E536" i="8"/>
  <c r="F536" i="8"/>
  <c r="G536" i="8"/>
  <c r="H536" i="8"/>
  <c r="A537" i="8"/>
  <c r="B537" i="8"/>
  <c r="C537" i="8"/>
  <c r="D537" i="8"/>
  <c r="E537" i="8"/>
  <c r="F537" i="8"/>
  <c r="G537" i="8"/>
  <c r="H537" i="8"/>
  <c r="A538" i="8"/>
  <c r="B538" i="8"/>
  <c r="C538" i="8"/>
  <c r="D538" i="8"/>
  <c r="E538" i="8"/>
  <c r="F538" i="8"/>
  <c r="G538" i="8"/>
  <c r="H538" i="8"/>
  <c r="A539" i="8"/>
  <c r="B539" i="8"/>
  <c r="C539" i="8"/>
  <c r="D539" i="8"/>
  <c r="E539" i="8"/>
  <c r="F539" i="8"/>
  <c r="G539" i="8"/>
  <c r="H539" i="8"/>
  <c r="A540" i="8"/>
  <c r="B540" i="8"/>
  <c r="C540" i="8"/>
  <c r="D540" i="8"/>
  <c r="E540" i="8"/>
  <c r="F540" i="8"/>
  <c r="G540" i="8"/>
  <c r="H540" i="8"/>
  <c r="A541" i="8"/>
  <c r="B541" i="8"/>
  <c r="C541" i="8"/>
  <c r="D541" i="8"/>
  <c r="E541" i="8"/>
  <c r="F541" i="8"/>
  <c r="G541" i="8"/>
  <c r="H541" i="8"/>
  <c r="A542" i="8"/>
  <c r="B542" i="8"/>
  <c r="C542" i="8"/>
  <c r="D542" i="8"/>
  <c r="E542" i="8"/>
  <c r="F542" i="8"/>
  <c r="G542" i="8"/>
  <c r="H542" i="8"/>
  <c r="A543" i="8"/>
  <c r="B543" i="8"/>
  <c r="C543" i="8"/>
  <c r="D543" i="8"/>
  <c r="E543" i="8"/>
  <c r="F543" i="8"/>
  <c r="G543" i="8"/>
  <c r="H543" i="8"/>
  <c r="A544" i="8"/>
  <c r="B544" i="8"/>
  <c r="C544" i="8"/>
  <c r="D544" i="8"/>
  <c r="E544" i="8"/>
  <c r="F544" i="8"/>
  <c r="G544" i="8"/>
  <c r="H544" i="8"/>
  <c r="A545" i="8"/>
  <c r="B545" i="8"/>
  <c r="C545" i="8"/>
  <c r="D545" i="8"/>
  <c r="E545" i="8"/>
  <c r="F545" i="8"/>
  <c r="G545" i="8"/>
  <c r="H545" i="8"/>
  <c r="A546" i="8"/>
  <c r="B546" i="8"/>
  <c r="C546" i="8"/>
  <c r="D546" i="8"/>
  <c r="E546" i="8"/>
  <c r="F546" i="8"/>
  <c r="G546" i="8"/>
  <c r="H546" i="8"/>
  <c r="A547" i="8"/>
  <c r="B547" i="8"/>
  <c r="C547" i="8"/>
  <c r="D547" i="8"/>
  <c r="E547" i="8"/>
  <c r="F547" i="8"/>
  <c r="G547" i="8"/>
  <c r="H547" i="8"/>
  <c r="A548" i="8"/>
  <c r="B548" i="8"/>
  <c r="C548" i="8"/>
  <c r="D548" i="8"/>
  <c r="E548" i="8"/>
  <c r="F548" i="8"/>
  <c r="G548" i="8"/>
  <c r="H548" i="8"/>
  <c r="A549" i="8"/>
  <c r="B549" i="8"/>
  <c r="C549" i="8"/>
  <c r="D549" i="8"/>
  <c r="E549" i="8"/>
  <c r="F549" i="8"/>
  <c r="G549" i="8"/>
  <c r="H549" i="8"/>
  <c r="A550" i="8"/>
  <c r="B550" i="8"/>
  <c r="C550" i="8"/>
  <c r="D550" i="8"/>
  <c r="E550" i="8"/>
  <c r="F550" i="8"/>
  <c r="G550" i="8"/>
  <c r="H550" i="8"/>
  <c r="A551" i="8"/>
  <c r="B551" i="8"/>
  <c r="C551" i="8"/>
  <c r="D551" i="8"/>
  <c r="E551" i="8"/>
  <c r="F551" i="8"/>
  <c r="G551" i="8"/>
  <c r="H551" i="8"/>
  <c r="A552" i="8"/>
  <c r="B552" i="8"/>
  <c r="C552" i="8"/>
  <c r="D552" i="8"/>
  <c r="E552" i="8"/>
  <c r="F552" i="8"/>
  <c r="G552" i="8"/>
  <c r="H552" i="8"/>
  <c r="A553" i="8"/>
  <c r="B553" i="8"/>
  <c r="C553" i="8"/>
  <c r="D553" i="8"/>
  <c r="E553" i="8"/>
  <c r="F553" i="8"/>
  <c r="G553" i="8"/>
  <c r="H553" i="8"/>
  <c r="A554" i="8"/>
  <c r="B554" i="8"/>
  <c r="C554" i="8"/>
  <c r="D554" i="8"/>
  <c r="E554" i="8"/>
  <c r="F554" i="8"/>
  <c r="G554" i="8"/>
  <c r="H554" i="8"/>
  <c r="A555" i="8"/>
  <c r="B555" i="8"/>
  <c r="C555" i="8"/>
  <c r="D555" i="8"/>
  <c r="E555" i="8"/>
  <c r="F555" i="8"/>
  <c r="G555" i="8"/>
  <c r="H555" i="8"/>
  <c r="A556" i="8"/>
  <c r="B556" i="8"/>
  <c r="C556" i="8"/>
  <c r="D556" i="8"/>
  <c r="E556" i="8"/>
  <c r="F556" i="8"/>
  <c r="G556" i="8"/>
  <c r="H556" i="8"/>
  <c r="A557" i="8"/>
  <c r="B557" i="8"/>
  <c r="C557" i="8"/>
  <c r="D557" i="8"/>
  <c r="E557" i="8"/>
  <c r="F557" i="8"/>
  <c r="G557" i="8"/>
  <c r="H557" i="8"/>
  <c r="A558" i="8"/>
  <c r="B558" i="8"/>
  <c r="C558" i="8"/>
  <c r="D558" i="8"/>
  <c r="E558" i="8"/>
  <c r="F558" i="8"/>
  <c r="G558" i="8"/>
  <c r="H558" i="8"/>
  <c r="A559" i="8"/>
  <c r="B559" i="8"/>
  <c r="C559" i="8"/>
  <c r="D559" i="8"/>
  <c r="E559" i="8"/>
  <c r="F559" i="8"/>
  <c r="G559" i="8"/>
  <c r="H559" i="8"/>
  <c r="A560" i="8"/>
  <c r="B560" i="8"/>
  <c r="C560" i="8"/>
  <c r="D560" i="8"/>
  <c r="E560" i="8"/>
  <c r="F560" i="8"/>
  <c r="G560" i="8"/>
  <c r="H560" i="8"/>
  <c r="A561" i="8"/>
  <c r="B561" i="8"/>
  <c r="C561" i="8"/>
  <c r="D561" i="8"/>
  <c r="E561" i="8"/>
  <c r="F561" i="8"/>
  <c r="G561" i="8"/>
  <c r="H561" i="8"/>
  <c r="A562" i="8"/>
  <c r="B562" i="8"/>
  <c r="C562" i="8"/>
  <c r="D562" i="8"/>
  <c r="E562" i="8"/>
  <c r="F562" i="8"/>
  <c r="G562" i="8"/>
  <c r="H562" i="8"/>
  <c r="A563" i="8"/>
  <c r="B563" i="8"/>
  <c r="C563" i="8"/>
  <c r="D563" i="8"/>
  <c r="E563" i="8"/>
  <c r="F563" i="8"/>
  <c r="G563" i="8"/>
  <c r="H563" i="8"/>
  <c r="A564" i="8"/>
  <c r="B564" i="8"/>
  <c r="C564" i="8"/>
  <c r="D564" i="8"/>
  <c r="E564" i="8"/>
  <c r="F564" i="8"/>
  <c r="G564" i="8"/>
  <c r="H564" i="8"/>
  <c r="A565" i="8"/>
  <c r="B565" i="8"/>
  <c r="C565" i="8"/>
  <c r="D565" i="8"/>
  <c r="E565" i="8"/>
  <c r="F565" i="8"/>
  <c r="G565" i="8"/>
  <c r="H565" i="8"/>
  <c r="A566" i="8"/>
  <c r="B566" i="8"/>
  <c r="C566" i="8"/>
  <c r="D566" i="8"/>
  <c r="E566" i="8"/>
  <c r="F566" i="8"/>
  <c r="G566" i="8"/>
  <c r="H566" i="8"/>
  <c r="A567" i="8"/>
  <c r="B567" i="8"/>
  <c r="C567" i="8"/>
  <c r="D567" i="8"/>
  <c r="E567" i="8"/>
  <c r="F567" i="8"/>
  <c r="G567" i="8"/>
  <c r="H567" i="8"/>
  <c r="A568" i="8"/>
  <c r="B568" i="8"/>
  <c r="C568" i="8"/>
  <c r="D568" i="8"/>
  <c r="E568" i="8"/>
  <c r="F568" i="8"/>
  <c r="G568" i="8"/>
  <c r="H568" i="8"/>
  <c r="A569" i="8"/>
  <c r="B569" i="8"/>
  <c r="C569" i="8"/>
  <c r="D569" i="8"/>
  <c r="E569" i="8"/>
  <c r="F569" i="8"/>
  <c r="G569" i="8"/>
  <c r="H569" i="8"/>
  <c r="A570" i="8"/>
  <c r="B570" i="8"/>
  <c r="C570" i="8"/>
  <c r="D570" i="8"/>
  <c r="E570" i="8"/>
  <c r="F570" i="8"/>
  <c r="G570" i="8"/>
  <c r="H570" i="8"/>
  <c r="A571" i="8"/>
  <c r="B571" i="8"/>
  <c r="C571" i="8"/>
  <c r="D571" i="8"/>
  <c r="E571" i="8"/>
  <c r="F571" i="8"/>
  <c r="G571" i="8"/>
  <c r="H571" i="8"/>
  <c r="A572" i="8"/>
  <c r="B572" i="8"/>
  <c r="C572" i="8"/>
  <c r="D572" i="8"/>
  <c r="E572" i="8"/>
  <c r="F572" i="8"/>
  <c r="G572" i="8"/>
  <c r="H572" i="8"/>
  <c r="A573" i="8"/>
  <c r="B573" i="8"/>
  <c r="C573" i="8"/>
  <c r="D573" i="8"/>
  <c r="E573" i="8"/>
  <c r="F573" i="8"/>
  <c r="G573" i="8"/>
  <c r="H573" i="8"/>
  <c r="A574" i="8"/>
  <c r="B574" i="8"/>
  <c r="C574" i="8"/>
  <c r="D574" i="8"/>
  <c r="E574" i="8"/>
  <c r="F574" i="8"/>
  <c r="G574" i="8"/>
  <c r="H574" i="8"/>
  <c r="A575" i="8"/>
  <c r="B575" i="8"/>
  <c r="C575" i="8"/>
  <c r="D575" i="8"/>
  <c r="E575" i="8"/>
  <c r="F575" i="8"/>
  <c r="G575" i="8"/>
  <c r="H575" i="8"/>
  <c r="A576" i="8"/>
  <c r="B576" i="8"/>
  <c r="C576" i="8"/>
  <c r="D576" i="8"/>
  <c r="E576" i="8"/>
  <c r="F576" i="8"/>
  <c r="G576" i="8"/>
  <c r="H576" i="8"/>
  <c r="A577" i="8"/>
  <c r="B577" i="8"/>
  <c r="C577" i="8"/>
  <c r="D577" i="8"/>
  <c r="E577" i="8"/>
  <c r="F577" i="8"/>
  <c r="G577" i="8"/>
  <c r="H577" i="8"/>
  <c r="A578" i="8"/>
  <c r="B578" i="8"/>
  <c r="C578" i="8"/>
  <c r="D578" i="8"/>
  <c r="E578" i="8"/>
  <c r="F578" i="8"/>
  <c r="G578" i="8"/>
  <c r="H578" i="8"/>
  <c r="A579" i="8"/>
  <c r="B579" i="8"/>
  <c r="C579" i="8"/>
  <c r="D579" i="8"/>
  <c r="E579" i="8"/>
  <c r="F579" i="8"/>
  <c r="G579" i="8"/>
  <c r="H579" i="8"/>
  <c r="A580" i="8"/>
  <c r="B580" i="8"/>
  <c r="C580" i="8"/>
  <c r="D580" i="8"/>
  <c r="E580" i="8"/>
  <c r="F580" i="8"/>
  <c r="G580" i="8"/>
  <c r="H580" i="8"/>
  <c r="A581" i="8"/>
  <c r="B581" i="8"/>
  <c r="C581" i="8"/>
  <c r="D581" i="8"/>
  <c r="E581" i="8"/>
  <c r="F581" i="8"/>
  <c r="G581" i="8"/>
  <c r="H581" i="8"/>
  <c r="A582" i="8"/>
  <c r="B582" i="8"/>
  <c r="C582" i="8"/>
  <c r="D582" i="8"/>
  <c r="E582" i="8"/>
  <c r="F582" i="8"/>
  <c r="G582" i="8"/>
  <c r="H582" i="8"/>
  <c r="A583" i="8"/>
  <c r="B583" i="8"/>
  <c r="C583" i="8"/>
  <c r="D583" i="8"/>
  <c r="E583" i="8"/>
  <c r="F583" i="8"/>
  <c r="G583" i="8"/>
  <c r="H583" i="8"/>
  <c r="A584" i="8"/>
  <c r="B584" i="8"/>
  <c r="C584" i="8"/>
  <c r="D584" i="8"/>
  <c r="E584" i="8"/>
  <c r="F584" i="8"/>
  <c r="G584" i="8"/>
  <c r="H584" i="8"/>
  <c r="A585" i="8"/>
  <c r="B585" i="8"/>
  <c r="C585" i="8"/>
  <c r="D585" i="8"/>
  <c r="E585" i="8"/>
  <c r="F585" i="8"/>
  <c r="G585" i="8"/>
  <c r="H585" i="8"/>
  <c r="A586" i="8"/>
  <c r="B586" i="8"/>
  <c r="C586" i="8"/>
  <c r="D586" i="8"/>
  <c r="E586" i="8"/>
  <c r="F586" i="8"/>
  <c r="G586" i="8"/>
  <c r="H586" i="8"/>
  <c r="A587" i="8"/>
  <c r="B587" i="8"/>
  <c r="C587" i="8"/>
  <c r="D587" i="8"/>
  <c r="E587" i="8"/>
  <c r="F587" i="8"/>
  <c r="G587" i="8"/>
  <c r="H587" i="8"/>
  <c r="A588" i="8"/>
  <c r="B588" i="8"/>
  <c r="C588" i="8"/>
  <c r="D588" i="8"/>
  <c r="E588" i="8"/>
  <c r="F588" i="8"/>
  <c r="G588" i="8"/>
  <c r="H588" i="8"/>
  <c r="A589" i="8"/>
  <c r="B589" i="8"/>
  <c r="C589" i="8"/>
  <c r="D589" i="8"/>
  <c r="E589" i="8"/>
  <c r="F589" i="8"/>
  <c r="G589" i="8"/>
  <c r="H589" i="8"/>
  <c r="A590" i="8"/>
  <c r="B590" i="8"/>
  <c r="C590" i="8"/>
  <c r="D590" i="8"/>
  <c r="E590" i="8"/>
  <c r="F590" i="8"/>
  <c r="G590" i="8"/>
  <c r="H590" i="8"/>
  <c r="A591" i="8"/>
  <c r="B591" i="8"/>
  <c r="C591" i="8"/>
  <c r="D591" i="8"/>
  <c r="E591" i="8"/>
  <c r="F591" i="8"/>
  <c r="G591" i="8"/>
  <c r="H591" i="8"/>
  <c r="A592" i="8"/>
  <c r="B592" i="8"/>
  <c r="C592" i="8"/>
  <c r="D592" i="8"/>
  <c r="E592" i="8"/>
  <c r="F592" i="8"/>
  <c r="G592" i="8"/>
  <c r="H592" i="8"/>
  <c r="A593" i="8"/>
  <c r="B593" i="8"/>
  <c r="C593" i="8"/>
  <c r="D593" i="8"/>
  <c r="E593" i="8"/>
  <c r="F593" i="8"/>
  <c r="G593" i="8"/>
  <c r="H593" i="8"/>
  <c r="A594" i="8"/>
  <c r="B594" i="8"/>
  <c r="C594" i="8"/>
  <c r="D594" i="8"/>
  <c r="E594" i="8"/>
  <c r="F594" i="8"/>
  <c r="G594" i="8"/>
  <c r="H594" i="8"/>
  <c r="A595" i="8"/>
  <c r="B595" i="8"/>
  <c r="C595" i="8"/>
  <c r="D595" i="8"/>
  <c r="E595" i="8"/>
  <c r="F595" i="8"/>
  <c r="G595" i="8"/>
  <c r="H595" i="8"/>
  <c r="A596" i="8"/>
  <c r="B596" i="8"/>
  <c r="C596" i="8"/>
  <c r="D596" i="8"/>
  <c r="E596" i="8"/>
  <c r="F596" i="8"/>
  <c r="G596" i="8"/>
  <c r="H596" i="8"/>
  <c r="A597" i="8"/>
  <c r="B597" i="8"/>
  <c r="C597" i="8"/>
  <c r="D597" i="8"/>
  <c r="E597" i="8"/>
  <c r="F597" i="8"/>
  <c r="G597" i="8"/>
  <c r="H597" i="8"/>
  <c r="A598" i="8"/>
  <c r="B598" i="8"/>
  <c r="C598" i="8"/>
  <c r="D598" i="8"/>
  <c r="E598" i="8"/>
  <c r="F598" i="8"/>
  <c r="G598" i="8"/>
  <c r="H598" i="8"/>
  <c r="A599" i="8"/>
  <c r="B599" i="8"/>
  <c r="C599" i="8"/>
  <c r="D599" i="8"/>
  <c r="E599" i="8"/>
  <c r="F599" i="8"/>
  <c r="G599" i="8"/>
  <c r="H599" i="8"/>
  <c r="A600" i="8"/>
  <c r="B600" i="8"/>
  <c r="C600" i="8"/>
  <c r="D600" i="8"/>
  <c r="E600" i="8"/>
  <c r="F600" i="8"/>
  <c r="G600" i="8"/>
  <c r="H600" i="8"/>
  <c r="A601" i="8"/>
  <c r="B601" i="8"/>
  <c r="C601" i="8"/>
  <c r="D601" i="8"/>
  <c r="E601" i="8"/>
  <c r="F601" i="8"/>
  <c r="G601" i="8"/>
  <c r="H601" i="8"/>
  <c r="A602" i="8"/>
  <c r="B602" i="8"/>
  <c r="C602" i="8"/>
  <c r="D602" i="8"/>
  <c r="E602" i="8"/>
  <c r="F602" i="8"/>
  <c r="G602" i="8"/>
  <c r="H602" i="8"/>
  <c r="A603" i="8"/>
  <c r="B603" i="8"/>
  <c r="C603" i="8"/>
  <c r="D603" i="8"/>
  <c r="E603" i="8"/>
  <c r="F603" i="8"/>
  <c r="G603" i="8"/>
  <c r="H603" i="8"/>
  <c r="A604" i="8"/>
  <c r="B604" i="8"/>
  <c r="C604" i="8"/>
  <c r="D604" i="8"/>
  <c r="E604" i="8"/>
  <c r="F604" i="8"/>
  <c r="G604" i="8"/>
  <c r="H604" i="8"/>
  <c r="A605" i="8"/>
  <c r="B605" i="8"/>
  <c r="C605" i="8"/>
  <c r="D605" i="8"/>
  <c r="E605" i="8"/>
  <c r="F605" i="8"/>
  <c r="G605" i="8"/>
  <c r="H605" i="8"/>
  <c r="A606" i="8"/>
  <c r="B606" i="8"/>
  <c r="C606" i="8"/>
  <c r="D606" i="8"/>
  <c r="E606" i="8"/>
  <c r="F606" i="8"/>
  <c r="G606" i="8"/>
  <c r="H606" i="8"/>
  <c r="A607" i="8"/>
  <c r="B607" i="8"/>
  <c r="C607" i="8"/>
  <c r="D607" i="8"/>
  <c r="E607" i="8"/>
  <c r="F607" i="8"/>
  <c r="G607" i="8"/>
  <c r="H607" i="8"/>
  <c r="A608" i="8"/>
  <c r="B608" i="8"/>
  <c r="C608" i="8"/>
  <c r="D608" i="8"/>
  <c r="E608" i="8"/>
  <c r="F608" i="8"/>
  <c r="G608" i="8"/>
  <c r="H608" i="8"/>
  <c r="A609" i="8"/>
  <c r="B609" i="8"/>
  <c r="C609" i="8"/>
  <c r="D609" i="8"/>
  <c r="E609" i="8"/>
  <c r="F609" i="8"/>
  <c r="G609" i="8"/>
  <c r="H609" i="8"/>
  <c r="A610" i="8"/>
  <c r="B610" i="8"/>
  <c r="C610" i="8"/>
  <c r="D610" i="8"/>
  <c r="E610" i="8"/>
  <c r="F610" i="8"/>
  <c r="G610" i="8"/>
  <c r="H610" i="8"/>
  <c r="A611" i="8"/>
  <c r="B611" i="8"/>
  <c r="C611" i="8"/>
  <c r="D611" i="8"/>
  <c r="E611" i="8"/>
  <c r="F611" i="8"/>
  <c r="G611" i="8"/>
  <c r="H611" i="8"/>
  <c r="A612" i="8"/>
  <c r="B612" i="8"/>
  <c r="C612" i="8"/>
  <c r="D612" i="8"/>
  <c r="E612" i="8"/>
  <c r="F612" i="8"/>
  <c r="G612" i="8"/>
  <c r="H612" i="8"/>
  <c r="A613" i="8"/>
  <c r="B613" i="8"/>
  <c r="C613" i="8"/>
  <c r="D613" i="8"/>
  <c r="E613" i="8"/>
  <c r="F613" i="8"/>
  <c r="G613" i="8"/>
  <c r="H613" i="8"/>
  <c r="A614" i="8"/>
  <c r="B614" i="8"/>
  <c r="C614" i="8"/>
  <c r="D614" i="8"/>
  <c r="E614" i="8"/>
  <c r="F614" i="8"/>
  <c r="G614" i="8"/>
  <c r="H614" i="8"/>
  <c r="A615" i="8"/>
  <c r="B615" i="8"/>
  <c r="C615" i="8"/>
  <c r="D615" i="8"/>
  <c r="E615" i="8"/>
  <c r="F615" i="8"/>
  <c r="G615" i="8"/>
  <c r="H615" i="8"/>
  <c r="A616" i="8"/>
  <c r="B616" i="8"/>
  <c r="C616" i="8"/>
  <c r="D616" i="8"/>
  <c r="E616" i="8"/>
  <c r="F616" i="8"/>
  <c r="G616" i="8"/>
  <c r="H616" i="8"/>
  <c r="A617" i="8"/>
  <c r="B617" i="8"/>
  <c r="C617" i="8"/>
  <c r="D617" i="8"/>
  <c r="E617" i="8"/>
  <c r="F617" i="8"/>
  <c r="G617" i="8"/>
  <c r="H617" i="8"/>
  <c r="A618" i="8"/>
  <c r="B618" i="8"/>
  <c r="C618" i="8"/>
  <c r="D618" i="8"/>
  <c r="E618" i="8"/>
  <c r="F618" i="8"/>
  <c r="G618" i="8"/>
  <c r="H618" i="8"/>
  <c r="A619" i="8"/>
  <c r="B619" i="8"/>
  <c r="C619" i="8"/>
  <c r="D619" i="8"/>
  <c r="E619" i="8"/>
  <c r="F619" i="8"/>
  <c r="G619" i="8"/>
  <c r="H619" i="8"/>
  <c r="A620" i="8"/>
  <c r="B620" i="8"/>
  <c r="C620" i="8"/>
  <c r="D620" i="8"/>
  <c r="E620" i="8"/>
  <c r="F620" i="8"/>
  <c r="G620" i="8"/>
  <c r="H620" i="8"/>
  <c r="A621" i="8"/>
  <c r="B621" i="8"/>
  <c r="C621" i="8"/>
  <c r="D621" i="8"/>
  <c r="E621" i="8"/>
  <c r="F621" i="8"/>
  <c r="G621" i="8"/>
  <c r="H621" i="8"/>
  <c r="A622" i="8"/>
  <c r="B622" i="8"/>
  <c r="C622" i="8"/>
  <c r="D622" i="8"/>
  <c r="E622" i="8"/>
  <c r="F622" i="8"/>
  <c r="G622" i="8"/>
  <c r="H622" i="8"/>
  <c r="A623" i="8"/>
  <c r="B623" i="8"/>
  <c r="C623" i="8"/>
  <c r="D623" i="8"/>
  <c r="E623" i="8"/>
  <c r="F623" i="8"/>
  <c r="G623" i="8"/>
  <c r="H623" i="8"/>
  <c r="A624" i="8"/>
  <c r="B624" i="8"/>
  <c r="C624" i="8"/>
  <c r="D624" i="8"/>
  <c r="E624" i="8"/>
  <c r="F624" i="8"/>
  <c r="G624" i="8"/>
  <c r="H624" i="8"/>
  <c r="A625" i="8"/>
  <c r="B625" i="8"/>
  <c r="C625" i="8"/>
  <c r="D625" i="8"/>
  <c r="E625" i="8"/>
  <c r="F625" i="8"/>
  <c r="G625" i="8"/>
  <c r="H625" i="8"/>
  <c r="A626" i="8"/>
  <c r="B626" i="8"/>
  <c r="C626" i="8"/>
  <c r="D626" i="8"/>
  <c r="E626" i="8"/>
  <c r="F626" i="8"/>
  <c r="G626" i="8"/>
  <c r="H626" i="8"/>
  <c r="A627" i="8"/>
  <c r="B627" i="8"/>
  <c r="C627" i="8"/>
  <c r="D627" i="8"/>
  <c r="E627" i="8"/>
  <c r="F627" i="8"/>
  <c r="G627" i="8"/>
  <c r="H627" i="8"/>
  <c r="A628" i="8"/>
  <c r="B628" i="8"/>
  <c r="C628" i="8"/>
  <c r="D628" i="8"/>
  <c r="E628" i="8"/>
  <c r="F628" i="8"/>
  <c r="G628" i="8"/>
  <c r="H628" i="8"/>
  <c r="A629" i="8"/>
  <c r="B629" i="8"/>
  <c r="C629" i="8"/>
  <c r="D629" i="8"/>
  <c r="E629" i="8"/>
  <c r="F629" i="8"/>
  <c r="G629" i="8"/>
  <c r="H629" i="8"/>
  <c r="A630" i="8"/>
  <c r="B630" i="8"/>
  <c r="C630" i="8"/>
  <c r="D630" i="8"/>
  <c r="E630" i="8"/>
  <c r="F630" i="8"/>
  <c r="G630" i="8"/>
  <c r="H630" i="8"/>
  <c r="A631" i="8"/>
  <c r="B631" i="8"/>
  <c r="C631" i="8"/>
  <c r="D631" i="8"/>
  <c r="E631" i="8"/>
  <c r="F631" i="8"/>
  <c r="G631" i="8"/>
  <c r="H631" i="8"/>
  <c r="A632" i="8"/>
  <c r="B632" i="8"/>
  <c r="C632" i="8"/>
  <c r="D632" i="8"/>
  <c r="E632" i="8"/>
  <c r="F632" i="8"/>
  <c r="G632" i="8"/>
  <c r="H632" i="8"/>
  <c r="A633" i="8"/>
  <c r="B633" i="8"/>
  <c r="C633" i="8"/>
  <c r="D633" i="8"/>
  <c r="E633" i="8"/>
  <c r="F633" i="8"/>
  <c r="G633" i="8"/>
  <c r="H633" i="8"/>
  <c r="A634" i="8"/>
  <c r="B634" i="8"/>
  <c r="C634" i="8"/>
  <c r="D634" i="8"/>
  <c r="E634" i="8"/>
  <c r="F634" i="8"/>
  <c r="G634" i="8"/>
  <c r="H634" i="8"/>
  <c r="A635" i="8"/>
  <c r="B635" i="8"/>
  <c r="C635" i="8"/>
  <c r="D635" i="8"/>
  <c r="E635" i="8"/>
  <c r="F635" i="8"/>
  <c r="G635" i="8"/>
  <c r="H635" i="8"/>
  <c r="A636" i="8"/>
  <c r="B636" i="8"/>
  <c r="C636" i="8"/>
  <c r="D636" i="8"/>
  <c r="E636" i="8"/>
  <c r="F636" i="8"/>
  <c r="G636" i="8"/>
  <c r="H636" i="8"/>
  <c r="A637" i="8"/>
  <c r="B637" i="8"/>
  <c r="C637" i="8"/>
  <c r="D637" i="8"/>
  <c r="E637" i="8"/>
  <c r="F637" i="8"/>
  <c r="G637" i="8"/>
  <c r="H637" i="8"/>
  <c r="A638" i="8"/>
  <c r="B638" i="8"/>
  <c r="C638" i="8"/>
  <c r="D638" i="8"/>
  <c r="E638" i="8"/>
  <c r="F638" i="8"/>
  <c r="G638" i="8"/>
  <c r="H638" i="8"/>
  <c r="A639" i="8"/>
  <c r="B639" i="8"/>
  <c r="C639" i="8"/>
  <c r="D639" i="8"/>
  <c r="E639" i="8"/>
  <c r="F639" i="8"/>
  <c r="G639" i="8"/>
  <c r="H639" i="8"/>
  <c r="A640" i="8"/>
  <c r="B640" i="8"/>
  <c r="C640" i="8"/>
  <c r="D640" i="8"/>
  <c r="E640" i="8"/>
  <c r="F640" i="8"/>
  <c r="G640" i="8"/>
  <c r="H640" i="8"/>
  <c r="A641" i="8"/>
  <c r="B641" i="8"/>
  <c r="C641" i="8"/>
  <c r="D641" i="8"/>
  <c r="E641" i="8"/>
  <c r="F641" i="8"/>
  <c r="G641" i="8"/>
  <c r="H641" i="8"/>
  <c r="A642" i="8"/>
  <c r="B642" i="8"/>
  <c r="C642" i="8"/>
  <c r="D642" i="8"/>
  <c r="E642" i="8"/>
  <c r="F642" i="8"/>
  <c r="G642" i="8"/>
  <c r="H642" i="8"/>
  <c r="A643" i="8"/>
  <c r="B643" i="8"/>
  <c r="C643" i="8"/>
  <c r="D643" i="8"/>
  <c r="E643" i="8"/>
  <c r="F643" i="8"/>
  <c r="G643" i="8"/>
  <c r="H643" i="8"/>
  <c r="A644" i="8"/>
  <c r="B644" i="8"/>
  <c r="C644" i="8"/>
  <c r="D644" i="8"/>
  <c r="E644" i="8"/>
  <c r="F644" i="8"/>
  <c r="G644" i="8"/>
  <c r="H644" i="8"/>
  <c r="A645" i="8"/>
  <c r="B645" i="8"/>
  <c r="C645" i="8"/>
  <c r="D645" i="8"/>
  <c r="E645" i="8"/>
  <c r="F645" i="8"/>
  <c r="G645" i="8"/>
  <c r="H645" i="8"/>
  <c r="A646" i="8"/>
  <c r="B646" i="8"/>
  <c r="C646" i="8"/>
  <c r="D646" i="8"/>
  <c r="E646" i="8"/>
  <c r="F646" i="8"/>
  <c r="G646" i="8"/>
  <c r="H646" i="8"/>
  <c r="A647" i="8"/>
  <c r="B647" i="8"/>
  <c r="C647" i="8"/>
  <c r="D647" i="8"/>
  <c r="E647" i="8"/>
  <c r="F647" i="8"/>
  <c r="G647" i="8"/>
  <c r="H647" i="8"/>
  <c r="A648" i="8"/>
  <c r="B648" i="8"/>
  <c r="C648" i="8"/>
  <c r="D648" i="8"/>
  <c r="E648" i="8"/>
  <c r="F648" i="8"/>
  <c r="G648" i="8"/>
  <c r="H648" i="8"/>
  <c r="A649" i="8"/>
  <c r="B649" i="8"/>
  <c r="C649" i="8"/>
  <c r="D649" i="8"/>
  <c r="E649" i="8"/>
  <c r="F649" i="8"/>
  <c r="G649" i="8"/>
  <c r="H649" i="8"/>
  <c r="A650" i="8"/>
  <c r="B650" i="8"/>
  <c r="C650" i="8"/>
  <c r="D650" i="8"/>
  <c r="E650" i="8"/>
  <c r="F650" i="8"/>
  <c r="G650" i="8"/>
  <c r="H650" i="8"/>
  <c r="A651" i="8"/>
  <c r="B651" i="8"/>
  <c r="C651" i="8"/>
  <c r="D651" i="8"/>
  <c r="E651" i="8"/>
  <c r="F651" i="8"/>
  <c r="G651" i="8"/>
  <c r="H651" i="8"/>
  <c r="A652" i="8"/>
  <c r="B652" i="8"/>
  <c r="C652" i="8"/>
  <c r="D652" i="8"/>
  <c r="E652" i="8"/>
  <c r="F652" i="8"/>
  <c r="G652" i="8"/>
  <c r="H652" i="8"/>
  <c r="A653" i="8"/>
  <c r="B653" i="8"/>
  <c r="C653" i="8"/>
  <c r="D653" i="8"/>
  <c r="E653" i="8"/>
  <c r="F653" i="8"/>
  <c r="G653" i="8"/>
  <c r="H653" i="8"/>
  <c r="A654" i="8"/>
  <c r="B654" i="8"/>
  <c r="C654" i="8"/>
  <c r="D654" i="8"/>
  <c r="E654" i="8"/>
  <c r="F654" i="8"/>
  <c r="G654" i="8"/>
  <c r="H654" i="8"/>
  <c r="A655" i="8"/>
  <c r="B655" i="8"/>
  <c r="C655" i="8"/>
  <c r="D655" i="8"/>
  <c r="E655" i="8"/>
  <c r="F655" i="8"/>
  <c r="G655" i="8"/>
  <c r="H655" i="8"/>
  <c r="A656" i="8"/>
  <c r="B656" i="8"/>
  <c r="C656" i="8"/>
  <c r="D656" i="8"/>
  <c r="E656" i="8"/>
  <c r="F656" i="8"/>
  <c r="G656" i="8"/>
  <c r="H656" i="8"/>
  <c r="A657" i="8"/>
  <c r="B657" i="8"/>
  <c r="C657" i="8"/>
  <c r="D657" i="8"/>
  <c r="E657" i="8"/>
  <c r="F657" i="8"/>
  <c r="G657" i="8"/>
  <c r="H657" i="8"/>
  <c r="A658" i="8"/>
  <c r="B658" i="8"/>
  <c r="C658" i="8"/>
  <c r="D658" i="8"/>
  <c r="E658" i="8"/>
  <c r="F658" i="8"/>
  <c r="G658" i="8"/>
  <c r="H658" i="8"/>
  <c r="A659" i="8"/>
  <c r="B659" i="8"/>
  <c r="C659" i="8"/>
  <c r="D659" i="8"/>
  <c r="E659" i="8"/>
  <c r="F659" i="8"/>
  <c r="G659" i="8"/>
  <c r="H659" i="8"/>
  <c r="A660" i="8"/>
  <c r="B660" i="8"/>
  <c r="C660" i="8"/>
  <c r="D660" i="8"/>
  <c r="E660" i="8"/>
  <c r="F660" i="8"/>
  <c r="G660" i="8"/>
  <c r="H660" i="8"/>
  <c r="A661" i="8"/>
  <c r="B661" i="8"/>
  <c r="C661" i="8"/>
  <c r="D661" i="8"/>
  <c r="E661" i="8"/>
  <c r="F661" i="8"/>
  <c r="G661" i="8"/>
  <c r="H661" i="8"/>
  <c r="A662" i="8"/>
  <c r="B662" i="8"/>
  <c r="C662" i="8"/>
  <c r="D662" i="8"/>
  <c r="E662" i="8"/>
  <c r="F662" i="8"/>
  <c r="G662" i="8"/>
  <c r="H662" i="8"/>
  <c r="A663" i="8"/>
  <c r="B663" i="8"/>
  <c r="C663" i="8"/>
  <c r="D663" i="8"/>
  <c r="E663" i="8"/>
  <c r="F663" i="8"/>
  <c r="G663" i="8"/>
  <c r="H663" i="8"/>
  <c r="A664" i="8"/>
  <c r="B664" i="8"/>
  <c r="C664" i="8"/>
  <c r="D664" i="8"/>
  <c r="E664" i="8"/>
  <c r="F664" i="8"/>
  <c r="G664" i="8"/>
  <c r="H664" i="8"/>
  <c r="A665" i="8"/>
  <c r="B665" i="8"/>
  <c r="C665" i="8"/>
  <c r="D665" i="8"/>
  <c r="E665" i="8"/>
  <c r="F665" i="8"/>
  <c r="G665" i="8"/>
  <c r="H665" i="8"/>
  <c r="A666" i="8"/>
  <c r="B666" i="8"/>
  <c r="C666" i="8"/>
  <c r="D666" i="8"/>
  <c r="E666" i="8"/>
  <c r="F666" i="8"/>
  <c r="G666" i="8"/>
  <c r="H666" i="8"/>
  <c r="A667" i="8"/>
  <c r="B667" i="8"/>
  <c r="C667" i="8"/>
  <c r="D667" i="8"/>
  <c r="E667" i="8"/>
  <c r="F667" i="8"/>
  <c r="G667" i="8"/>
  <c r="H667" i="8"/>
  <c r="A668" i="8"/>
  <c r="B668" i="8"/>
  <c r="C668" i="8"/>
  <c r="D668" i="8"/>
  <c r="E668" i="8"/>
  <c r="F668" i="8"/>
  <c r="G668" i="8"/>
  <c r="H668" i="8"/>
  <c r="A669" i="8"/>
  <c r="B669" i="8"/>
  <c r="C669" i="8"/>
  <c r="D669" i="8"/>
  <c r="E669" i="8"/>
  <c r="F669" i="8"/>
  <c r="G669" i="8"/>
  <c r="H669" i="8"/>
  <c r="A670" i="8"/>
  <c r="B670" i="8"/>
  <c r="C670" i="8"/>
  <c r="D670" i="8"/>
  <c r="E670" i="8"/>
  <c r="F670" i="8"/>
  <c r="G670" i="8"/>
  <c r="H670" i="8"/>
  <c r="A671" i="8"/>
  <c r="B671" i="8"/>
  <c r="C671" i="8"/>
  <c r="D671" i="8"/>
  <c r="E671" i="8"/>
  <c r="F671" i="8"/>
  <c r="G671" i="8"/>
  <c r="H671" i="8"/>
  <c r="A672" i="8"/>
  <c r="B672" i="8"/>
  <c r="C672" i="8"/>
  <c r="D672" i="8"/>
  <c r="E672" i="8"/>
  <c r="F672" i="8"/>
  <c r="G672" i="8"/>
  <c r="H672" i="8"/>
  <c r="A673" i="8"/>
  <c r="B673" i="8"/>
  <c r="C673" i="8"/>
  <c r="D673" i="8"/>
  <c r="E673" i="8"/>
  <c r="F673" i="8"/>
  <c r="G673" i="8"/>
  <c r="H673" i="8"/>
  <c r="A674" i="8"/>
  <c r="B674" i="8"/>
  <c r="C674" i="8"/>
  <c r="D674" i="8"/>
  <c r="E674" i="8"/>
  <c r="F674" i="8"/>
  <c r="G674" i="8"/>
  <c r="H674" i="8"/>
  <c r="A675" i="8"/>
  <c r="B675" i="8"/>
  <c r="C675" i="8"/>
  <c r="D675" i="8"/>
  <c r="E675" i="8"/>
  <c r="F675" i="8"/>
  <c r="G675" i="8"/>
  <c r="H675" i="8"/>
  <c r="A676" i="8"/>
  <c r="B676" i="8"/>
  <c r="C676" i="8"/>
  <c r="D676" i="8"/>
  <c r="E676" i="8"/>
  <c r="F676" i="8"/>
  <c r="G676" i="8"/>
  <c r="H676" i="8"/>
  <c r="A677" i="8"/>
  <c r="B677" i="8"/>
  <c r="C677" i="8"/>
  <c r="D677" i="8"/>
  <c r="E677" i="8"/>
  <c r="F677" i="8"/>
  <c r="G677" i="8"/>
  <c r="H677" i="8"/>
  <c r="A678" i="8"/>
  <c r="B678" i="8"/>
  <c r="C678" i="8"/>
  <c r="D678" i="8"/>
  <c r="E678" i="8"/>
  <c r="F678" i="8"/>
  <c r="G678" i="8"/>
  <c r="H678" i="8"/>
  <c r="A679" i="8"/>
  <c r="B679" i="8"/>
  <c r="C679" i="8"/>
  <c r="D679" i="8"/>
  <c r="E679" i="8"/>
  <c r="F679" i="8"/>
  <c r="G679" i="8"/>
  <c r="H679" i="8"/>
  <c r="A680" i="8"/>
  <c r="B680" i="8"/>
  <c r="C680" i="8"/>
  <c r="D680" i="8"/>
  <c r="E680" i="8"/>
  <c r="F680" i="8"/>
  <c r="G680" i="8"/>
  <c r="H680" i="8"/>
  <c r="A681" i="8"/>
  <c r="B681" i="8"/>
  <c r="C681" i="8"/>
  <c r="D681" i="8"/>
  <c r="E681" i="8"/>
  <c r="F681" i="8"/>
  <c r="G681" i="8"/>
  <c r="H681" i="8"/>
  <c r="A682" i="8"/>
  <c r="B682" i="8"/>
  <c r="C682" i="8"/>
  <c r="D682" i="8"/>
  <c r="E682" i="8"/>
  <c r="F682" i="8"/>
  <c r="G682" i="8"/>
  <c r="H682" i="8"/>
  <c r="A683" i="8"/>
  <c r="B683" i="8"/>
  <c r="C683" i="8"/>
  <c r="D683" i="8"/>
  <c r="E683" i="8"/>
  <c r="F683" i="8"/>
  <c r="G683" i="8"/>
  <c r="H683" i="8"/>
  <c r="A684" i="8"/>
  <c r="B684" i="8"/>
  <c r="C684" i="8"/>
  <c r="D684" i="8"/>
  <c r="E684" i="8"/>
  <c r="F684" i="8"/>
  <c r="G684" i="8"/>
  <c r="H684" i="8"/>
  <c r="A685" i="8"/>
  <c r="B685" i="8"/>
  <c r="C685" i="8"/>
  <c r="D685" i="8"/>
  <c r="E685" i="8"/>
  <c r="F685" i="8"/>
  <c r="G685" i="8"/>
  <c r="H685" i="8"/>
  <c r="A686" i="8"/>
  <c r="B686" i="8"/>
  <c r="C686" i="8"/>
  <c r="D686" i="8"/>
  <c r="E686" i="8"/>
  <c r="F686" i="8"/>
  <c r="G686" i="8"/>
  <c r="H686" i="8"/>
  <c r="A687" i="8"/>
  <c r="B687" i="8"/>
  <c r="C687" i="8"/>
  <c r="D687" i="8"/>
  <c r="E687" i="8"/>
  <c r="F687" i="8"/>
  <c r="G687" i="8"/>
  <c r="H687" i="8"/>
  <c r="A688" i="8"/>
  <c r="B688" i="8"/>
  <c r="C688" i="8"/>
  <c r="D688" i="8"/>
  <c r="E688" i="8"/>
  <c r="F688" i="8"/>
  <c r="G688" i="8"/>
  <c r="H688" i="8"/>
  <c r="A689" i="8"/>
  <c r="B689" i="8"/>
  <c r="C689" i="8"/>
  <c r="D689" i="8"/>
  <c r="E689" i="8"/>
  <c r="F689" i="8"/>
  <c r="G689" i="8"/>
  <c r="H689" i="8"/>
  <c r="A690" i="8"/>
  <c r="B690" i="8"/>
  <c r="C690" i="8"/>
  <c r="D690" i="8"/>
  <c r="E690" i="8"/>
  <c r="F690" i="8"/>
  <c r="G690" i="8"/>
  <c r="H690" i="8"/>
  <c r="A691" i="8"/>
  <c r="B691" i="8"/>
  <c r="C691" i="8"/>
  <c r="D691" i="8"/>
  <c r="E691" i="8"/>
  <c r="F691" i="8"/>
  <c r="G691" i="8"/>
  <c r="H691" i="8"/>
  <c r="A692" i="8"/>
  <c r="B692" i="8"/>
  <c r="C692" i="8"/>
  <c r="D692" i="8"/>
  <c r="E692" i="8"/>
  <c r="F692" i="8"/>
  <c r="G692" i="8"/>
  <c r="H692" i="8"/>
  <c r="A693" i="8"/>
  <c r="B693" i="8"/>
  <c r="C693" i="8"/>
  <c r="D693" i="8"/>
  <c r="E693" i="8"/>
  <c r="F693" i="8"/>
  <c r="G693" i="8"/>
  <c r="H693" i="8"/>
  <c r="A694" i="8"/>
  <c r="B694" i="8"/>
  <c r="C694" i="8"/>
  <c r="D694" i="8"/>
  <c r="E694" i="8"/>
  <c r="F694" i="8"/>
  <c r="G694" i="8"/>
  <c r="H694" i="8"/>
  <c r="A695" i="8"/>
  <c r="B695" i="8"/>
  <c r="C695" i="8"/>
  <c r="D695" i="8"/>
  <c r="E695" i="8"/>
  <c r="F695" i="8"/>
  <c r="G695" i="8"/>
  <c r="H695" i="8"/>
  <c r="A696" i="8"/>
  <c r="B696" i="8"/>
  <c r="C696" i="8"/>
  <c r="D696" i="8"/>
  <c r="E696" i="8"/>
  <c r="F696" i="8"/>
  <c r="G696" i="8"/>
  <c r="H696" i="8"/>
  <c r="A697" i="8"/>
  <c r="B697" i="8"/>
  <c r="C697" i="8"/>
  <c r="D697" i="8"/>
  <c r="E697" i="8"/>
  <c r="F697" i="8"/>
  <c r="G697" i="8"/>
  <c r="H697" i="8"/>
  <c r="A698" i="8"/>
  <c r="B698" i="8"/>
  <c r="C698" i="8"/>
  <c r="D698" i="8"/>
  <c r="E698" i="8"/>
  <c r="F698" i="8"/>
  <c r="G698" i="8"/>
  <c r="H698" i="8"/>
  <c r="A699" i="8"/>
  <c r="B699" i="8"/>
  <c r="C699" i="8"/>
  <c r="D699" i="8"/>
  <c r="E699" i="8"/>
  <c r="F699" i="8"/>
  <c r="G699" i="8"/>
  <c r="H699" i="8"/>
  <c r="A700" i="8"/>
  <c r="B700" i="8"/>
  <c r="C700" i="8"/>
  <c r="D700" i="8"/>
  <c r="E700" i="8"/>
  <c r="F700" i="8"/>
  <c r="G700" i="8"/>
  <c r="H700" i="8"/>
  <c r="A701" i="8"/>
  <c r="B701" i="8"/>
  <c r="C701" i="8"/>
  <c r="D701" i="8"/>
  <c r="E701" i="8"/>
  <c r="F701" i="8"/>
  <c r="G701" i="8"/>
  <c r="H701" i="8"/>
  <c r="A702" i="8"/>
  <c r="B702" i="8"/>
  <c r="C702" i="8"/>
  <c r="D702" i="8"/>
  <c r="E702" i="8"/>
  <c r="F702" i="8"/>
  <c r="G702" i="8"/>
  <c r="H702" i="8"/>
  <c r="A703" i="8"/>
  <c r="B703" i="8"/>
  <c r="C703" i="8"/>
  <c r="D703" i="8"/>
  <c r="E703" i="8"/>
  <c r="F703" i="8"/>
  <c r="G703" i="8"/>
  <c r="H703" i="8"/>
  <c r="A704" i="8"/>
  <c r="B704" i="8"/>
  <c r="C704" i="8"/>
  <c r="D704" i="8"/>
  <c r="E704" i="8"/>
  <c r="F704" i="8"/>
  <c r="G704" i="8"/>
  <c r="H704" i="8"/>
  <c r="A705" i="8"/>
  <c r="B705" i="8"/>
  <c r="C705" i="8"/>
  <c r="D705" i="8"/>
  <c r="E705" i="8"/>
  <c r="F705" i="8"/>
  <c r="G705" i="8"/>
  <c r="H705" i="8"/>
  <c r="A706" i="8"/>
  <c r="B706" i="8"/>
  <c r="C706" i="8"/>
  <c r="D706" i="8"/>
  <c r="E706" i="8"/>
  <c r="F706" i="8"/>
  <c r="G706" i="8"/>
  <c r="H706" i="8"/>
  <c r="A707" i="8"/>
  <c r="B707" i="8"/>
  <c r="C707" i="8"/>
  <c r="D707" i="8"/>
  <c r="E707" i="8"/>
  <c r="F707" i="8"/>
  <c r="G707" i="8"/>
  <c r="H707" i="8"/>
  <c r="A708" i="8"/>
  <c r="B708" i="8"/>
  <c r="C708" i="8"/>
  <c r="D708" i="8"/>
  <c r="E708" i="8"/>
  <c r="F708" i="8"/>
  <c r="G708" i="8"/>
  <c r="H708" i="8"/>
  <c r="A709" i="8"/>
  <c r="B709" i="8"/>
  <c r="C709" i="8"/>
  <c r="D709" i="8"/>
  <c r="E709" i="8"/>
  <c r="F709" i="8"/>
  <c r="G709" i="8"/>
  <c r="H709" i="8"/>
  <c r="A710" i="8"/>
  <c r="B710" i="8"/>
  <c r="C710" i="8"/>
  <c r="D710" i="8"/>
  <c r="E710" i="8"/>
  <c r="F710" i="8"/>
  <c r="G710" i="8"/>
  <c r="H710" i="8"/>
  <c r="A711" i="8"/>
  <c r="B711" i="8"/>
  <c r="C711" i="8"/>
  <c r="D711" i="8"/>
  <c r="E711" i="8"/>
  <c r="F711" i="8"/>
  <c r="G711" i="8"/>
  <c r="H711" i="8"/>
  <c r="A712" i="8"/>
  <c r="B712" i="8"/>
  <c r="C712" i="8"/>
  <c r="D712" i="8"/>
  <c r="E712" i="8"/>
  <c r="F712" i="8"/>
  <c r="G712" i="8"/>
  <c r="H712" i="8"/>
  <c r="A713" i="8"/>
  <c r="B713" i="8"/>
  <c r="C713" i="8"/>
  <c r="D713" i="8"/>
  <c r="E713" i="8"/>
  <c r="F713" i="8"/>
  <c r="G713" i="8"/>
  <c r="H713" i="8"/>
  <c r="A714" i="8"/>
  <c r="B714" i="8"/>
  <c r="C714" i="8"/>
  <c r="D714" i="8"/>
  <c r="E714" i="8"/>
  <c r="F714" i="8"/>
  <c r="G714" i="8"/>
  <c r="H714" i="8"/>
  <c r="A715" i="8"/>
  <c r="B715" i="8"/>
  <c r="C715" i="8"/>
  <c r="D715" i="8"/>
  <c r="E715" i="8"/>
  <c r="F715" i="8"/>
  <c r="G715" i="8"/>
  <c r="H715" i="8"/>
  <c r="A716" i="8"/>
  <c r="B716" i="8"/>
  <c r="C716" i="8"/>
  <c r="D716" i="8"/>
  <c r="E716" i="8"/>
  <c r="F716" i="8"/>
  <c r="G716" i="8"/>
  <c r="H716" i="8"/>
  <c r="A717" i="8"/>
  <c r="B717" i="8"/>
  <c r="C717" i="8"/>
  <c r="D717" i="8"/>
  <c r="E717" i="8"/>
  <c r="F717" i="8"/>
  <c r="G717" i="8"/>
  <c r="H717" i="8"/>
  <c r="A718" i="8"/>
  <c r="B718" i="8"/>
  <c r="C718" i="8"/>
  <c r="D718" i="8"/>
  <c r="E718" i="8"/>
  <c r="F718" i="8"/>
  <c r="G718" i="8"/>
  <c r="H718" i="8"/>
  <c r="A719" i="8"/>
  <c r="B719" i="8"/>
  <c r="C719" i="8"/>
  <c r="D719" i="8"/>
  <c r="E719" i="8"/>
  <c r="F719" i="8"/>
  <c r="G719" i="8"/>
  <c r="H719" i="8"/>
  <c r="A720" i="8"/>
  <c r="B720" i="8"/>
  <c r="C720" i="8"/>
  <c r="D720" i="8"/>
  <c r="E720" i="8"/>
  <c r="F720" i="8"/>
  <c r="G720" i="8"/>
  <c r="H720" i="8"/>
  <c r="A721" i="8"/>
  <c r="B721" i="8"/>
  <c r="C721" i="8"/>
  <c r="D721" i="8"/>
  <c r="E721" i="8"/>
  <c r="F721" i="8"/>
  <c r="G721" i="8"/>
  <c r="H721" i="8"/>
  <c r="A722" i="8"/>
  <c r="B722" i="8"/>
  <c r="C722" i="8"/>
  <c r="D722" i="8"/>
  <c r="E722" i="8"/>
  <c r="F722" i="8"/>
  <c r="G722" i="8"/>
  <c r="H722" i="8"/>
  <c r="A723" i="8"/>
  <c r="B723" i="8"/>
  <c r="C723" i="8"/>
  <c r="D723" i="8"/>
  <c r="E723" i="8"/>
  <c r="F723" i="8"/>
  <c r="G723" i="8"/>
  <c r="H723" i="8"/>
  <c r="A724" i="8"/>
  <c r="B724" i="8"/>
  <c r="C724" i="8"/>
  <c r="D724" i="8"/>
  <c r="E724" i="8"/>
  <c r="F724" i="8"/>
  <c r="G724" i="8"/>
  <c r="H724" i="8"/>
  <c r="A725" i="8"/>
  <c r="B725" i="8"/>
  <c r="C725" i="8"/>
  <c r="D725" i="8"/>
  <c r="E725" i="8"/>
  <c r="F725" i="8"/>
  <c r="G725" i="8"/>
  <c r="H725" i="8"/>
  <c r="A726" i="8"/>
  <c r="B726" i="8"/>
  <c r="C726" i="8"/>
  <c r="D726" i="8"/>
  <c r="E726" i="8"/>
  <c r="F726" i="8"/>
  <c r="G726" i="8"/>
  <c r="H726" i="8"/>
  <c r="A727" i="8"/>
  <c r="B727" i="8"/>
  <c r="C727" i="8"/>
  <c r="D727" i="8"/>
  <c r="E727" i="8"/>
  <c r="F727" i="8"/>
  <c r="G727" i="8"/>
  <c r="H727" i="8"/>
  <c r="A728" i="8"/>
  <c r="B728" i="8"/>
  <c r="C728" i="8"/>
  <c r="D728" i="8"/>
  <c r="E728" i="8"/>
  <c r="F728" i="8"/>
  <c r="G728" i="8"/>
  <c r="H728" i="8"/>
  <c r="A729" i="8"/>
  <c r="B729" i="8"/>
  <c r="C729" i="8"/>
  <c r="D729" i="8"/>
  <c r="E729" i="8"/>
  <c r="F729" i="8"/>
  <c r="G729" i="8"/>
  <c r="H729" i="8"/>
  <c r="A730" i="8"/>
  <c r="B730" i="8"/>
  <c r="C730" i="8"/>
  <c r="D730" i="8"/>
  <c r="E730" i="8"/>
  <c r="F730" i="8"/>
  <c r="G730" i="8"/>
  <c r="H730" i="8"/>
  <c r="A731" i="8"/>
  <c r="B731" i="8"/>
  <c r="C731" i="8"/>
  <c r="D731" i="8"/>
  <c r="E731" i="8"/>
  <c r="F731" i="8"/>
  <c r="G731" i="8"/>
  <c r="H731" i="8"/>
  <c r="A732" i="8"/>
  <c r="B732" i="8"/>
  <c r="C732" i="8"/>
  <c r="D732" i="8"/>
  <c r="E732" i="8"/>
  <c r="F732" i="8"/>
  <c r="G732" i="8"/>
  <c r="H732" i="8"/>
  <c r="A733" i="8"/>
  <c r="B733" i="8"/>
  <c r="C733" i="8"/>
  <c r="D733" i="8"/>
  <c r="E733" i="8"/>
  <c r="F733" i="8"/>
  <c r="G733" i="8"/>
  <c r="H733" i="8"/>
  <c r="A734" i="8"/>
  <c r="B734" i="8"/>
  <c r="C734" i="8"/>
  <c r="D734" i="8"/>
  <c r="E734" i="8"/>
  <c r="F734" i="8"/>
  <c r="G734" i="8"/>
  <c r="H734" i="8"/>
  <c r="A735" i="8"/>
  <c r="B735" i="8"/>
  <c r="C735" i="8"/>
  <c r="D735" i="8"/>
  <c r="E735" i="8"/>
  <c r="F735" i="8"/>
  <c r="G735" i="8"/>
  <c r="H735" i="8"/>
  <c r="A736" i="8"/>
  <c r="B736" i="8"/>
  <c r="C736" i="8"/>
  <c r="D736" i="8"/>
  <c r="E736" i="8"/>
  <c r="F736" i="8"/>
  <c r="G736" i="8"/>
  <c r="H736" i="8"/>
  <c r="A737" i="8"/>
  <c r="B737" i="8"/>
  <c r="C737" i="8"/>
  <c r="D737" i="8"/>
  <c r="E737" i="8"/>
  <c r="F737" i="8"/>
  <c r="G737" i="8"/>
  <c r="H737" i="8"/>
  <c r="A738" i="8"/>
  <c r="B738" i="8"/>
  <c r="C738" i="8"/>
  <c r="D738" i="8"/>
  <c r="E738" i="8"/>
  <c r="F738" i="8"/>
  <c r="G738" i="8"/>
  <c r="H738" i="8"/>
  <c r="A739" i="8"/>
  <c r="B739" i="8"/>
  <c r="C739" i="8"/>
  <c r="D739" i="8"/>
  <c r="E739" i="8"/>
  <c r="F739" i="8"/>
  <c r="G739" i="8"/>
  <c r="H739" i="8"/>
  <c r="A740" i="8"/>
  <c r="B740" i="8"/>
  <c r="C740" i="8"/>
  <c r="D740" i="8"/>
  <c r="E740" i="8"/>
  <c r="F740" i="8"/>
  <c r="G740" i="8"/>
  <c r="H740" i="8"/>
  <c r="A741" i="8"/>
  <c r="B741" i="8"/>
  <c r="C741" i="8"/>
  <c r="D741" i="8"/>
  <c r="E741" i="8"/>
  <c r="F741" i="8"/>
  <c r="G741" i="8"/>
  <c r="H741" i="8"/>
  <c r="A742" i="8"/>
  <c r="B742" i="8"/>
  <c r="C742" i="8"/>
  <c r="D742" i="8"/>
  <c r="E742" i="8"/>
  <c r="F742" i="8"/>
  <c r="G742" i="8"/>
  <c r="H742" i="8"/>
  <c r="A743" i="8"/>
  <c r="B743" i="8"/>
  <c r="C743" i="8"/>
  <c r="D743" i="8"/>
  <c r="E743" i="8"/>
  <c r="F743" i="8"/>
  <c r="G743" i="8"/>
  <c r="H743" i="8"/>
  <c r="A744" i="8"/>
  <c r="B744" i="8"/>
  <c r="C744" i="8"/>
  <c r="D744" i="8"/>
  <c r="E744" i="8"/>
  <c r="F744" i="8"/>
  <c r="G744" i="8"/>
  <c r="H744" i="8"/>
  <c r="A745" i="8"/>
  <c r="B745" i="8"/>
  <c r="C745" i="8"/>
  <c r="D745" i="8"/>
  <c r="E745" i="8"/>
  <c r="F745" i="8"/>
  <c r="G745" i="8"/>
  <c r="H745" i="8"/>
  <c r="A746" i="8"/>
  <c r="B746" i="8"/>
  <c r="C746" i="8"/>
  <c r="D746" i="8"/>
  <c r="E746" i="8"/>
  <c r="F746" i="8"/>
  <c r="G746" i="8"/>
  <c r="H746" i="8"/>
  <c r="A747" i="8"/>
  <c r="B747" i="8"/>
  <c r="C747" i="8"/>
  <c r="D747" i="8"/>
  <c r="E747" i="8"/>
  <c r="F747" i="8"/>
  <c r="G747" i="8"/>
  <c r="H747" i="8"/>
  <c r="A748" i="8"/>
  <c r="B748" i="8"/>
  <c r="C748" i="8"/>
  <c r="D748" i="8"/>
  <c r="E748" i="8"/>
  <c r="F748" i="8"/>
  <c r="G748" i="8"/>
  <c r="H748" i="8"/>
  <c r="A749" i="8"/>
  <c r="B749" i="8"/>
  <c r="C749" i="8"/>
  <c r="D749" i="8"/>
  <c r="E749" i="8"/>
  <c r="F749" i="8"/>
  <c r="G749" i="8"/>
  <c r="H749" i="8"/>
  <c r="A750" i="8"/>
  <c r="B750" i="8"/>
  <c r="C750" i="8"/>
  <c r="D750" i="8"/>
  <c r="E750" i="8"/>
  <c r="F750" i="8"/>
  <c r="G750" i="8"/>
  <c r="H750" i="8"/>
  <c r="A751" i="8"/>
  <c r="B751" i="8"/>
  <c r="C751" i="8"/>
  <c r="D751" i="8"/>
  <c r="E751" i="8"/>
  <c r="F751" i="8"/>
  <c r="G751" i="8"/>
  <c r="H751" i="8"/>
  <c r="A752" i="8"/>
  <c r="B752" i="8"/>
  <c r="C752" i="8"/>
  <c r="D752" i="8"/>
  <c r="E752" i="8"/>
  <c r="F752" i="8"/>
  <c r="G752" i="8"/>
  <c r="H752" i="8"/>
  <c r="A753" i="8"/>
  <c r="B753" i="8"/>
  <c r="C753" i="8"/>
  <c r="D753" i="8"/>
  <c r="E753" i="8"/>
  <c r="F753" i="8"/>
  <c r="G753" i="8"/>
  <c r="H753" i="8"/>
  <c r="A754" i="8"/>
  <c r="B754" i="8"/>
  <c r="C754" i="8"/>
  <c r="D754" i="8"/>
  <c r="E754" i="8"/>
  <c r="F754" i="8"/>
  <c r="G754" i="8"/>
  <c r="H754" i="8"/>
  <c r="A755" i="8"/>
  <c r="B755" i="8"/>
  <c r="C755" i="8"/>
  <c r="D755" i="8"/>
  <c r="E755" i="8"/>
  <c r="F755" i="8"/>
  <c r="G755" i="8"/>
  <c r="H755" i="8"/>
  <c r="A756" i="8"/>
  <c r="B756" i="8"/>
  <c r="C756" i="8"/>
  <c r="D756" i="8"/>
  <c r="E756" i="8"/>
  <c r="F756" i="8"/>
  <c r="G756" i="8"/>
  <c r="H756" i="8"/>
  <c r="A757" i="8"/>
  <c r="B757" i="8"/>
  <c r="C757" i="8"/>
  <c r="D757" i="8"/>
  <c r="E757" i="8"/>
  <c r="F757" i="8"/>
  <c r="G757" i="8"/>
  <c r="H757" i="8"/>
  <c r="A758" i="8"/>
  <c r="B758" i="8"/>
  <c r="C758" i="8"/>
  <c r="D758" i="8"/>
  <c r="E758" i="8"/>
  <c r="F758" i="8"/>
  <c r="G758" i="8"/>
  <c r="H758" i="8"/>
  <c r="A759" i="8"/>
  <c r="B759" i="8"/>
  <c r="C759" i="8"/>
  <c r="D759" i="8"/>
  <c r="E759" i="8"/>
  <c r="F759" i="8"/>
  <c r="G759" i="8"/>
  <c r="H759" i="8"/>
  <c r="A760" i="8"/>
  <c r="B760" i="8"/>
  <c r="C760" i="8"/>
  <c r="D760" i="8"/>
  <c r="E760" i="8"/>
  <c r="F760" i="8"/>
  <c r="G760" i="8"/>
  <c r="H760" i="8"/>
  <c r="A761" i="8"/>
  <c r="B761" i="8"/>
  <c r="C761" i="8"/>
  <c r="D761" i="8"/>
  <c r="E761" i="8"/>
  <c r="F761" i="8"/>
  <c r="G761" i="8"/>
  <c r="H761" i="8"/>
  <c r="A762" i="8"/>
  <c r="B762" i="8"/>
  <c r="C762" i="8"/>
  <c r="D762" i="8"/>
  <c r="E762" i="8"/>
  <c r="F762" i="8"/>
  <c r="G762" i="8"/>
  <c r="H762" i="8"/>
  <c r="A763" i="8"/>
  <c r="B763" i="8"/>
  <c r="C763" i="8"/>
  <c r="D763" i="8"/>
  <c r="E763" i="8"/>
  <c r="F763" i="8"/>
  <c r="G763" i="8"/>
  <c r="H763" i="8"/>
  <c r="A764" i="8"/>
  <c r="B764" i="8"/>
  <c r="C764" i="8"/>
  <c r="D764" i="8"/>
  <c r="E764" i="8"/>
  <c r="F764" i="8"/>
  <c r="G764" i="8"/>
  <c r="H764" i="8"/>
  <c r="A765" i="8"/>
  <c r="B765" i="8"/>
  <c r="C765" i="8"/>
  <c r="D765" i="8"/>
  <c r="E765" i="8"/>
  <c r="F765" i="8"/>
  <c r="G765" i="8"/>
  <c r="H765" i="8"/>
  <c r="A766" i="8"/>
  <c r="B766" i="8"/>
  <c r="C766" i="8"/>
  <c r="D766" i="8"/>
  <c r="E766" i="8"/>
  <c r="F766" i="8"/>
  <c r="G766" i="8"/>
  <c r="H766" i="8"/>
  <c r="A767" i="8"/>
  <c r="B767" i="8"/>
  <c r="C767" i="8"/>
  <c r="D767" i="8"/>
  <c r="E767" i="8"/>
  <c r="F767" i="8"/>
  <c r="G767" i="8"/>
  <c r="H767" i="8"/>
  <c r="A768" i="8"/>
  <c r="B768" i="8"/>
  <c r="C768" i="8"/>
  <c r="D768" i="8"/>
  <c r="E768" i="8"/>
  <c r="F768" i="8"/>
  <c r="G768" i="8"/>
  <c r="H768" i="8"/>
  <c r="A769" i="8"/>
  <c r="B769" i="8"/>
  <c r="C769" i="8"/>
  <c r="D769" i="8"/>
  <c r="E769" i="8"/>
  <c r="F769" i="8"/>
  <c r="G769" i="8"/>
  <c r="H769" i="8"/>
  <c r="A770" i="8"/>
  <c r="B770" i="8"/>
  <c r="C770" i="8"/>
  <c r="D770" i="8"/>
  <c r="E770" i="8"/>
  <c r="F770" i="8"/>
  <c r="G770" i="8"/>
  <c r="H770" i="8"/>
  <c r="A771" i="8"/>
  <c r="B771" i="8"/>
  <c r="C771" i="8"/>
  <c r="D771" i="8"/>
  <c r="E771" i="8"/>
  <c r="F771" i="8"/>
  <c r="G771" i="8"/>
  <c r="H771" i="8"/>
  <c r="A772" i="8"/>
  <c r="B772" i="8"/>
  <c r="C772" i="8"/>
  <c r="D772" i="8"/>
  <c r="E772" i="8"/>
  <c r="F772" i="8"/>
  <c r="G772" i="8"/>
  <c r="H772" i="8"/>
  <c r="A773" i="8"/>
  <c r="B773" i="8"/>
  <c r="C773" i="8"/>
  <c r="D773" i="8"/>
  <c r="E773" i="8"/>
  <c r="F773" i="8"/>
  <c r="G773" i="8"/>
  <c r="H773" i="8"/>
  <c r="A774" i="8"/>
  <c r="B774" i="8"/>
  <c r="C774" i="8"/>
  <c r="D774" i="8"/>
  <c r="E774" i="8"/>
  <c r="F774" i="8"/>
  <c r="G774" i="8"/>
  <c r="H774" i="8"/>
  <c r="A775" i="8"/>
  <c r="B775" i="8"/>
  <c r="C775" i="8"/>
  <c r="D775" i="8"/>
  <c r="E775" i="8"/>
  <c r="F775" i="8"/>
  <c r="G775" i="8"/>
  <c r="H775" i="8"/>
  <c r="A776" i="8"/>
  <c r="B776" i="8"/>
  <c r="C776" i="8"/>
  <c r="D776" i="8"/>
  <c r="E776" i="8"/>
  <c r="F776" i="8"/>
  <c r="G776" i="8"/>
  <c r="H776" i="8"/>
  <c r="A777" i="8"/>
  <c r="B777" i="8"/>
  <c r="C777" i="8"/>
  <c r="D777" i="8"/>
  <c r="E777" i="8"/>
  <c r="F777" i="8"/>
  <c r="G777" i="8"/>
  <c r="H777" i="8"/>
  <c r="A778" i="8"/>
  <c r="B778" i="8"/>
  <c r="C778" i="8"/>
  <c r="D778" i="8"/>
  <c r="E778" i="8"/>
  <c r="F778" i="8"/>
  <c r="G778" i="8"/>
  <c r="H778" i="8"/>
  <c r="A779" i="8"/>
  <c r="B779" i="8"/>
  <c r="C779" i="8"/>
  <c r="D779" i="8"/>
  <c r="E779" i="8"/>
  <c r="F779" i="8"/>
  <c r="G779" i="8"/>
  <c r="H779" i="8"/>
  <c r="A780" i="8"/>
  <c r="B780" i="8"/>
  <c r="C780" i="8"/>
  <c r="D780" i="8"/>
  <c r="E780" i="8"/>
  <c r="F780" i="8"/>
  <c r="G780" i="8"/>
  <c r="H780" i="8"/>
  <c r="A781" i="8"/>
  <c r="B781" i="8"/>
  <c r="C781" i="8"/>
  <c r="D781" i="8"/>
  <c r="E781" i="8"/>
  <c r="F781" i="8"/>
  <c r="G781" i="8"/>
  <c r="H781" i="8"/>
  <c r="A782" i="8"/>
  <c r="B782" i="8"/>
  <c r="C782" i="8"/>
  <c r="D782" i="8"/>
  <c r="E782" i="8"/>
  <c r="F782" i="8"/>
  <c r="G782" i="8"/>
  <c r="H782" i="8"/>
  <c r="A783" i="8"/>
  <c r="B783" i="8"/>
  <c r="C783" i="8"/>
  <c r="D783" i="8"/>
  <c r="E783" i="8"/>
  <c r="F783" i="8"/>
  <c r="G783" i="8"/>
  <c r="H783" i="8"/>
  <c r="A784" i="8"/>
  <c r="B784" i="8"/>
  <c r="C784" i="8"/>
  <c r="D784" i="8"/>
  <c r="E784" i="8"/>
  <c r="F784" i="8"/>
  <c r="G784" i="8"/>
  <c r="H784" i="8"/>
  <c r="A785" i="8"/>
  <c r="B785" i="8"/>
  <c r="C785" i="8"/>
  <c r="D785" i="8"/>
  <c r="E785" i="8"/>
  <c r="F785" i="8"/>
  <c r="G785" i="8"/>
  <c r="H785" i="8"/>
  <c r="A786" i="8"/>
  <c r="B786" i="8"/>
  <c r="C786" i="8"/>
  <c r="D786" i="8"/>
  <c r="E786" i="8"/>
  <c r="F786" i="8"/>
  <c r="G786" i="8"/>
  <c r="H786" i="8"/>
  <c r="A787" i="8"/>
  <c r="B787" i="8"/>
  <c r="C787" i="8"/>
  <c r="D787" i="8"/>
  <c r="E787" i="8"/>
  <c r="F787" i="8"/>
  <c r="G787" i="8"/>
  <c r="H787" i="8"/>
  <c r="A788" i="8"/>
  <c r="B788" i="8"/>
  <c r="C788" i="8"/>
  <c r="D788" i="8"/>
  <c r="E788" i="8"/>
  <c r="F788" i="8"/>
  <c r="G788" i="8"/>
  <c r="H788" i="8"/>
  <c r="A789" i="8"/>
  <c r="B789" i="8"/>
  <c r="C789" i="8"/>
  <c r="D789" i="8"/>
  <c r="E789" i="8"/>
  <c r="F789" i="8"/>
  <c r="G789" i="8"/>
  <c r="H789" i="8"/>
  <c r="A790" i="8"/>
  <c r="B790" i="8"/>
  <c r="C790" i="8"/>
  <c r="D790" i="8"/>
  <c r="E790" i="8"/>
  <c r="F790" i="8"/>
  <c r="G790" i="8"/>
  <c r="H790" i="8"/>
  <c r="A791" i="8"/>
  <c r="B791" i="8"/>
  <c r="C791" i="8"/>
  <c r="D791" i="8"/>
  <c r="E791" i="8"/>
  <c r="F791" i="8"/>
  <c r="G791" i="8"/>
  <c r="H791" i="8"/>
  <c r="A792" i="8"/>
  <c r="B792" i="8"/>
  <c r="C792" i="8"/>
  <c r="D792" i="8"/>
  <c r="E792" i="8"/>
  <c r="F792" i="8"/>
  <c r="G792" i="8"/>
  <c r="H792" i="8"/>
  <c r="A793" i="8"/>
  <c r="B793" i="8"/>
  <c r="C793" i="8"/>
  <c r="D793" i="8"/>
  <c r="E793" i="8"/>
  <c r="F793" i="8"/>
  <c r="G793" i="8"/>
  <c r="H793" i="8"/>
  <c r="A794" i="8"/>
  <c r="B794" i="8"/>
  <c r="C794" i="8"/>
  <c r="D794" i="8"/>
  <c r="E794" i="8"/>
  <c r="F794" i="8"/>
  <c r="G794" i="8"/>
  <c r="H794" i="8"/>
  <c r="A795" i="8"/>
  <c r="B795" i="8"/>
  <c r="C795" i="8"/>
  <c r="D795" i="8"/>
  <c r="E795" i="8"/>
  <c r="F795" i="8"/>
  <c r="G795" i="8"/>
  <c r="H795" i="8"/>
  <c r="A796" i="8"/>
  <c r="B796" i="8"/>
  <c r="C796" i="8"/>
  <c r="D796" i="8"/>
  <c r="E796" i="8"/>
  <c r="F796" i="8"/>
  <c r="G796" i="8"/>
  <c r="H796" i="8"/>
  <c r="A797" i="8"/>
  <c r="B797" i="8"/>
  <c r="C797" i="8"/>
  <c r="D797" i="8"/>
  <c r="E797" i="8"/>
  <c r="F797" i="8"/>
  <c r="G797" i="8"/>
  <c r="H797" i="8"/>
  <c r="A798" i="8"/>
  <c r="B798" i="8"/>
  <c r="C798" i="8"/>
  <c r="D798" i="8"/>
  <c r="E798" i="8"/>
  <c r="F798" i="8"/>
  <c r="G798" i="8"/>
  <c r="H798" i="8"/>
  <c r="A799" i="8"/>
  <c r="B799" i="8"/>
  <c r="C799" i="8"/>
  <c r="D799" i="8"/>
  <c r="E799" i="8"/>
  <c r="F799" i="8"/>
  <c r="G799" i="8"/>
  <c r="H799" i="8"/>
  <c r="A800" i="8"/>
  <c r="B800" i="8"/>
  <c r="C800" i="8"/>
  <c r="D800" i="8"/>
  <c r="E800" i="8"/>
  <c r="F800" i="8"/>
  <c r="G800" i="8"/>
  <c r="H800" i="8"/>
  <c r="A801" i="8"/>
  <c r="B801" i="8"/>
  <c r="C801" i="8"/>
  <c r="D801" i="8"/>
  <c r="E801" i="8"/>
  <c r="F801" i="8"/>
  <c r="G801" i="8"/>
  <c r="H801" i="8"/>
  <c r="A802" i="8"/>
  <c r="B802" i="8"/>
  <c r="C802" i="8"/>
  <c r="D802" i="8"/>
  <c r="E802" i="8"/>
  <c r="F802" i="8"/>
  <c r="G802" i="8"/>
  <c r="H802" i="8"/>
  <c r="A803" i="8"/>
  <c r="B803" i="8"/>
  <c r="C803" i="8"/>
  <c r="D803" i="8"/>
  <c r="E803" i="8"/>
  <c r="F803" i="8"/>
  <c r="G803" i="8"/>
  <c r="H803" i="8"/>
  <c r="A804" i="8"/>
  <c r="B804" i="8"/>
  <c r="C804" i="8"/>
  <c r="D804" i="8"/>
  <c r="E804" i="8"/>
  <c r="F804" i="8"/>
  <c r="G804" i="8"/>
  <c r="H804" i="8"/>
  <c r="A805" i="8"/>
  <c r="B805" i="8"/>
  <c r="C805" i="8"/>
  <c r="D805" i="8"/>
  <c r="E805" i="8"/>
  <c r="F805" i="8"/>
  <c r="G805" i="8"/>
  <c r="H805" i="8"/>
  <c r="A806" i="8"/>
  <c r="B806" i="8"/>
  <c r="C806" i="8"/>
  <c r="D806" i="8"/>
  <c r="E806" i="8"/>
  <c r="F806" i="8"/>
  <c r="G806" i="8"/>
  <c r="H806" i="8"/>
  <c r="A807" i="8"/>
  <c r="B807" i="8"/>
  <c r="C807" i="8"/>
  <c r="D807" i="8"/>
  <c r="E807" i="8"/>
  <c r="F807" i="8"/>
  <c r="G807" i="8"/>
  <c r="H807" i="8"/>
  <c r="A808" i="8"/>
  <c r="B808" i="8"/>
  <c r="C808" i="8"/>
  <c r="D808" i="8"/>
  <c r="E808" i="8"/>
  <c r="F808" i="8"/>
  <c r="G808" i="8"/>
  <c r="H808" i="8"/>
  <c r="A809" i="8"/>
  <c r="B809" i="8"/>
  <c r="C809" i="8"/>
  <c r="D809" i="8"/>
  <c r="E809" i="8"/>
  <c r="F809" i="8"/>
  <c r="G809" i="8"/>
  <c r="H809" i="8"/>
  <c r="A810" i="8"/>
  <c r="B810" i="8"/>
  <c r="C810" i="8"/>
  <c r="D810" i="8"/>
  <c r="E810" i="8"/>
  <c r="F810" i="8"/>
  <c r="G810" i="8"/>
  <c r="H810" i="8"/>
  <c r="A811" i="8"/>
  <c r="B811" i="8"/>
  <c r="C811" i="8"/>
  <c r="D811" i="8"/>
  <c r="E811" i="8"/>
  <c r="F811" i="8"/>
  <c r="G811" i="8"/>
  <c r="H811" i="8"/>
  <c r="A812" i="8"/>
  <c r="B812" i="8"/>
  <c r="C812" i="8"/>
  <c r="D812" i="8"/>
  <c r="E812" i="8"/>
  <c r="F812" i="8"/>
  <c r="G812" i="8"/>
  <c r="H812" i="8"/>
  <c r="A813" i="8"/>
  <c r="B813" i="8"/>
  <c r="C813" i="8"/>
  <c r="D813" i="8"/>
  <c r="E813" i="8"/>
  <c r="F813" i="8"/>
  <c r="G813" i="8"/>
  <c r="H813" i="8"/>
  <c r="A814" i="8"/>
  <c r="B814" i="8"/>
  <c r="C814" i="8"/>
  <c r="D814" i="8"/>
  <c r="E814" i="8"/>
  <c r="F814" i="8"/>
  <c r="G814" i="8"/>
  <c r="H814" i="8"/>
  <c r="A815" i="8"/>
  <c r="B815" i="8"/>
  <c r="C815" i="8"/>
  <c r="D815" i="8"/>
  <c r="E815" i="8"/>
  <c r="F815" i="8"/>
  <c r="G815" i="8"/>
  <c r="H815" i="8"/>
  <c r="A816" i="8"/>
  <c r="B816" i="8"/>
  <c r="C816" i="8"/>
  <c r="D816" i="8"/>
  <c r="E816" i="8"/>
  <c r="F816" i="8"/>
  <c r="G816" i="8"/>
  <c r="H816" i="8"/>
  <c r="A817" i="8"/>
  <c r="B817" i="8"/>
  <c r="C817" i="8"/>
  <c r="D817" i="8"/>
  <c r="E817" i="8"/>
  <c r="F817" i="8"/>
  <c r="G817" i="8"/>
  <c r="H817" i="8"/>
  <c r="A818" i="8"/>
  <c r="B818" i="8"/>
  <c r="C818" i="8"/>
  <c r="D818" i="8"/>
  <c r="E818" i="8"/>
  <c r="F818" i="8"/>
  <c r="G818" i="8"/>
  <c r="H818" i="8"/>
  <c r="A819" i="8"/>
  <c r="B819" i="8"/>
  <c r="C819" i="8"/>
  <c r="D819" i="8"/>
  <c r="E819" i="8"/>
  <c r="F819" i="8"/>
  <c r="G819" i="8"/>
  <c r="H819" i="8"/>
  <c r="A820" i="8"/>
  <c r="B820" i="8"/>
  <c r="C820" i="8"/>
  <c r="D820" i="8"/>
  <c r="E820" i="8"/>
  <c r="F820" i="8"/>
  <c r="G820" i="8"/>
  <c r="H820" i="8"/>
  <c r="A821" i="8"/>
  <c r="B821" i="8"/>
  <c r="C821" i="8"/>
  <c r="D821" i="8"/>
  <c r="E821" i="8"/>
  <c r="F821" i="8"/>
  <c r="G821" i="8"/>
  <c r="H821" i="8"/>
  <c r="A822" i="8"/>
  <c r="B822" i="8"/>
  <c r="C822" i="8"/>
  <c r="D822" i="8"/>
  <c r="E822" i="8"/>
  <c r="F822" i="8"/>
  <c r="G822" i="8"/>
  <c r="H822" i="8"/>
  <c r="A823" i="8"/>
  <c r="B823" i="8"/>
  <c r="C823" i="8"/>
  <c r="D823" i="8"/>
  <c r="E823" i="8"/>
  <c r="F823" i="8"/>
  <c r="G823" i="8"/>
  <c r="H823" i="8"/>
  <c r="A824" i="8"/>
  <c r="B824" i="8"/>
  <c r="C824" i="8"/>
  <c r="D824" i="8"/>
  <c r="E824" i="8"/>
  <c r="F824" i="8"/>
  <c r="G824" i="8"/>
  <c r="H824" i="8"/>
  <c r="A825" i="8"/>
  <c r="B825" i="8"/>
  <c r="C825" i="8"/>
  <c r="D825" i="8"/>
  <c r="E825" i="8"/>
  <c r="F825" i="8"/>
  <c r="G825" i="8"/>
  <c r="H825" i="8"/>
  <c r="A826" i="8"/>
  <c r="B826" i="8"/>
  <c r="C826" i="8"/>
  <c r="D826" i="8"/>
  <c r="E826" i="8"/>
  <c r="F826" i="8"/>
  <c r="G826" i="8"/>
  <c r="H826" i="8"/>
  <c r="A827" i="8"/>
  <c r="B827" i="8"/>
  <c r="C827" i="8"/>
  <c r="D827" i="8"/>
  <c r="E827" i="8"/>
  <c r="F827" i="8"/>
  <c r="G827" i="8"/>
  <c r="H827" i="8"/>
  <c r="A828" i="8"/>
  <c r="B828" i="8"/>
  <c r="C828" i="8"/>
  <c r="D828" i="8"/>
  <c r="E828" i="8"/>
  <c r="F828" i="8"/>
  <c r="G828" i="8"/>
  <c r="H828" i="8"/>
  <c r="A829" i="8"/>
  <c r="B829" i="8"/>
  <c r="C829" i="8"/>
  <c r="D829" i="8"/>
  <c r="E829" i="8"/>
  <c r="F829" i="8"/>
  <c r="G829" i="8"/>
  <c r="H829" i="8"/>
  <c r="A830" i="8"/>
  <c r="B830" i="8"/>
  <c r="C830" i="8"/>
  <c r="D830" i="8"/>
  <c r="E830" i="8"/>
  <c r="F830" i="8"/>
  <c r="G830" i="8"/>
  <c r="H830" i="8"/>
  <c r="A831" i="8"/>
  <c r="B831" i="8"/>
  <c r="C831" i="8"/>
  <c r="D831" i="8"/>
  <c r="E831" i="8"/>
  <c r="F831" i="8"/>
  <c r="G831" i="8"/>
  <c r="H831" i="8"/>
  <c r="A832" i="8"/>
  <c r="B832" i="8"/>
  <c r="C832" i="8"/>
  <c r="D832" i="8"/>
  <c r="E832" i="8"/>
  <c r="F832" i="8"/>
  <c r="G832" i="8"/>
  <c r="H832" i="8"/>
  <c r="A833" i="8"/>
  <c r="B833" i="8"/>
  <c r="C833" i="8"/>
  <c r="D833" i="8"/>
  <c r="E833" i="8"/>
  <c r="F833" i="8"/>
  <c r="G833" i="8"/>
  <c r="H833" i="8"/>
  <c r="A834" i="8"/>
  <c r="B834" i="8"/>
  <c r="C834" i="8"/>
  <c r="D834" i="8"/>
  <c r="E834" i="8"/>
  <c r="F834" i="8"/>
  <c r="G834" i="8"/>
  <c r="H834" i="8"/>
  <c r="A835" i="8"/>
  <c r="B835" i="8"/>
  <c r="C835" i="8"/>
  <c r="D835" i="8"/>
  <c r="E835" i="8"/>
  <c r="F835" i="8"/>
  <c r="G835" i="8"/>
  <c r="H835" i="8"/>
  <c r="A836" i="8"/>
  <c r="B836" i="8"/>
  <c r="C836" i="8"/>
  <c r="D836" i="8"/>
  <c r="E836" i="8"/>
  <c r="F836" i="8"/>
  <c r="G836" i="8"/>
  <c r="H836" i="8"/>
  <c r="A837" i="8"/>
  <c r="B837" i="8"/>
  <c r="C837" i="8"/>
  <c r="D837" i="8"/>
  <c r="E837" i="8"/>
  <c r="F837" i="8"/>
  <c r="G837" i="8"/>
  <c r="H837" i="8"/>
  <c r="A838" i="8"/>
  <c r="B838" i="8"/>
  <c r="C838" i="8"/>
  <c r="D838" i="8"/>
  <c r="E838" i="8"/>
  <c r="F838" i="8"/>
  <c r="G838" i="8"/>
  <c r="H838" i="8"/>
  <c r="A839" i="8"/>
  <c r="B839" i="8"/>
  <c r="C839" i="8"/>
  <c r="D839" i="8"/>
  <c r="E839" i="8"/>
  <c r="F839" i="8"/>
  <c r="G839" i="8"/>
  <c r="H839" i="8"/>
  <c r="A840" i="8"/>
  <c r="B840" i="8"/>
  <c r="C840" i="8"/>
  <c r="D840" i="8"/>
  <c r="E840" i="8"/>
  <c r="F840" i="8"/>
  <c r="G840" i="8"/>
  <c r="H840" i="8"/>
  <c r="A841" i="8"/>
  <c r="B841" i="8"/>
  <c r="C841" i="8"/>
  <c r="D841" i="8"/>
  <c r="E841" i="8"/>
  <c r="F841" i="8"/>
  <c r="G841" i="8"/>
  <c r="H841" i="8"/>
  <c r="A842" i="8"/>
  <c r="B842" i="8"/>
  <c r="C842" i="8"/>
  <c r="D842" i="8"/>
  <c r="E842" i="8"/>
  <c r="F842" i="8"/>
  <c r="G842" i="8"/>
  <c r="H842" i="8"/>
  <c r="A843" i="8"/>
  <c r="B843" i="8"/>
  <c r="C843" i="8"/>
  <c r="D843" i="8"/>
  <c r="E843" i="8"/>
  <c r="F843" i="8"/>
  <c r="G843" i="8"/>
  <c r="H843" i="8"/>
  <c r="A844" i="8"/>
  <c r="B844" i="8"/>
  <c r="C844" i="8"/>
  <c r="D844" i="8"/>
  <c r="E844" i="8"/>
  <c r="F844" i="8"/>
  <c r="G844" i="8"/>
  <c r="H844" i="8"/>
  <c r="A845" i="8"/>
  <c r="B845" i="8"/>
  <c r="C845" i="8"/>
  <c r="D845" i="8"/>
  <c r="E845" i="8"/>
  <c r="F845" i="8"/>
  <c r="G845" i="8"/>
  <c r="H845" i="8"/>
  <c r="A846" i="8"/>
  <c r="B846" i="8"/>
  <c r="C846" i="8"/>
  <c r="D846" i="8"/>
  <c r="E846" i="8"/>
  <c r="F846" i="8"/>
  <c r="G846" i="8"/>
  <c r="H846" i="8"/>
  <c r="A847" i="8"/>
  <c r="B847" i="8"/>
  <c r="C847" i="8"/>
  <c r="D847" i="8"/>
  <c r="E847" i="8"/>
  <c r="F847" i="8"/>
  <c r="G847" i="8"/>
  <c r="H847" i="8"/>
  <c r="A848" i="8"/>
  <c r="B848" i="8"/>
  <c r="C848" i="8"/>
  <c r="D848" i="8"/>
  <c r="E848" i="8"/>
  <c r="F848" i="8"/>
  <c r="G848" i="8"/>
  <c r="H848" i="8"/>
  <c r="A849" i="8"/>
  <c r="B849" i="8"/>
  <c r="C849" i="8"/>
  <c r="D849" i="8"/>
  <c r="E849" i="8"/>
  <c r="F849" i="8"/>
  <c r="G849" i="8"/>
  <c r="H849" i="8"/>
  <c r="A850" i="8"/>
  <c r="B850" i="8"/>
  <c r="C850" i="8"/>
  <c r="D850" i="8"/>
  <c r="E850" i="8"/>
  <c r="F850" i="8"/>
  <c r="G850" i="8"/>
  <c r="H850" i="8"/>
  <c r="A851" i="8"/>
  <c r="B851" i="8"/>
  <c r="C851" i="8"/>
  <c r="D851" i="8"/>
  <c r="E851" i="8"/>
  <c r="F851" i="8"/>
  <c r="G851" i="8"/>
  <c r="H851" i="8"/>
  <c r="A852" i="8"/>
  <c r="B852" i="8"/>
  <c r="C852" i="8"/>
  <c r="D852" i="8"/>
  <c r="E852" i="8"/>
  <c r="F852" i="8"/>
  <c r="G852" i="8"/>
  <c r="H852" i="8"/>
  <c r="A853" i="8"/>
  <c r="B853" i="8"/>
  <c r="C853" i="8"/>
  <c r="D853" i="8"/>
  <c r="E853" i="8"/>
  <c r="F853" i="8"/>
  <c r="G853" i="8"/>
  <c r="H853" i="8"/>
  <c r="A854" i="8"/>
  <c r="B854" i="8"/>
  <c r="C854" i="8"/>
  <c r="D854" i="8"/>
  <c r="E854" i="8"/>
  <c r="F854" i="8"/>
  <c r="G854" i="8"/>
  <c r="H854" i="8"/>
  <c r="A855" i="8"/>
  <c r="B855" i="8"/>
  <c r="C855" i="8"/>
  <c r="D855" i="8"/>
  <c r="E855" i="8"/>
  <c r="F855" i="8"/>
  <c r="G855" i="8"/>
  <c r="H855" i="8"/>
  <c r="A856" i="8"/>
  <c r="B856" i="8"/>
  <c r="C856" i="8"/>
  <c r="D856" i="8"/>
  <c r="E856" i="8"/>
  <c r="F856" i="8"/>
  <c r="G856" i="8"/>
  <c r="H856" i="8"/>
  <c r="A857" i="8"/>
  <c r="B857" i="8"/>
  <c r="C857" i="8"/>
  <c r="D857" i="8"/>
  <c r="E857" i="8"/>
  <c r="F857" i="8"/>
  <c r="G857" i="8"/>
  <c r="H857" i="8"/>
  <c r="A858" i="8"/>
  <c r="B858" i="8"/>
  <c r="C858" i="8"/>
  <c r="D858" i="8"/>
  <c r="E858" i="8"/>
  <c r="F858" i="8"/>
  <c r="G858" i="8"/>
  <c r="H858" i="8"/>
  <c r="A859" i="8"/>
  <c r="B859" i="8"/>
  <c r="C859" i="8"/>
  <c r="D859" i="8"/>
  <c r="E859" i="8"/>
  <c r="F859" i="8"/>
  <c r="G859" i="8"/>
  <c r="H859" i="8"/>
  <c r="A860" i="8"/>
  <c r="B860" i="8"/>
  <c r="C860" i="8"/>
  <c r="D860" i="8"/>
  <c r="E860" i="8"/>
  <c r="F860" i="8"/>
  <c r="G860" i="8"/>
  <c r="H860" i="8"/>
  <c r="A861" i="8"/>
  <c r="B861" i="8"/>
  <c r="C861" i="8"/>
  <c r="D861" i="8"/>
  <c r="E861" i="8"/>
  <c r="F861" i="8"/>
  <c r="G861" i="8"/>
  <c r="H861" i="8"/>
  <c r="A862" i="8"/>
  <c r="B862" i="8"/>
  <c r="C862" i="8"/>
  <c r="D862" i="8"/>
  <c r="E862" i="8"/>
  <c r="F862" i="8"/>
  <c r="G862" i="8"/>
  <c r="H862" i="8"/>
  <c r="A863" i="8"/>
  <c r="B863" i="8"/>
  <c r="C863" i="8"/>
  <c r="D863" i="8"/>
  <c r="E863" i="8"/>
  <c r="F863" i="8"/>
  <c r="G863" i="8"/>
  <c r="H863" i="8"/>
  <c r="A864" i="8"/>
  <c r="B864" i="8"/>
  <c r="C864" i="8"/>
  <c r="D864" i="8"/>
  <c r="E864" i="8"/>
  <c r="F864" i="8"/>
  <c r="G864" i="8"/>
  <c r="H864" i="8"/>
  <c r="A865" i="8"/>
  <c r="B865" i="8"/>
  <c r="C865" i="8"/>
  <c r="D865" i="8"/>
  <c r="E865" i="8"/>
  <c r="F865" i="8"/>
  <c r="G865" i="8"/>
  <c r="H865" i="8"/>
  <c r="A866" i="8"/>
  <c r="B866" i="8"/>
  <c r="C866" i="8"/>
  <c r="D866" i="8"/>
  <c r="E866" i="8"/>
  <c r="F866" i="8"/>
  <c r="G866" i="8"/>
  <c r="H866" i="8"/>
  <c r="A867" i="8"/>
  <c r="B867" i="8"/>
  <c r="C867" i="8"/>
  <c r="D867" i="8"/>
  <c r="E867" i="8"/>
  <c r="F867" i="8"/>
  <c r="G867" i="8"/>
  <c r="H867" i="8"/>
  <c r="A868" i="8"/>
  <c r="B868" i="8"/>
  <c r="C868" i="8"/>
  <c r="D868" i="8"/>
  <c r="E868" i="8"/>
  <c r="F868" i="8"/>
  <c r="G868" i="8"/>
  <c r="H868" i="8"/>
  <c r="A869" i="8"/>
  <c r="B869" i="8"/>
  <c r="C869" i="8"/>
  <c r="D869" i="8"/>
  <c r="E869" i="8"/>
  <c r="F869" i="8"/>
  <c r="G869" i="8"/>
  <c r="H869" i="8"/>
  <c r="A870" i="8"/>
  <c r="B870" i="8"/>
  <c r="C870" i="8"/>
  <c r="D870" i="8"/>
  <c r="E870" i="8"/>
  <c r="F870" i="8"/>
  <c r="G870" i="8"/>
  <c r="H870" i="8"/>
  <c r="A871" i="8"/>
  <c r="B871" i="8"/>
  <c r="C871" i="8"/>
  <c r="D871" i="8"/>
  <c r="E871" i="8"/>
  <c r="F871" i="8"/>
  <c r="G871" i="8"/>
  <c r="H871" i="8"/>
  <c r="A872" i="8"/>
  <c r="B872" i="8"/>
  <c r="C872" i="8"/>
  <c r="D872" i="8"/>
  <c r="E872" i="8"/>
  <c r="F872" i="8"/>
  <c r="G872" i="8"/>
  <c r="H872" i="8"/>
  <c r="A873" i="8"/>
  <c r="B873" i="8"/>
  <c r="C873" i="8"/>
  <c r="D873" i="8"/>
  <c r="E873" i="8"/>
  <c r="F873" i="8"/>
  <c r="G873" i="8"/>
  <c r="H873" i="8"/>
  <c r="A874" i="8"/>
  <c r="B874" i="8"/>
  <c r="C874" i="8"/>
  <c r="D874" i="8"/>
  <c r="E874" i="8"/>
  <c r="F874" i="8"/>
  <c r="G874" i="8"/>
  <c r="H874" i="8"/>
  <c r="A875" i="8"/>
  <c r="B875" i="8"/>
  <c r="C875" i="8"/>
  <c r="D875" i="8"/>
  <c r="E875" i="8"/>
  <c r="F875" i="8"/>
  <c r="G875" i="8"/>
  <c r="H875" i="8"/>
  <c r="A876" i="8"/>
  <c r="B876" i="8"/>
  <c r="C876" i="8"/>
  <c r="D876" i="8"/>
  <c r="E876" i="8"/>
  <c r="F876" i="8"/>
  <c r="G876" i="8"/>
  <c r="H876" i="8"/>
  <c r="A877" i="8"/>
  <c r="B877" i="8"/>
  <c r="C877" i="8"/>
  <c r="D877" i="8"/>
  <c r="E877" i="8"/>
  <c r="F877" i="8"/>
  <c r="G877" i="8"/>
  <c r="H877" i="8"/>
  <c r="A878" i="8"/>
  <c r="B878" i="8"/>
  <c r="C878" i="8"/>
  <c r="D878" i="8"/>
  <c r="E878" i="8"/>
  <c r="F878" i="8"/>
  <c r="G878" i="8"/>
  <c r="H878" i="8"/>
  <c r="A879" i="8"/>
  <c r="B879" i="8"/>
  <c r="C879" i="8"/>
  <c r="D879" i="8"/>
  <c r="E879" i="8"/>
  <c r="F879" i="8"/>
  <c r="G879" i="8"/>
  <c r="H879" i="8"/>
  <c r="A880" i="8"/>
  <c r="B880" i="8"/>
  <c r="C880" i="8"/>
  <c r="D880" i="8"/>
  <c r="E880" i="8"/>
  <c r="F880" i="8"/>
  <c r="G880" i="8"/>
  <c r="H880" i="8"/>
  <c r="A881" i="8"/>
  <c r="B881" i="8"/>
  <c r="C881" i="8"/>
  <c r="D881" i="8"/>
  <c r="E881" i="8"/>
  <c r="F881" i="8"/>
  <c r="G881" i="8"/>
  <c r="H881" i="8"/>
  <c r="A882" i="8"/>
  <c r="B882" i="8"/>
  <c r="C882" i="8"/>
  <c r="D882" i="8"/>
  <c r="E882" i="8"/>
  <c r="F882" i="8"/>
  <c r="G882" i="8"/>
  <c r="H882" i="8"/>
  <c r="A883" i="8"/>
  <c r="B883" i="8"/>
  <c r="C883" i="8"/>
  <c r="D883" i="8"/>
  <c r="E883" i="8"/>
  <c r="F883" i="8"/>
  <c r="G883" i="8"/>
  <c r="H883" i="8"/>
  <c r="A884" i="8"/>
  <c r="B884" i="8"/>
  <c r="C884" i="8"/>
  <c r="D884" i="8"/>
  <c r="E884" i="8"/>
  <c r="F884" i="8"/>
  <c r="G884" i="8"/>
  <c r="H884" i="8"/>
  <c r="A885" i="8"/>
  <c r="B885" i="8"/>
  <c r="C885" i="8"/>
  <c r="D885" i="8"/>
  <c r="E885" i="8"/>
  <c r="F885" i="8"/>
  <c r="G885" i="8"/>
  <c r="H885" i="8"/>
  <c r="A886" i="8"/>
  <c r="B886" i="8"/>
  <c r="C886" i="8"/>
  <c r="D886" i="8"/>
  <c r="E886" i="8"/>
  <c r="F886" i="8"/>
  <c r="G886" i="8"/>
  <c r="H886" i="8"/>
  <c r="A887" i="8"/>
  <c r="B887" i="8"/>
  <c r="C887" i="8"/>
  <c r="D887" i="8"/>
  <c r="E887" i="8"/>
  <c r="F887" i="8"/>
  <c r="G887" i="8"/>
  <c r="H887" i="8"/>
  <c r="A888" i="8"/>
  <c r="B888" i="8"/>
  <c r="C888" i="8"/>
  <c r="D888" i="8"/>
  <c r="E888" i="8"/>
  <c r="F888" i="8"/>
  <c r="G888" i="8"/>
  <c r="H888" i="8"/>
  <c r="A889" i="8"/>
  <c r="B889" i="8"/>
  <c r="C889" i="8"/>
  <c r="D889" i="8"/>
  <c r="E889" i="8"/>
  <c r="F889" i="8"/>
  <c r="G889" i="8"/>
  <c r="H889" i="8"/>
  <c r="A890" i="8"/>
  <c r="B890" i="8"/>
  <c r="C890" i="8"/>
  <c r="D890" i="8"/>
  <c r="E890" i="8"/>
  <c r="F890" i="8"/>
  <c r="G890" i="8"/>
  <c r="H890" i="8"/>
  <c r="A891" i="8"/>
  <c r="B891" i="8"/>
  <c r="C891" i="8"/>
  <c r="D891" i="8"/>
  <c r="E891" i="8"/>
  <c r="F891" i="8"/>
  <c r="G891" i="8"/>
  <c r="H891" i="8"/>
  <c r="A892" i="8"/>
  <c r="B892" i="8"/>
  <c r="C892" i="8"/>
  <c r="D892" i="8"/>
  <c r="E892" i="8"/>
  <c r="F892" i="8"/>
  <c r="G892" i="8"/>
  <c r="H892" i="8"/>
  <c r="A893" i="8"/>
  <c r="B893" i="8"/>
  <c r="C893" i="8"/>
  <c r="D893" i="8"/>
  <c r="E893" i="8"/>
  <c r="F893" i="8"/>
  <c r="G893" i="8"/>
  <c r="H893" i="8"/>
  <c r="A894" i="8"/>
  <c r="B894" i="8"/>
  <c r="C894" i="8"/>
  <c r="D894" i="8"/>
  <c r="E894" i="8"/>
  <c r="F894" i="8"/>
  <c r="G894" i="8"/>
  <c r="H894" i="8"/>
  <c r="A895" i="8"/>
  <c r="B895" i="8"/>
  <c r="C895" i="8"/>
  <c r="D895" i="8"/>
  <c r="E895" i="8"/>
  <c r="F895" i="8"/>
  <c r="G895" i="8"/>
  <c r="H895" i="8"/>
  <c r="A896" i="8"/>
  <c r="B896" i="8"/>
  <c r="C896" i="8"/>
  <c r="D896" i="8"/>
  <c r="E896" i="8"/>
  <c r="F896" i="8"/>
  <c r="G896" i="8"/>
  <c r="H896" i="8"/>
  <c r="A897" i="8"/>
  <c r="B897" i="8"/>
  <c r="C897" i="8"/>
  <c r="D897" i="8"/>
  <c r="E897" i="8"/>
  <c r="F897" i="8"/>
  <c r="G897" i="8"/>
  <c r="H897" i="8"/>
  <c r="A898" i="8"/>
  <c r="B898" i="8"/>
  <c r="C898" i="8"/>
  <c r="D898" i="8"/>
  <c r="E898" i="8"/>
  <c r="F898" i="8"/>
  <c r="G898" i="8"/>
  <c r="H898" i="8"/>
  <c r="A899" i="8"/>
  <c r="B899" i="8"/>
  <c r="C899" i="8"/>
  <c r="D899" i="8"/>
  <c r="E899" i="8"/>
  <c r="F899" i="8"/>
  <c r="G899" i="8"/>
  <c r="H899" i="8"/>
  <c r="A900" i="8"/>
  <c r="B900" i="8"/>
  <c r="C900" i="8"/>
  <c r="D900" i="8"/>
  <c r="E900" i="8"/>
  <c r="F900" i="8"/>
  <c r="G900" i="8"/>
  <c r="H900" i="8"/>
  <c r="A901" i="8"/>
  <c r="B901" i="8"/>
  <c r="C901" i="8"/>
  <c r="D901" i="8"/>
  <c r="E901" i="8"/>
  <c r="F901" i="8"/>
  <c r="G901" i="8"/>
  <c r="H901" i="8"/>
  <c r="A902" i="8"/>
  <c r="B902" i="8"/>
  <c r="C902" i="8"/>
  <c r="D902" i="8"/>
  <c r="E902" i="8"/>
  <c r="F902" i="8"/>
  <c r="G902" i="8"/>
  <c r="H902" i="8"/>
  <c r="A903" i="8"/>
  <c r="B903" i="8"/>
  <c r="C903" i="8"/>
  <c r="D903" i="8"/>
  <c r="E903" i="8"/>
  <c r="F903" i="8"/>
  <c r="G903" i="8"/>
  <c r="H903" i="8"/>
  <c r="A904" i="8"/>
  <c r="B904" i="8"/>
  <c r="C904" i="8"/>
  <c r="D904" i="8"/>
  <c r="E904" i="8"/>
  <c r="F904" i="8"/>
  <c r="G904" i="8"/>
  <c r="H904" i="8"/>
  <c r="A905" i="8"/>
  <c r="B905" i="8"/>
  <c r="C905" i="8"/>
  <c r="D905" i="8"/>
  <c r="E905" i="8"/>
  <c r="F905" i="8"/>
  <c r="G905" i="8"/>
  <c r="H905" i="8"/>
  <c r="A906" i="8"/>
  <c r="B906" i="8"/>
  <c r="C906" i="8"/>
  <c r="D906" i="8"/>
  <c r="E906" i="8"/>
  <c r="F906" i="8"/>
  <c r="G906" i="8"/>
  <c r="H906" i="8"/>
  <c r="A907" i="8"/>
  <c r="B907" i="8"/>
  <c r="C907" i="8"/>
  <c r="D907" i="8"/>
  <c r="E907" i="8"/>
  <c r="F907" i="8"/>
  <c r="G907" i="8"/>
  <c r="H907" i="8"/>
  <c r="A908" i="8"/>
  <c r="B908" i="8"/>
  <c r="C908" i="8"/>
  <c r="D908" i="8"/>
  <c r="E908" i="8"/>
  <c r="F908" i="8"/>
  <c r="G908" i="8"/>
  <c r="H908" i="8"/>
  <c r="A909" i="8"/>
  <c r="B909" i="8"/>
  <c r="C909" i="8"/>
  <c r="D909" i="8"/>
  <c r="E909" i="8"/>
  <c r="F909" i="8"/>
  <c r="G909" i="8"/>
  <c r="H909" i="8"/>
  <c r="A910" i="8"/>
  <c r="B910" i="8"/>
  <c r="C910" i="8"/>
  <c r="D910" i="8"/>
  <c r="E910" i="8"/>
  <c r="F910" i="8"/>
  <c r="G910" i="8"/>
  <c r="H910" i="8"/>
  <c r="A911" i="8"/>
  <c r="B911" i="8"/>
  <c r="C911" i="8"/>
  <c r="D911" i="8"/>
  <c r="E911" i="8"/>
  <c r="F911" i="8"/>
  <c r="G911" i="8"/>
  <c r="H911" i="8"/>
  <c r="A912" i="8"/>
  <c r="B912" i="8"/>
  <c r="C912" i="8"/>
  <c r="D912" i="8"/>
  <c r="E912" i="8"/>
  <c r="F912" i="8"/>
  <c r="G912" i="8"/>
  <c r="H912" i="8"/>
  <c r="A913" i="8"/>
  <c r="B913" i="8"/>
  <c r="C913" i="8"/>
  <c r="D913" i="8"/>
  <c r="E913" i="8"/>
  <c r="F913" i="8"/>
  <c r="G913" i="8"/>
  <c r="H913" i="8"/>
  <c r="A914" i="8"/>
  <c r="B914" i="8"/>
  <c r="C914" i="8"/>
  <c r="D914" i="8"/>
  <c r="E914" i="8"/>
  <c r="F914" i="8"/>
  <c r="G914" i="8"/>
  <c r="H914" i="8"/>
  <c r="A915" i="8"/>
  <c r="B915" i="8"/>
  <c r="C915" i="8"/>
  <c r="D915" i="8"/>
  <c r="E915" i="8"/>
  <c r="F915" i="8"/>
  <c r="G915" i="8"/>
  <c r="H915" i="8"/>
  <c r="A916" i="8"/>
  <c r="B916" i="8"/>
  <c r="C916" i="8"/>
  <c r="D916" i="8"/>
  <c r="E916" i="8"/>
  <c r="F916" i="8"/>
  <c r="G916" i="8"/>
  <c r="H916" i="8"/>
  <c r="A917" i="8"/>
  <c r="B917" i="8"/>
  <c r="C917" i="8"/>
  <c r="D917" i="8"/>
  <c r="E917" i="8"/>
  <c r="F917" i="8"/>
  <c r="G917" i="8"/>
  <c r="H917" i="8"/>
  <c r="A918" i="8"/>
  <c r="B918" i="8"/>
  <c r="C918" i="8"/>
  <c r="D918" i="8"/>
  <c r="E918" i="8"/>
  <c r="F918" i="8"/>
  <c r="G918" i="8"/>
  <c r="H918" i="8"/>
  <c r="A919" i="8"/>
  <c r="B919" i="8"/>
  <c r="C919" i="8"/>
  <c r="D919" i="8"/>
  <c r="E919" i="8"/>
  <c r="F919" i="8"/>
  <c r="G919" i="8"/>
  <c r="H919" i="8"/>
  <c r="A920" i="8"/>
  <c r="B920" i="8"/>
  <c r="C920" i="8"/>
  <c r="D920" i="8"/>
  <c r="E920" i="8"/>
  <c r="F920" i="8"/>
  <c r="G920" i="8"/>
  <c r="H920" i="8"/>
  <c r="A921" i="8"/>
  <c r="B921" i="8"/>
  <c r="C921" i="8"/>
  <c r="D921" i="8"/>
  <c r="E921" i="8"/>
  <c r="F921" i="8"/>
  <c r="G921" i="8"/>
  <c r="H921" i="8"/>
  <c r="A922" i="8"/>
  <c r="B922" i="8"/>
  <c r="C922" i="8"/>
  <c r="D922" i="8"/>
  <c r="E922" i="8"/>
  <c r="F922" i="8"/>
  <c r="G922" i="8"/>
  <c r="H922" i="8"/>
  <c r="A923" i="8"/>
  <c r="B923" i="8"/>
  <c r="C923" i="8"/>
  <c r="D923" i="8"/>
  <c r="E923" i="8"/>
  <c r="F923" i="8"/>
  <c r="G923" i="8"/>
  <c r="H923" i="8"/>
  <c r="A924" i="8"/>
  <c r="B924" i="8"/>
  <c r="C924" i="8"/>
  <c r="D924" i="8"/>
  <c r="E924" i="8"/>
  <c r="F924" i="8"/>
  <c r="G924" i="8"/>
  <c r="H924" i="8"/>
  <c r="A925" i="8"/>
  <c r="B925" i="8"/>
  <c r="C925" i="8"/>
  <c r="D925" i="8"/>
  <c r="E925" i="8"/>
  <c r="F925" i="8"/>
  <c r="G925" i="8"/>
  <c r="H925" i="8"/>
  <c r="A926" i="8"/>
  <c r="B926" i="8"/>
  <c r="C926" i="8"/>
  <c r="D926" i="8"/>
  <c r="E926" i="8"/>
  <c r="F926" i="8"/>
  <c r="G926" i="8"/>
  <c r="H926" i="8"/>
  <c r="A927" i="8"/>
  <c r="B927" i="8"/>
  <c r="C927" i="8"/>
  <c r="D927" i="8"/>
  <c r="E927" i="8"/>
  <c r="F927" i="8"/>
  <c r="G927" i="8"/>
  <c r="H927" i="8"/>
  <c r="A928" i="8"/>
  <c r="B928" i="8"/>
  <c r="C928" i="8"/>
  <c r="D928" i="8"/>
  <c r="E928" i="8"/>
  <c r="F928" i="8"/>
  <c r="G928" i="8"/>
  <c r="H928" i="8"/>
  <c r="A929" i="8"/>
  <c r="B929" i="8"/>
  <c r="C929" i="8"/>
  <c r="D929" i="8"/>
  <c r="E929" i="8"/>
  <c r="F929" i="8"/>
  <c r="G929" i="8"/>
  <c r="H929" i="8"/>
  <c r="A930" i="8"/>
  <c r="B930" i="8"/>
  <c r="C930" i="8"/>
  <c r="D930" i="8"/>
  <c r="E930" i="8"/>
  <c r="F930" i="8"/>
  <c r="G930" i="8"/>
  <c r="H930" i="8"/>
  <c r="A931" i="8"/>
  <c r="B931" i="8"/>
  <c r="C931" i="8"/>
  <c r="D931" i="8"/>
  <c r="E931" i="8"/>
  <c r="F931" i="8"/>
  <c r="G931" i="8"/>
  <c r="H931" i="8"/>
  <c r="A932" i="8"/>
  <c r="B932" i="8"/>
  <c r="C932" i="8"/>
  <c r="D932" i="8"/>
  <c r="E932" i="8"/>
  <c r="F932" i="8"/>
  <c r="G932" i="8"/>
  <c r="H932" i="8"/>
  <c r="A933" i="8"/>
  <c r="B933" i="8"/>
  <c r="C933" i="8"/>
  <c r="D933" i="8"/>
  <c r="E933" i="8"/>
  <c r="F933" i="8"/>
  <c r="G933" i="8"/>
  <c r="H933" i="8"/>
  <c r="A934" i="8"/>
  <c r="B934" i="8"/>
  <c r="C934" i="8"/>
  <c r="D934" i="8"/>
  <c r="E934" i="8"/>
  <c r="F934" i="8"/>
  <c r="G934" i="8"/>
  <c r="H934" i="8"/>
  <c r="A935" i="8"/>
  <c r="B935" i="8"/>
  <c r="C935" i="8"/>
  <c r="D935" i="8"/>
  <c r="E935" i="8"/>
  <c r="F935" i="8"/>
  <c r="G935" i="8"/>
  <c r="H935" i="8"/>
  <c r="A936" i="8"/>
  <c r="B936" i="8"/>
  <c r="C936" i="8"/>
  <c r="D936" i="8"/>
  <c r="E936" i="8"/>
  <c r="F936" i="8"/>
  <c r="G936" i="8"/>
  <c r="H936" i="8"/>
  <c r="A937" i="8"/>
  <c r="B937" i="8"/>
  <c r="C937" i="8"/>
  <c r="D937" i="8"/>
  <c r="E937" i="8"/>
  <c r="F937" i="8"/>
  <c r="G937" i="8"/>
  <c r="H937" i="8"/>
  <c r="A938" i="8"/>
  <c r="B938" i="8"/>
  <c r="C938" i="8"/>
  <c r="D938" i="8"/>
  <c r="E938" i="8"/>
  <c r="F938" i="8"/>
  <c r="G938" i="8"/>
  <c r="H938" i="8"/>
  <c r="A939" i="8"/>
  <c r="B939" i="8"/>
  <c r="C939" i="8"/>
  <c r="D939" i="8"/>
  <c r="E939" i="8"/>
  <c r="F939" i="8"/>
  <c r="G939" i="8"/>
  <c r="H939" i="8"/>
  <c r="A940" i="8"/>
  <c r="B940" i="8"/>
  <c r="C940" i="8"/>
  <c r="D940" i="8"/>
  <c r="E940" i="8"/>
  <c r="F940" i="8"/>
  <c r="G940" i="8"/>
  <c r="H940" i="8"/>
  <c r="A941" i="8"/>
  <c r="B941" i="8"/>
  <c r="C941" i="8"/>
  <c r="D941" i="8"/>
  <c r="E941" i="8"/>
  <c r="F941" i="8"/>
  <c r="G941" i="8"/>
  <c r="H941" i="8"/>
  <c r="A942" i="8"/>
  <c r="B942" i="8"/>
  <c r="C942" i="8"/>
  <c r="D942" i="8"/>
  <c r="E942" i="8"/>
  <c r="F942" i="8"/>
  <c r="G942" i="8"/>
  <c r="H942" i="8"/>
  <c r="A943" i="8"/>
  <c r="B943" i="8"/>
  <c r="C943" i="8"/>
  <c r="D943" i="8"/>
  <c r="E943" i="8"/>
  <c r="F943" i="8"/>
  <c r="G943" i="8"/>
  <c r="H943" i="8"/>
  <c r="A944" i="8"/>
  <c r="B944" i="8"/>
  <c r="C944" i="8"/>
  <c r="D944" i="8"/>
  <c r="E944" i="8"/>
  <c r="F944" i="8"/>
  <c r="G944" i="8"/>
  <c r="H944" i="8"/>
  <c r="A945" i="8"/>
  <c r="B945" i="8"/>
  <c r="C945" i="8"/>
  <c r="D945" i="8"/>
  <c r="E945" i="8"/>
  <c r="F945" i="8"/>
  <c r="G945" i="8"/>
  <c r="H945" i="8"/>
  <c r="A946" i="8"/>
  <c r="B946" i="8"/>
  <c r="C946" i="8"/>
  <c r="D946" i="8"/>
  <c r="E946" i="8"/>
  <c r="F946" i="8"/>
  <c r="G946" i="8"/>
  <c r="H946" i="8"/>
  <c r="A947" i="8"/>
  <c r="B947" i="8"/>
  <c r="C947" i="8"/>
  <c r="D947" i="8"/>
  <c r="E947" i="8"/>
  <c r="F947" i="8"/>
  <c r="G947" i="8"/>
  <c r="H947" i="8"/>
  <c r="A948" i="8"/>
  <c r="B948" i="8"/>
  <c r="C948" i="8"/>
  <c r="D948" i="8"/>
  <c r="E948" i="8"/>
  <c r="F948" i="8"/>
  <c r="G948" i="8"/>
  <c r="H948" i="8"/>
  <c r="A949" i="8"/>
  <c r="B949" i="8"/>
  <c r="C949" i="8"/>
  <c r="D949" i="8"/>
  <c r="E949" i="8"/>
  <c r="F949" i="8"/>
  <c r="G949" i="8"/>
  <c r="H949" i="8"/>
  <c r="A950" i="8"/>
  <c r="B950" i="8"/>
  <c r="C950" i="8"/>
  <c r="D950" i="8"/>
  <c r="E950" i="8"/>
  <c r="F950" i="8"/>
  <c r="G950" i="8"/>
  <c r="H950" i="8"/>
  <c r="A951" i="8"/>
  <c r="B951" i="8"/>
  <c r="C951" i="8"/>
  <c r="D951" i="8"/>
  <c r="E951" i="8"/>
  <c r="F951" i="8"/>
  <c r="G951" i="8"/>
  <c r="H951" i="8"/>
  <c r="A952" i="8"/>
  <c r="B952" i="8"/>
  <c r="C952" i="8"/>
  <c r="D952" i="8"/>
  <c r="E952" i="8"/>
  <c r="F952" i="8"/>
  <c r="G952" i="8"/>
  <c r="H952" i="8"/>
  <c r="A953" i="8"/>
  <c r="B953" i="8"/>
  <c r="C953" i="8"/>
  <c r="D953" i="8"/>
  <c r="E953" i="8"/>
  <c r="F953" i="8"/>
  <c r="G953" i="8"/>
  <c r="H953" i="8"/>
  <c r="A954" i="8"/>
  <c r="B954" i="8"/>
  <c r="C954" i="8"/>
  <c r="D954" i="8"/>
  <c r="E954" i="8"/>
  <c r="F954" i="8"/>
  <c r="G954" i="8"/>
  <c r="H954" i="8"/>
  <c r="A955" i="8"/>
  <c r="B955" i="8"/>
  <c r="C955" i="8"/>
  <c r="D955" i="8"/>
  <c r="E955" i="8"/>
  <c r="F955" i="8"/>
  <c r="G955" i="8"/>
  <c r="H955" i="8"/>
  <c r="A956" i="8"/>
  <c r="B956" i="8"/>
  <c r="C956" i="8"/>
  <c r="D956" i="8"/>
  <c r="E956" i="8"/>
  <c r="F956" i="8"/>
  <c r="G956" i="8"/>
  <c r="H956" i="8"/>
  <c r="A957" i="8"/>
  <c r="B957" i="8"/>
  <c r="C957" i="8"/>
  <c r="D957" i="8"/>
  <c r="E957" i="8"/>
  <c r="F957" i="8"/>
  <c r="G957" i="8"/>
  <c r="H957" i="8"/>
  <c r="A958" i="8"/>
  <c r="B958" i="8"/>
  <c r="C958" i="8"/>
  <c r="D958" i="8"/>
  <c r="E958" i="8"/>
  <c r="F958" i="8"/>
  <c r="G958" i="8"/>
  <c r="H958" i="8"/>
  <c r="A959" i="8"/>
  <c r="B959" i="8"/>
  <c r="C959" i="8"/>
  <c r="D959" i="8"/>
  <c r="E959" i="8"/>
  <c r="F959" i="8"/>
  <c r="G959" i="8"/>
  <c r="H959" i="8"/>
  <c r="A960" i="8"/>
  <c r="B960" i="8"/>
  <c r="C960" i="8"/>
  <c r="D960" i="8"/>
  <c r="E960" i="8"/>
  <c r="F960" i="8"/>
  <c r="G960" i="8"/>
  <c r="H960" i="8"/>
  <c r="A961" i="8"/>
  <c r="B961" i="8"/>
  <c r="C961" i="8"/>
  <c r="D961" i="8"/>
  <c r="E961" i="8"/>
  <c r="F961" i="8"/>
  <c r="G961" i="8"/>
  <c r="H961" i="8"/>
  <c r="A962" i="8"/>
  <c r="B962" i="8"/>
  <c r="C962" i="8"/>
  <c r="D962" i="8"/>
  <c r="E962" i="8"/>
  <c r="F962" i="8"/>
  <c r="G962" i="8"/>
  <c r="H962" i="8"/>
  <c r="A963" i="8"/>
  <c r="B963" i="8"/>
  <c r="C963" i="8"/>
  <c r="D963" i="8"/>
  <c r="E963" i="8"/>
  <c r="F963" i="8"/>
  <c r="G963" i="8"/>
  <c r="H963" i="8"/>
  <c r="A964" i="8"/>
  <c r="B964" i="8"/>
  <c r="C964" i="8"/>
  <c r="D964" i="8"/>
  <c r="E964" i="8"/>
  <c r="F964" i="8"/>
  <c r="G964" i="8"/>
  <c r="H964" i="8"/>
  <c r="A965" i="8"/>
  <c r="B965" i="8"/>
  <c r="C965" i="8"/>
  <c r="D965" i="8"/>
  <c r="E965" i="8"/>
  <c r="F965" i="8"/>
  <c r="G965" i="8"/>
  <c r="H965" i="8"/>
  <c r="A966" i="8"/>
  <c r="B966" i="8"/>
  <c r="C966" i="8"/>
  <c r="D966" i="8"/>
  <c r="E966" i="8"/>
  <c r="F966" i="8"/>
  <c r="G966" i="8"/>
  <c r="H966" i="8"/>
  <c r="A967" i="8"/>
  <c r="B967" i="8"/>
  <c r="C967" i="8"/>
  <c r="D967" i="8"/>
  <c r="E967" i="8"/>
  <c r="F967" i="8"/>
  <c r="G967" i="8"/>
  <c r="H967" i="8"/>
  <c r="A968" i="8"/>
  <c r="B968" i="8"/>
  <c r="C968" i="8"/>
  <c r="D968" i="8"/>
  <c r="E968" i="8"/>
  <c r="F968" i="8"/>
  <c r="G968" i="8"/>
  <c r="H968" i="8"/>
  <c r="A969" i="8"/>
  <c r="B969" i="8"/>
  <c r="C969" i="8"/>
  <c r="D969" i="8"/>
  <c r="E969" i="8"/>
  <c r="F969" i="8"/>
  <c r="G969" i="8"/>
  <c r="H969" i="8"/>
  <c r="A970" i="8"/>
  <c r="B970" i="8"/>
  <c r="C970" i="8"/>
  <c r="D970" i="8"/>
  <c r="E970" i="8"/>
  <c r="F970" i="8"/>
  <c r="G970" i="8"/>
  <c r="H970" i="8"/>
  <c r="A971" i="8"/>
  <c r="B971" i="8"/>
  <c r="C971" i="8"/>
  <c r="D971" i="8"/>
  <c r="E971" i="8"/>
  <c r="F971" i="8"/>
  <c r="G971" i="8"/>
  <c r="H971" i="8"/>
  <c r="A972" i="8"/>
  <c r="B972" i="8"/>
  <c r="C972" i="8"/>
  <c r="D972" i="8"/>
  <c r="E972" i="8"/>
  <c r="F972" i="8"/>
  <c r="G972" i="8"/>
  <c r="H972" i="8"/>
  <c r="A973" i="8"/>
  <c r="B973" i="8"/>
  <c r="C973" i="8"/>
  <c r="D973" i="8"/>
  <c r="E973" i="8"/>
  <c r="F973" i="8"/>
  <c r="G973" i="8"/>
  <c r="H973" i="8"/>
  <c r="A974" i="8"/>
  <c r="B974" i="8"/>
  <c r="C974" i="8"/>
  <c r="D974" i="8"/>
  <c r="E974" i="8"/>
  <c r="F974" i="8"/>
  <c r="G974" i="8"/>
  <c r="H974" i="8"/>
  <c r="A975" i="8"/>
  <c r="B975" i="8"/>
  <c r="C975" i="8"/>
  <c r="D975" i="8"/>
  <c r="E975" i="8"/>
  <c r="F975" i="8"/>
  <c r="G975" i="8"/>
  <c r="H975" i="8"/>
  <c r="A976" i="8"/>
  <c r="B976" i="8"/>
  <c r="C976" i="8"/>
  <c r="D976" i="8"/>
  <c r="E976" i="8"/>
  <c r="F976" i="8"/>
  <c r="G976" i="8"/>
  <c r="H976" i="8"/>
  <c r="A977" i="8"/>
  <c r="B977" i="8"/>
  <c r="C977" i="8"/>
  <c r="D977" i="8"/>
  <c r="E977" i="8"/>
  <c r="F977" i="8"/>
  <c r="G977" i="8"/>
  <c r="H977" i="8"/>
  <c r="A978" i="8"/>
  <c r="B978" i="8"/>
  <c r="C978" i="8"/>
  <c r="D978" i="8"/>
  <c r="E978" i="8"/>
  <c r="F978" i="8"/>
  <c r="G978" i="8"/>
  <c r="H978" i="8"/>
  <c r="A979" i="8"/>
  <c r="B979" i="8"/>
  <c r="C979" i="8"/>
  <c r="D979" i="8"/>
  <c r="E979" i="8"/>
  <c r="F979" i="8"/>
  <c r="G979" i="8"/>
  <c r="H979" i="8"/>
  <c r="A980" i="8"/>
  <c r="B980" i="8"/>
  <c r="C980" i="8"/>
  <c r="D980" i="8"/>
  <c r="E980" i="8"/>
  <c r="F980" i="8"/>
  <c r="G980" i="8"/>
  <c r="H980" i="8"/>
  <c r="A981" i="8"/>
  <c r="B981" i="8"/>
  <c r="C981" i="8"/>
  <c r="D981" i="8"/>
  <c r="E981" i="8"/>
  <c r="F981" i="8"/>
  <c r="G981" i="8"/>
  <c r="H981" i="8"/>
  <c r="A982" i="8"/>
  <c r="B982" i="8"/>
  <c r="C982" i="8"/>
  <c r="D982" i="8"/>
  <c r="E982" i="8"/>
  <c r="F982" i="8"/>
  <c r="G982" i="8"/>
  <c r="H982" i="8"/>
  <c r="A983" i="8"/>
  <c r="B983" i="8"/>
  <c r="C983" i="8"/>
  <c r="D983" i="8"/>
  <c r="E983" i="8"/>
  <c r="F983" i="8"/>
  <c r="G983" i="8"/>
  <c r="H983" i="8"/>
  <c r="A984" i="8"/>
  <c r="B984" i="8"/>
  <c r="C984" i="8"/>
  <c r="D984" i="8"/>
  <c r="E984" i="8"/>
  <c r="F984" i="8"/>
  <c r="G984" i="8"/>
  <c r="H984" i="8"/>
  <c r="A985" i="8"/>
  <c r="B985" i="8"/>
  <c r="C985" i="8"/>
  <c r="D985" i="8"/>
  <c r="E985" i="8"/>
  <c r="F985" i="8"/>
  <c r="G985" i="8"/>
  <c r="H985" i="8"/>
  <c r="A986" i="8"/>
  <c r="B986" i="8"/>
  <c r="C986" i="8"/>
  <c r="D986" i="8"/>
  <c r="E986" i="8"/>
  <c r="F986" i="8"/>
  <c r="G986" i="8"/>
  <c r="H986" i="8"/>
  <c r="A987" i="8"/>
  <c r="B987" i="8"/>
  <c r="C987" i="8"/>
  <c r="D987" i="8"/>
  <c r="E987" i="8"/>
  <c r="F987" i="8"/>
  <c r="G987" i="8"/>
  <c r="H987" i="8"/>
  <c r="A988" i="8"/>
  <c r="B988" i="8"/>
  <c r="C988" i="8"/>
  <c r="D988" i="8"/>
  <c r="E988" i="8"/>
  <c r="F988" i="8"/>
  <c r="G988" i="8"/>
  <c r="H988" i="8"/>
  <c r="A989" i="8"/>
  <c r="B989" i="8"/>
  <c r="C989" i="8"/>
  <c r="D989" i="8"/>
  <c r="E989" i="8"/>
  <c r="F989" i="8"/>
  <c r="G989" i="8"/>
  <c r="H989" i="8"/>
  <c r="A990" i="8"/>
  <c r="B990" i="8"/>
  <c r="C990" i="8"/>
  <c r="D990" i="8"/>
  <c r="E990" i="8"/>
  <c r="F990" i="8"/>
  <c r="G990" i="8"/>
  <c r="H990" i="8"/>
  <c r="A991" i="8"/>
  <c r="B991" i="8"/>
  <c r="C991" i="8"/>
  <c r="D991" i="8"/>
  <c r="E991" i="8"/>
  <c r="F991" i="8"/>
  <c r="G991" i="8"/>
  <c r="H991" i="8"/>
  <c r="A992" i="8"/>
  <c r="B992" i="8"/>
  <c r="C992" i="8"/>
  <c r="D992" i="8"/>
  <c r="E992" i="8"/>
  <c r="F992" i="8"/>
  <c r="G992" i="8"/>
  <c r="H992" i="8"/>
  <c r="A993" i="8"/>
  <c r="B993" i="8"/>
  <c r="C993" i="8"/>
  <c r="D993" i="8"/>
  <c r="E993" i="8"/>
  <c r="F993" i="8"/>
  <c r="G993" i="8"/>
  <c r="H993" i="8"/>
  <c r="A994" i="8"/>
  <c r="B994" i="8"/>
  <c r="C994" i="8"/>
  <c r="D994" i="8"/>
  <c r="E994" i="8"/>
  <c r="F994" i="8"/>
  <c r="G994" i="8"/>
  <c r="H994" i="8"/>
  <c r="A995" i="8"/>
  <c r="B995" i="8"/>
  <c r="C995" i="8"/>
  <c r="D995" i="8"/>
  <c r="E995" i="8"/>
  <c r="F995" i="8"/>
  <c r="G995" i="8"/>
  <c r="H995" i="8"/>
  <c r="A996" i="8"/>
  <c r="B996" i="8"/>
  <c r="C996" i="8"/>
  <c r="D996" i="8"/>
  <c r="E996" i="8"/>
  <c r="F996" i="8"/>
  <c r="G996" i="8"/>
  <c r="H996" i="8"/>
  <c r="A997" i="8"/>
  <c r="B997" i="8"/>
  <c r="C997" i="8"/>
  <c r="D997" i="8"/>
  <c r="E997" i="8"/>
  <c r="F997" i="8"/>
  <c r="G997" i="8"/>
  <c r="H997" i="8"/>
  <c r="A998" i="8"/>
  <c r="B998" i="8"/>
  <c r="C998" i="8"/>
  <c r="D998" i="8"/>
  <c r="E998" i="8"/>
  <c r="F998" i="8"/>
  <c r="G998" i="8"/>
  <c r="H998" i="8"/>
  <c r="A999" i="8"/>
  <c r="B999" i="8"/>
  <c r="C999" i="8"/>
  <c r="D999" i="8"/>
  <c r="E999" i="8"/>
  <c r="F999" i="8"/>
  <c r="G999" i="8"/>
  <c r="H999" i="8"/>
  <c r="A1000" i="8"/>
  <c r="B1000" i="8"/>
  <c r="C1000" i="8"/>
  <c r="D1000" i="8"/>
  <c r="E1000" i="8"/>
  <c r="F1000" i="8"/>
  <c r="G1000" i="8"/>
  <c r="H1000" i="8"/>
  <c r="A1001" i="8"/>
  <c r="B1001" i="8"/>
  <c r="C1001" i="8"/>
  <c r="D1001" i="8"/>
  <c r="E1001" i="8"/>
  <c r="F1001" i="8"/>
  <c r="G1001" i="8"/>
  <c r="H1001" i="8"/>
  <c r="B212" i="8" l="1"/>
  <c r="F212" i="8"/>
  <c r="H212" i="8"/>
  <c r="C212" i="8"/>
  <c r="H210" i="8"/>
  <c r="H208" i="8"/>
  <c r="C208" i="8"/>
  <c r="H206" i="8"/>
  <c r="H204" i="8"/>
  <c r="C204" i="8"/>
  <c r="H202" i="8"/>
  <c r="C202" i="8"/>
  <c r="H200" i="8"/>
  <c r="C200" i="8"/>
  <c r="H198" i="8"/>
  <c r="C198" i="8"/>
  <c r="H196" i="8"/>
  <c r="H194" i="8"/>
  <c r="H192" i="8"/>
  <c r="H190" i="8"/>
  <c r="H188" i="8"/>
  <c r="C188" i="8"/>
  <c r="H186" i="8"/>
  <c r="H184" i="8"/>
  <c r="H182" i="8"/>
  <c r="H180" i="8"/>
  <c r="H178" i="8"/>
  <c r="H176" i="8"/>
  <c r="C176" i="8"/>
  <c r="H174" i="8"/>
  <c r="C174" i="8"/>
  <c r="H172" i="8"/>
  <c r="H170" i="8"/>
  <c r="C170" i="8"/>
  <c r="H168" i="8"/>
  <c r="C168" i="8"/>
  <c r="H166" i="8"/>
  <c r="H164" i="8"/>
  <c r="H162" i="8"/>
  <c r="H160" i="8"/>
  <c r="C160" i="8"/>
  <c r="H158" i="8"/>
  <c r="C158" i="8"/>
  <c r="H156" i="8"/>
  <c r="C156" i="8"/>
  <c r="H154" i="8"/>
  <c r="C154" i="8"/>
  <c r="H152" i="8"/>
  <c r="C152" i="8"/>
  <c r="H150" i="8"/>
  <c r="C150" i="8"/>
  <c r="H148" i="8"/>
  <c r="H146" i="8"/>
  <c r="H144" i="8"/>
  <c r="C144" i="8"/>
  <c r="B123" i="8"/>
  <c r="F123" i="8"/>
  <c r="D123" i="8"/>
  <c r="E123" i="8"/>
  <c r="C123" i="8"/>
  <c r="H123" i="8"/>
  <c r="B115" i="8"/>
  <c r="F115" i="8"/>
  <c r="D115" i="8"/>
  <c r="E115" i="8"/>
  <c r="C115" i="8"/>
  <c r="H115" i="8"/>
  <c r="B107" i="8"/>
  <c r="F107" i="8"/>
  <c r="D107" i="8"/>
  <c r="E107" i="8"/>
  <c r="C107" i="8"/>
  <c r="H107" i="8"/>
  <c r="B210" i="8"/>
  <c r="F210" i="8"/>
  <c r="B206" i="8"/>
  <c r="F206" i="8"/>
  <c r="B196" i="8"/>
  <c r="F196" i="8"/>
  <c r="B194" i="8"/>
  <c r="F194" i="8"/>
  <c r="B192" i="8"/>
  <c r="F192" i="8"/>
  <c r="B190" i="8"/>
  <c r="F190" i="8"/>
  <c r="B186" i="8"/>
  <c r="F186" i="8"/>
  <c r="B184" i="8"/>
  <c r="F184" i="8"/>
  <c r="B182" i="8"/>
  <c r="F182" i="8"/>
  <c r="B180" i="8"/>
  <c r="F180" i="8"/>
  <c r="B178" i="8"/>
  <c r="F178" i="8"/>
  <c r="B172" i="8"/>
  <c r="F172" i="8"/>
  <c r="B166" i="8"/>
  <c r="F166" i="8"/>
  <c r="B164" i="8"/>
  <c r="F164" i="8"/>
  <c r="B162" i="8"/>
  <c r="F162" i="8"/>
  <c r="B148" i="8"/>
  <c r="F148" i="8"/>
  <c r="B146" i="8"/>
  <c r="F146" i="8"/>
  <c r="B117" i="8"/>
  <c r="F117" i="8"/>
  <c r="D117" i="8"/>
  <c r="E117" i="8"/>
  <c r="C117" i="8"/>
  <c r="H117" i="8"/>
  <c r="E212" i="8"/>
  <c r="E210" i="8"/>
  <c r="E206" i="8"/>
  <c r="E196" i="8"/>
  <c r="E194" i="8"/>
  <c r="E192" i="8"/>
  <c r="E190" i="8"/>
  <c r="E186" i="8"/>
  <c r="E184" i="8"/>
  <c r="E182" i="8"/>
  <c r="E180" i="8"/>
  <c r="E178" i="8"/>
  <c r="E172" i="8"/>
  <c r="E166" i="8"/>
  <c r="E164" i="8"/>
  <c r="E162" i="8"/>
  <c r="E148" i="8"/>
  <c r="E146" i="8"/>
  <c r="B127" i="8"/>
  <c r="F127" i="8"/>
  <c r="D127" i="8"/>
  <c r="E127" i="8"/>
  <c r="C127" i="8"/>
  <c r="H127" i="8"/>
  <c r="B119" i="8"/>
  <c r="F119" i="8"/>
  <c r="D119" i="8"/>
  <c r="E119" i="8"/>
  <c r="C119" i="8"/>
  <c r="H119" i="8"/>
  <c r="B111" i="8"/>
  <c r="F111" i="8"/>
  <c r="D111" i="8"/>
  <c r="E111" i="8"/>
  <c r="C111" i="8"/>
  <c r="H111" i="8"/>
  <c r="B103" i="8"/>
  <c r="F103" i="8"/>
  <c r="D103" i="8"/>
  <c r="E103" i="8"/>
  <c r="C103" i="8"/>
  <c r="H103" i="8"/>
  <c r="B208" i="8"/>
  <c r="F208" i="8"/>
  <c r="G206" i="8"/>
  <c r="B204" i="8"/>
  <c r="F204" i="8"/>
  <c r="B202" i="8"/>
  <c r="F202" i="8"/>
  <c r="B200" i="8"/>
  <c r="F200" i="8"/>
  <c r="B198" i="8"/>
  <c r="F198" i="8"/>
  <c r="B188" i="8"/>
  <c r="F188" i="8"/>
  <c r="B176" i="8"/>
  <c r="F176" i="8"/>
  <c r="B174" i="8"/>
  <c r="F174" i="8"/>
  <c r="B170" i="8"/>
  <c r="F170" i="8"/>
  <c r="B168" i="8"/>
  <c r="F168" i="8"/>
  <c r="B160" i="8"/>
  <c r="F160" i="8"/>
  <c r="B158" i="8"/>
  <c r="F158" i="8"/>
  <c r="B156" i="8"/>
  <c r="F156" i="8"/>
  <c r="B154" i="8"/>
  <c r="F154" i="8"/>
  <c r="B152" i="8"/>
  <c r="F152" i="8"/>
  <c r="B150" i="8"/>
  <c r="F150" i="8"/>
  <c r="B144" i="8"/>
  <c r="F144" i="8"/>
  <c r="B125" i="8"/>
  <c r="F125" i="8"/>
  <c r="D125" i="8"/>
  <c r="E125" i="8"/>
  <c r="C125" i="8"/>
  <c r="H125" i="8"/>
  <c r="B109" i="8"/>
  <c r="F109" i="8"/>
  <c r="D109" i="8"/>
  <c r="E109" i="8"/>
  <c r="C109" i="8"/>
  <c r="H109" i="8"/>
  <c r="B101" i="8"/>
  <c r="F101" i="8"/>
  <c r="D101" i="8"/>
  <c r="E101" i="8"/>
  <c r="C101" i="8"/>
  <c r="H101" i="8"/>
  <c r="D212" i="8"/>
  <c r="B211" i="8"/>
  <c r="F211" i="8"/>
  <c r="D210" i="8"/>
  <c r="B209" i="8"/>
  <c r="F209" i="8"/>
  <c r="D208" i="8"/>
  <c r="B207" i="8"/>
  <c r="F207" i="8"/>
  <c r="D206" i="8"/>
  <c r="B205" i="8"/>
  <c r="F205" i="8"/>
  <c r="D204" i="8"/>
  <c r="B203" i="8"/>
  <c r="F203" i="8"/>
  <c r="D202" i="8"/>
  <c r="B201" i="8"/>
  <c r="F201" i="8"/>
  <c r="D200" i="8"/>
  <c r="B199" i="8"/>
  <c r="F199" i="8"/>
  <c r="D198" i="8"/>
  <c r="B197" i="8"/>
  <c r="F197" i="8"/>
  <c r="D196" i="8"/>
  <c r="B195" i="8"/>
  <c r="F195" i="8"/>
  <c r="D194" i="8"/>
  <c r="B193" i="8"/>
  <c r="F193" i="8"/>
  <c r="D192" i="8"/>
  <c r="B191" i="8"/>
  <c r="F191" i="8"/>
  <c r="D190" i="8"/>
  <c r="B189" i="8"/>
  <c r="F189" i="8"/>
  <c r="D188" i="8"/>
  <c r="B187" i="8"/>
  <c r="F187" i="8"/>
  <c r="D186" i="8"/>
  <c r="B185" i="8"/>
  <c r="F185" i="8"/>
  <c r="D184" i="8"/>
  <c r="B183" i="8"/>
  <c r="F183" i="8"/>
  <c r="D182" i="8"/>
  <c r="B181" i="8"/>
  <c r="F181" i="8"/>
  <c r="D180" i="8"/>
  <c r="B179" i="8"/>
  <c r="F179" i="8"/>
  <c r="D178" i="8"/>
  <c r="B177" i="8"/>
  <c r="F177" i="8"/>
  <c r="D176" i="8"/>
  <c r="B175" i="8"/>
  <c r="F175" i="8"/>
  <c r="D174" i="8"/>
  <c r="B173" i="8"/>
  <c r="F173" i="8"/>
  <c r="D172" i="8"/>
  <c r="B171" i="8"/>
  <c r="F171" i="8"/>
  <c r="D170" i="8"/>
  <c r="B169" i="8"/>
  <c r="F169" i="8"/>
  <c r="D168" i="8"/>
  <c r="B167" i="8"/>
  <c r="F167" i="8"/>
  <c r="D166" i="8"/>
  <c r="B165" i="8"/>
  <c r="F165" i="8"/>
  <c r="D164" i="8"/>
  <c r="B163" i="8"/>
  <c r="F163" i="8"/>
  <c r="D162" i="8"/>
  <c r="B161" i="8"/>
  <c r="F161" i="8"/>
  <c r="D160" i="8"/>
  <c r="B159" i="8"/>
  <c r="F159" i="8"/>
  <c r="D158" i="8"/>
  <c r="B157" i="8"/>
  <c r="F157" i="8"/>
  <c r="D156" i="8"/>
  <c r="B155" i="8"/>
  <c r="F155" i="8"/>
  <c r="D154" i="8"/>
  <c r="B153" i="8"/>
  <c r="F153" i="8"/>
  <c r="D152" i="8"/>
  <c r="B151" i="8"/>
  <c r="F151" i="8"/>
  <c r="D150" i="8"/>
  <c r="B149" i="8"/>
  <c r="F149" i="8"/>
  <c r="D148" i="8"/>
  <c r="B147" i="8"/>
  <c r="F147" i="8"/>
  <c r="D146" i="8"/>
  <c r="B145" i="8"/>
  <c r="F145" i="8"/>
  <c r="D144" i="8"/>
  <c r="B143" i="8"/>
  <c r="F143" i="8"/>
  <c r="B129" i="8"/>
  <c r="F129" i="8"/>
  <c r="D129" i="8"/>
  <c r="E129" i="8"/>
  <c r="C129" i="8"/>
  <c r="H129" i="8"/>
  <c r="B121" i="8"/>
  <c r="F121" i="8"/>
  <c r="D121" i="8"/>
  <c r="E121" i="8"/>
  <c r="C121" i="8"/>
  <c r="H121" i="8"/>
  <c r="B113" i="8"/>
  <c r="F113" i="8"/>
  <c r="D113" i="8"/>
  <c r="E113" i="8"/>
  <c r="C113" i="8"/>
  <c r="H113" i="8"/>
  <c r="B105" i="8"/>
  <c r="F105" i="8"/>
  <c r="D105" i="8"/>
  <c r="E105" i="8"/>
  <c r="C105" i="8"/>
  <c r="H105" i="8"/>
  <c r="E130" i="8"/>
  <c r="C92" i="8"/>
  <c r="G92" i="8"/>
  <c r="D92" i="8"/>
  <c r="C84" i="8"/>
  <c r="G84" i="8"/>
  <c r="D84" i="8"/>
  <c r="C76" i="8"/>
  <c r="G76" i="8"/>
  <c r="D76" i="8"/>
  <c r="C68" i="8"/>
  <c r="G68" i="8"/>
  <c r="D68" i="8"/>
  <c r="C94" i="8"/>
  <c r="G94" i="8"/>
  <c r="D94" i="8"/>
  <c r="C86" i="8"/>
  <c r="G86" i="8"/>
  <c r="D86" i="8"/>
  <c r="C78" i="8"/>
  <c r="G78" i="8"/>
  <c r="D78" i="8"/>
  <c r="C70" i="8"/>
  <c r="G70" i="8"/>
  <c r="D70" i="8"/>
  <c r="C96" i="8"/>
  <c r="G96" i="8"/>
  <c r="D96" i="8"/>
  <c r="F94" i="8"/>
  <c r="C88" i="8"/>
  <c r="G88" i="8"/>
  <c r="D88" i="8"/>
  <c r="F86" i="8"/>
  <c r="C80" i="8"/>
  <c r="G80" i="8"/>
  <c r="D80" i="8"/>
  <c r="F78" i="8"/>
  <c r="C72" i="8"/>
  <c r="G72" i="8"/>
  <c r="D72" i="8"/>
  <c r="F70" i="8"/>
  <c r="C64" i="8"/>
  <c r="G64" i="8"/>
  <c r="D64" i="8"/>
  <c r="B128" i="8"/>
  <c r="F128" i="8"/>
  <c r="B126" i="8"/>
  <c r="F126" i="8"/>
  <c r="B124" i="8"/>
  <c r="F124" i="8"/>
  <c r="B122" i="8"/>
  <c r="F122" i="8"/>
  <c r="B120" i="8"/>
  <c r="F120" i="8"/>
  <c r="B118" i="8"/>
  <c r="F118" i="8"/>
  <c r="B116" i="8"/>
  <c r="F116" i="8"/>
  <c r="B114" i="8"/>
  <c r="F114" i="8"/>
  <c r="B112" i="8"/>
  <c r="F112" i="8"/>
  <c r="B110" i="8"/>
  <c r="F110" i="8"/>
  <c r="B108" i="8"/>
  <c r="F108" i="8"/>
  <c r="B106" i="8"/>
  <c r="F106" i="8"/>
  <c r="B104" i="8"/>
  <c r="F104" i="8"/>
  <c r="B102" i="8"/>
  <c r="F102" i="8"/>
  <c r="B100" i="8"/>
  <c r="F100" i="8"/>
  <c r="C98" i="8"/>
  <c r="G98" i="8"/>
  <c r="D98" i="8"/>
  <c r="F96" i="8"/>
  <c r="E94" i="8"/>
  <c r="C90" i="8"/>
  <c r="G90" i="8"/>
  <c r="D90" i="8"/>
  <c r="F88" i="8"/>
  <c r="E86" i="8"/>
  <c r="C82" i="8"/>
  <c r="G82" i="8"/>
  <c r="D82" i="8"/>
  <c r="F80" i="8"/>
  <c r="E78" i="8"/>
  <c r="C74" i="8"/>
  <c r="G74" i="8"/>
  <c r="D74" i="8"/>
  <c r="F72" i="8"/>
  <c r="E70" i="8"/>
  <c r="C66" i="8"/>
  <c r="G66" i="8"/>
  <c r="D66" i="8"/>
  <c r="F64" i="8"/>
  <c r="C97" i="8"/>
  <c r="G97" i="8"/>
  <c r="C95" i="8"/>
  <c r="G95" i="8"/>
  <c r="C93" i="8"/>
  <c r="G93" i="8"/>
  <c r="C91" i="8"/>
  <c r="G91" i="8"/>
  <c r="C89" i="8"/>
  <c r="G89" i="8"/>
  <c r="C87" i="8"/>
  <c r="G87" i="8"/>
  <c r="C85" i="8"/>
  <c r="G85" i="8"/>
  <c r="C83" i="8"/>
  <c r="G83" i="8"/>
  <c r="C81" i="8"/>
  <c r="G81" i="8"/>
  <c r="C79" i="8"/>
  <c r="G79" i="8"/>
  <c r="C77" i="8"/>
  <c r="G77" i="8"/>
  <c r="C75" i="8"/>
  <c r="G75" i="8"/>
  <c r="C73" i="8"/>
  <c r="G73" i="8"/>
  <c r="C71" i="8"/>
  <c r="G71" i="8"/>
  <c r="C69" i="8"/>
  <c r="G69" i="8"/>
  <c r="C67" i="8"/>
  <c r="G67" i="8"/>
  <c r="C65" i="8"/>
  <c r="G65" i="8"/>
  <c r="B63" i="8"/>
  <c r="C63" i="8"/>
  <c r="B62" i="8"/>
  <c r="F62" i="8"/>
  <c r="C62" i="8"/>
  <c r="G62" i="8"/>
  <c r="B61" i="8"/>
  <c r="F61" i="8"/>
  <c r="C61" i="8"/>
  <c r="G61" i="8"/>
  <c r="B60" i="8"/>
  <c r="F60" i="8"/>
  <c r="C60" i="8"/>
  <c r="G60" i="8"/>
  <c r="B59" i="8"/>
  <c r="F59" i="8"/>
  <c r="C59" i="8"/>
  <c r="G59" i="8"/>
  <c r="B58" i="8"/>
  <c r="F58" i="8"/>
  <c r="C58" i="8"/>
  <c r="G58" i="8"/>
  <c r="B57" i="8"/>
  <c r="F57" i="8"/>
  <c r="C57" i="8"/>
  <c r="G57" i="8"/>
  <c r="B56" i="8"/>
  <c r="F56" i="8"/>
  <c r="C56" i="8"/>
  <c r="G56" i="8"/>
  <c r="B55" i="8"/>
  <c r="F55" i="8"/>
  <c r="C55" i="8"/>
  <c r="G55" i="8"/>
  <c r="B54" i="8"/>
  <c r="F54" i="8"/>
  <c r="C54" i="8"/>
  <c r="G54" i="8"/>
  <c r="B53" i="8"/>
  <c r="F53" i="8"/>
  <c r="C53" i="8"/>
  <c r="G53" i="8"/>
  <c r="B52" i="8"/>
  <c r="F52" i="8"/>
  <c r="C52" i="8"/>
  <c r="G52" i="8"/>
  <c r="B51" i="8"/>
  <c r="F51" i="8"/>
  <c r="C51" i="8"/>
  <c r="G51" i="8"/>
  <c r="B50" i="8"/>
  <c r="F50" i="8"/>
  <c r="C50" i="8"/>
  <c r="G50" i="8"/>
  <c r="B49" i="8"/>
  <c r="F49" i="8"/>
  <c r="C49" i="8"/>
  <c r="G49" i="8"/>
  <c r="B48" i="8"/>
  <c r="F48" i="8"/>
  <c r="C48" i="8"/>
  <c r="G48" i="8"/>
  <c r="B47" i="8"/>
  <c r="F47" i="8"/>
  <c r="C47" i="8"/>
  <c r="G47" i="8"/>
  <c r="B46" i="8"/>
  <c r="F46" i="8"/>
  <c r="C46" i="8"/>
  <c r="G46" i="8"/>
  <c r="B45" i="8"/>
  <c r="F45" i="8"/>
  <c r="C45" i="8"/>
  <c r="G45" i="8"/>
  <c r="B44" i="8"/>
  <c r="F44" i="8"/>
  <c r="C44" i="8"/>
  <c r="G44" i="8"/>
  <c r="B43" i="8"/>
  <c r="F43" i="8"/>
  <c r="C43" i="8"/>
  <c r="G43" i="8"/>
  <c r="B42" i="8"/>
  <c r="F42" i="8"/>
  <c r="C42" i="8"/>
  <c r="G42" i="8"/>
  <c r="B41" i="8"/>
  <c r="F41" i="8"/>
  <c r="C41" i="8"/>
  <c r="G41" i="8"/>
  <c r="B40" i="8"/>
  <c r="F40" i="8"/>
  <c r="C40" i="8"/>
  <c r="G40" i="8"/>
  <c r="B39" i="8"/>
  <c r="F39" i="8"/>
  <c r="C39" i="8"/>
  <c r="G39" i="8"/>
  <c r="B38" i="8"/>
  <c r="F38" i="8"/>
  <c r="C38" i="8"/>
  <c r="G38" i="8"/>
  <c r="B37" i="8"/>
  <c r="F37" i="8"/>
  <c r="C37" i="8"/>
  <c r="G37" i="8"/>
  <c r="B36" i="8"/>
  <c r="F36" i="8"/>
  <c r="C36" i="8"/>
  <c r="G36" i="8"/>
  <c r="B35" i="8"/>
  <c r="F35" i="8"/>
  <c r="C35" i="8"/>
  <c r="G35" i="8"/>
  <c r="B34" i="8"/>
  <c r="F34" i="8"/>
  <c r="C34" i="8"/>
  <c r="G34" i="8"/>
  <c r="B33" i="8"/>
  <c r="F33" i="8"/>
  <c r="C33" i="8"/>
  <c r="G33" i="8"/>
  <c r="B32" i="8"/>
  <c r="F32" i="8"/>
  <c r="C32" i="8"/>
  <c r="G32" i="8"/>
  <c r="B31" i="8"/>
  <c r="F31" i="8"/>
  <c r="C31" i="8"/>
  <c r="G31" i="8"/>
  <c r="B30" i="8"/>
  <c r="F30" i="8"/>
  <c r="C30" i="8"/>
  <c r="G30" i="8"/>
  <c r="B29" i="8"/>
  <c r="F29" i="8"/>
  <c r="C29" i="8"/>
  <c r="G29" i="8"/>
  <c r="B28" i="8"/>
  <c r="F28" i="8"/>
  <c r="C28" i="8"/>
  <c r="G28" i="8"/>
  <c r="B27" i="8"/>
  <c r="F27" i="8"/>
  <c r="C27" i="8"/>
  <c r="G27" i="8"/>
  <c r="B26" i="8"/>
  <c r="F26" i="8"/>
  <c r="C26" i="8"/>
  <c r="G26" i="8"/>
  <c r="B25" i="8"/>
  <c r="F25" i="8"/>
  <c r="C25" i="8"/>
  <c r="G25" i="8"/>
  <c r="B24" i="8"/>
  <c r="F24" i="8"/>
  <c r="C24" i="8"/>
  <c r="G24" i="8"/>
  <c r="B23" i="8"/>
  <c r="F23" i="8"/>
  <c r="C23" i="8"/>
  <c r="G23" i="8"/>
  <c r="B22" i="8"/>
  <c r="F22" i="8"/>
  <c r="C22" i="8"/>
  <c r="G22" i="8"/>
  <c r="G21" i="8"/>
  <c r="C21" i="8"/>
  <c r="F21" i="8"/>
  <c r="A6" i="8"/>
  <c r="E6" i="8" s="1"/>
  <c r="A3" i="8"/>
  <c r="C3" i="8" s="1"/>
  <c r="B3" i="8"/>
  <c r="A4" i="8"/>
  <c r="E4" i="8" s="1"/>
  <c r="B4" i="8"/>
  <c r="F4" i="8"/>
  <c r="A5" i="8"/>
  <c r="C5" i="8" s="1"/>
  <c r="B5" i="8"/>
  <c r="F5" i="8"/>
  <c r="A7" i="8"/>
  <c r="C7" i="8" s="1"/>
  <c r="A8" i="8"/>
  <c r="C8" i="8" s="1"/>
  <c r="A9" i="8"/>
  <c r="E9" i="8" s="1"/>
  <c r="A10" i="8"/>
  <c r="C10" i="8" s="1"/>
  <c r="B10" i="8"/>
  <c r="A11" i="8"/>
  <c r="C11" i="8" s="1"/>
  <c r="B11" i="8"/>
  <c r="E11" i="8"/>
  <c r="A12" i="8"/>
  <c r="C12" i="8" s="1"/>
  <c r="B12" i="8"/>
  <c r="E12" i="8"/>
  <c r="A13" i="8"/>
  <c r="C13" i="8" s="1"/>
  <c r="B13" i="8"/>
  <c r="E13" i="8"/>
  <c r="A14" i="8"/>
  <c r="C14" i="8" s="1"/>
  <c r="B14" i="8"/>
  <c r="E14" i="8"/>
  <c r="A15" i="8"/>
  <c r="C15" i="8" s="1"/>
  <c r="B15" i="8"/>
  <c r="E15" i="8"/>
  <c r="A16" i="8"/>
  <c r="C16" i="8" s="1"/>
  <c r="B16" i="8"/>
  <c r="E16" i="8"/>
  <c r="A17" i="8"/>
  <c r="C17" i="8" s="1"/>
  <c r="B17" i="8"/>
  <c r="E17" i="8"/>
  <c r="A18" i="8"/>
  <c r="C18" i="8" s="1"/>
  <c r="B18" i="8"/>
  <c r="E18" i="8"/>
  <c r="A19" i="8"/>
  <c r="C19" i="8" s="1"/>
  <c r="B19" i="8"/>
  <c r="E19" i="8"/>
  <c r="A20" i="8"/>
  <c r="C20" i="8" s="1"/>
  <c r="B20" i="8"/>
  <c r="E20" i="8"/>
  <c r="F7" i="3"/>
  <c r="A2" i="8"/>
  <c r="C2" i="8" s="1"/>
  <c r="F9" i="8" l="1"/>
  <c r="E8" i="8"/>
  <c r="E7" i="8"/>
  <c r="E2" i="8"/>
  <c r="F20" i="8"/>
  <c r="F19" i="8"/>
  <c r="F18" i="8"/>
  <c r="F17" i="8"/>
  <c r="F16" i="8"/>
  <c r="F15" i="8"/>
  <c r="F14" i="8"/>
  <c r="F13" i="8"/>
  <c r="F12" i="8"/>
  <c r="F11" i="8"/>
  <c r="F10" i="8"/>
  <c r="B9" i="8"/>
  <c r="B8" i="8"/>
  <c r="B7" i="8"/>
  <c r="F3" i="8"/>
  <c r="F2" i="8"/>
  <c r="G2" i="8"/>
  <c r="F8" i="8"/>
  <c r="F7" i="8"/>
  <c r="D2" i="8"/>
  <c r="H2" i="8"/>
  <c r="B6" i="8"/>
  <c r="F6" i="8"/>
  <c r="E10" i="8"/>
  <c r="E5" i="8"/>
  <c r="E3" i="8"/>
  <c r="H20" i="8"/>
  <c r="D20" i="8"/>
  <c r="H19" i="8"/>
  <c r="D19" i="8"/>
  <c r="H18" i="8"/>
  <c r="D18" i="8"/>
  <c r="H17" i="8"/>
  <c r="D17" i="8"/>
  <c r="H16" i="8"/>
  <c r="D16" i="8"/>
  <c r="H15" i="8"/>
  <c r="D15" i="8"/>
  <c r="H14" i="8"/>
  <c r="D14" i="8"/>
  <c r="H13" i="8"/>
  <c r="D13" i="8"/>
  <c r="H12" i="8"/>
  <c r="D12" i="8"/>
  <c r="H11" i="8"/>
  <c r="D11" i="8"/>
  <c r="H10" i="8"/>
  <c r="D10" i="8"/>
  <c r="H9" i="8"/>
  <c r="D9" i="8"/>
  <c r="H8" i="8"/>
  <c r="D8" i="8"/>
  <c r="H7" i="8"/>
  <c r="D7" i="8"/>
  <c r="H6" i="8"/>
  <c r="D6" i="8"/>
  <c r="H5" i="8"/>
  <c r="D5" i="8"/>
  <c r="H4" i="8"/>
  <c r="D4" i="8"/>
  <c r="H3" i="8"/>
  <c r="D3" i="8"/>
  <c r="G20" i="8"/>
  <c r="G19" i="8"/>
  <c r="G18" i="8"/>
  <c r="G17" i="8"/>
  <c r="G16" i="8"/>
  <c r="G15" i="8"/>
  <c r="G14" i="8"/>
  <c r="G13" i="8"/>
  <c r="G12" i="8"/>
  <c r="G11" i="8"/>
  <c r="G10" i="8"/>
  <c r="G9" i="8"/>
  <c r="C9" i="8"/>
  <c r="G8" i="8"/>
  <c r="G7" i="8"/>
  <c r="G6" i="8"/>
  <c r="C6" i="8"/>
  <c r="G5" i="8"/>
  <c r="G4" i="8"/>
  <c r="C4" i="8"/>
  <c r="G3" i="8"/>
  <c r="B2" i="8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328" i="2"/>
  <c r="O329" i="2"/>
  <c r="O330" i="2"/>
  <c r="O331" i="2"/>
  <c r="O332" i="2"/>
  <c r="O333" i="2"/>
  <c r="O334" i="2"/>
  <c r="O335" i="2"/>
  <c r="O336" i="2"/>
  <c r="O337" i="2"/>
  <c r="O338" i="2"/>
  <c r="O339" i="2"/>
  <c r="O340" i="2"/>
  <c r="O341" i="2"/>
  <c r="O342" i="2"/>
  <c r="O343" i="2"/>
  <c r="O344" i="2"/>
  <c r="O345" i="2"/>
  <c r="O346" i="2"/>
  <c r="O347" i="2"/>
  <c r="O348" i="2"/>
  <c r="O349" i="2"/>
  <c r="O350" i="2"/>
  <c r="O351" i="2"/>
  <c r="O352" i="2"/>
  <c r="O353" i="2"/>
  <c r="O354" i="2"/>
  <c r="O355" i="2"/>
  <c r="O356" i="2"/>
  <c r="O357" i="2"/>
  <c r="O358" i="2"/>
  <c r="O359" i="2"/>
  <c r="O360" i="2"/>
  <c r="O361" i="2"/>
  <c r="O362" i="2"/>
  <c r="O363" i="2"/>
  <c r="O364" i="2"/>
  <c r="O365" i="2"/>
  <c r="O366" i="2"/>
  <c r="O367" i="2"/>
  <c r="O368" i="2"/>
  <c r="O369" i="2"/>
  <c r="O370" i="2"/>
  <c r="O371" i="2"/>
  <c r="O372" i="2"/>
  <c r="O373" i="2"/>
  <c r="O374" i="2"/>
  <c r="O375" i="2"/>
  <c r="O376" i="2"/>
  <c r="O377" i="2"/>
  <c r="O378" i="2"/>
  <c r="O379" i="2"/>
  <c r="O380" i="2"/>
  <c r="O381" i="2"/>
  <c r="O382" i="2"/>
  <c r="O383" i="2"/>
  <c r="O384" i="2"/>
  <c r="O385" i="2"/>
  <c r="O386" i="2"/>
  <c r="O387" i="2"/>
  <c r="O388" i="2"/>
  <c r="O389" i="2"/>
  <c r="O390" i="2"/>
  <c r="O391" i="2"/>
  <c r="O392" i="2"/>
  <c r="O393" i="2"/>
  <c r="O394" i="2"/>
  <c r="O395" i="2"/>
  <c r="O396" i="2"/>
  <c r="O397" i="2"/>
  <c r="O398" i="2"/>
  <c r="O399" i="2"/>
  <c r="O400" i="2"/>
  <c r="O401" i="2"/>
  <c r="O402" i="2"/>
  <c r="O403" i="2"/>
  <c r="O404" i="2"/>
  <c r="O405" i="2"/>
  <c r="O406" i="2"/>
  <c r="O407" i="2"/>
  <c r="O408" i="2"/>
  <c r="O409" i="2"/>
  <c r="O410" i="2"/>
  <c r="O411" i="2"/>
  <c r="O412" i="2"/>
  <c r="O413" i="2"/>
  <c r="O414" i="2"/>
  <c r="O415" i="2"/>
  <c r="O416" i="2"/>
  <c r="O417" i="2"/>
  <c r="O418" i="2"/>
  <c r="O419" i="2"/>
  <c r="O420" i="2"/>
  <c r="O421" i="2"/>
  <c r="O422" i="2"/>
  <c r="O423" i="2"/>
  <c r="O424" i="2"/>
  <c r="O425" i="2"/>
  <c r="O426" i="2"/>
  <c r="O427" i="2"/>
  <c r="O428" i="2"/>
  <c r="O429" i="2"/>
  <c r="O430" i="2"/>
  <c r="O431" i="2"/>
  <c r="O432" i="2"/>
  <c r="O433" i="2"/>
  <c r="O434" i="2"/>
  <c r="O435" i="2"/>
  <c r="O436" i="2"/>
  <c r="O437" i="2"/>
  <c r="O438" i="2"/>
  <c r="O439" i="2"/>
  <c r="O440" i="2"/>
  <c r="O441" i="2"/>
  <c r="O442" i="2"/>
  <c r="O443" i="2"/>
  <c r="O444" i="2"/>
  <c r="O445" i="2"/>
  <c r="O446" i="2"/>
  <c r="O447" i="2"/>
  <c r="O448" i="2"/>
  <c r="O449" i="2"/>
  <c r="O450" i="2"/>
  <c r="O451" i="2"/>
  <c r="O452" i="2"/>
  <c r="O453" i="2"/>
  <c r="O454" i="2"/>
  <c r="O455" i="2"/>
  <c r="O456" i="2"/>
  <c r="O457" i="2"/>
  <c r="O458" i="2"/>
  <c r="O459" i="2"/>
  <c r="O460" i="2"/>
  <c r="O461" i="2"/>
  <c r="O462" i="2"/>
  <c r="O463" i="2"/>
  <c r="O464" i="2"/>
  <c r="O465" i="2"/>
  <c r="O466" i="2"/>
  <c r="O467" i="2"/>
  <c r="O468" i="2"/>
  <c r="O469" i="2"/>
  <c r="O470" i="2"/>
  <c r="O471" i="2"/>
  <c r="O472" i="2"/>
  <c r="O473" i="2"/>
  <c r="O474" i="2"/>
  <c r="O475" i="2"/>
  <c r="O476" i="2"/>
  <c r="O477" i="2"/>
  <c r="O478" i="2"/>
  <c r="O479" i="2"/>
  <c r="O480" i="2"/>
  <c r="O481" i="2"/>
  <c r="O482" i="2"/>
  <c r="O483" i="2"/>
  <c r="O484" i="2"/>
  <c r="O485" i="2"/>
  <c r="O486" i="2"/>
  <c r="O487" i="2"/>
  <c r="O488" i="2"/>
  <c r="O489" i="2"/>
  <c r="O490" i="2"/>
  <c r="O491" i="2"/>
  <c r="O492" i="2"/>
  <c r="O493" i="2"/>
  <c r="O494" i="2"/>
  <c r="O495" i="2"/>
  <c r="O496" i="2"/>
  <c r="O497" i="2"/>
  <c r="O498" i="2"/>
  <c r="O499" i="2"/>
  <c r="O500" i="2"/>
  <c r="O501" i="2"/>
  <c r="O502" i="2"/>
  <c r="O503" i="2"/>
  <c r="O504" i="2"/>
  <c r="O505" i="2"/>
  <c r="O506" i="2"/>
  <c r="O507" i="2"/>
  <c r="O508" i="2"/>
  <c r="O509" i="2"/>
  <c r="O510" i="2"/>
  <c r="O511" i="2"/>
  <c r="O512" i="2"/>
  <c r="O513" i="2"/>
  <c r="O514" i="2"/>
  <c r="O515" i="2"/>
  <c r="O516" i="2"/>
  <c r="O517" i="2"/>
  <c r="O518" i="2"/>
  <c r="O519" i="2"/>
  <c r="O520" i="2"/>
  <c r="O521" i="2"/>
  <c r="O522" i="2"/>
  <c r="O523" i="2"/>
  <c r="O524" i="2"/>
  <c r="O525" i="2"/>
  <c r="O526" i="2"/>
  <c r="O527" i="2"/>
  <c r="O528" i="2"/>
  <c r="O529" i="2"/>
  <c r="O530" i="2"/>
  <c r="O531" i="2"/>
  <c r="O532" i="2"/>
  <c r="O533" i="2"/>
  <c r="O534" i="2"/>
  <c r="O535" i="2"/>
  <c r="O536" i="2"/>
  <c r="O537" i="2"/>
  <c r="O538" i="2"/>
  <c r="O539" i="2"/>
  <c r="O540" i="2"/>
  <c r="O541" i="2"/>
  <c r="O542" i="2"/>
  <c r="O543" i="2"/>
  <c r="O544" i="2"/>
  <c r="O545" i="2"/>
  <c r="O546" i="2"/>
  <c r="O547" i="2"/>
  <c r="O548" i="2"/>
  <c r="O549" i="2"/>
  <c r="O550" i="2"/>
  <c r="O551" i="2"/>
  <c r="O552" i="2"/>
  <c r="O553" i="2"/>
  <c r="O554" i="2"/>
  <c r="O555" i="2"/>
  <c r="O556" i="2"/>
  <c r="O557" i="2"/>
  <c r="O558" i="2"/>
  <c r="O559" i="2"/>
  <c r="O560" i="2"/>
  <c r="O561" i="2"/>
  <c r="O562" i="2"/>
  <c r="O563" i="2"/>
  <c r="O564" i="2"/>
  <c r="O565" i="2"/>
  <c r="O566" i="2"/>
  <c r="O567" i="2"/>
  <c r="O568" i="2"/>
  <c r="O569" i="2"/>
  <c r="O570" i="2"/>
  <c r="O571" i="2"/>
  <c r="O572" i="2"/>
  <c r="O573" i="2"/>
  <c r="O574" i="2"/>
  <c r="O575" i="2"/>
  <c r="O576" i="2"/>
  <c r="O577" i="2"/>
  <c r="O578" i="2"/>
  <c r="O579" i="2"/>
  <c r="O580" i="2"/>
  <c r="O581" i="2"/>
  <c r="O582" i="2"/>
  <c r="O583" i="2"/>
  <c r="O584" i="2"/>
  <c r="O3" i="2"/>
  <c r="H20" i="3" l="1"/>
  <c r="F20" i="3"/>
  <c r="D20" i="3"/>
  <c r="B20" i="3"/>
  <c r="A16" i="3" l="1"/>
  <c r="G12" i="3"/>
  <c r="I11" i="3"/>
  <c r="J8" i="3"/>
  <c r="B11" i="3"/>
  <c r="B8" i="3"/>
  <c r="K8" i="3"/>
  <c r="G8" i="3"/>
  <c r="D8" i="3"/>
  <c r="I7" i="3"/>
  <c r="B13" i="3"/>
  <c r="B12" i="3"/>
  <c r="G11" i="3"/>
  <c r="K12" i="3"/>
  <c r="I12" i="3"/>
  <c r="D23" i="6" l="1" a="1"/>
  <c r="D23" i="6" s="1"/>
  <c r="D22" i="6"/>
  <c r="D21" i="6"/>
  <c r="I17" i="6"/>
  <c r="H17" i="6"/>
  <c r="E17" i="6"/>
  <c r="D17" i="6"/>
  <c r="C17" i="6"/>
  <c r="J16" i="6"/>
  <c r="I16" i="6"/>
  <c r="H16" i="6"/>
  <c r="E16" i="6"/>
  <c r="D16" i="6"/>
  <c r="C16" i="6"/>
  <c r="H6" i="6"/>
  <c r="J1" i="5" l="1"/>
  <c r="O2" i="2" l="1"/>
  <c r="J1" i="3" l="1"/>
</calcChain>
</file>

<file path=xl/sharedStrings.xml><?xml version="1.0" encoding="utf-8"?>
<sst xmlns="http://schemas.openxmlformats.org/spreadsheetml/2006/main" count="279" uniqueCount="203">
  <si>
    <t>ID</t>
  </si>
  <si>
    <t>Designation</t>
  </si>
  <si>
    <t>Type</t>
  </si>
  <si>
    <t>Date d'entrée</t>
  </si>
  <si>
    <t>Date de prochaine verification</t>
  </si>
  <si>
    <t>Etat</t>
  </si>
  <si>
    <t>FORMULAIRE</t>
  </si>
  <si>
    <t>Procedure</t>
  </si>
  <si>
    <t>TL-</t>
  </si>
  <si>
    <t>TF-</t>
  </si>
  <si>
    <t>Tampon lisse</t>
  </si>
  <si>
    <t>Tampon fileté</t>
  </si>
  <si>
    <t>BL-</t>
  </si>
  <si>
    <t>Bague lisse</t>
  </si>
  <si>
    <t>BF-</t>
  </si>
  <si>
    <t>Bague filetée</t>
  </si>
  <si>
    <t>PAC-</t>
  </si>
  <si>
    <t>Pied à coulisse</t>
  </si>
  <si>
    <t>JDP-</t>
  </si>
  <si>
    <t>Jauge de profondeur</t>
  </si>
  <si>
    <t>Cale</t>
  </si>
  <si>
    <t>Comparateur</t>
  </si>
  <si>
    <t>Pepitas</t>
  </si>
  <si>
    <t>Alesometre</t>
  </si>
  <si>
    <t>Mic-</t>
  </si>
  <si>
    <t>Micrometre</t>
  </si>
  <si>
    <t>PAC-B18156273</t>
  </si>
  <si>
    <t>Mitutoyo</t>
  </si>
  <si>
    <t>CD-15APX</t>
  </si>
  <si>
    <t>0-150mm</t>
  </si>
  <si>
    <t>Contrôle</t>
  </si>
  <si>
    <t>Conforme</t>
  </si>
  <si>
    <t>Non conforme</t>
  </si>
  <si>
    <t>A verifier</t>
  </si>
  <si>
    <t>Statut</t>
  </si>
  <si>
    <t>Utilisable</t>
  </si>
  <si>
    <t>Non utilisable</t>
  </si>
  <si>
    <t>Restriction d'utilisation</t>
  </si>
  <si>
    <t>Gabarit</t>
  </si>
  <si>
    <t>Gab-</t>
  </si>
  <si>
    <t>Etalon</t>
  </si>
  <si>
    <t>Etal-</t>
  </si>
  <si>
    <t>Al-</t>
  </si>
  <si>
    <t>Pep-</t>
  </si>
  <si>
    <t>Comp-</t>
  </si>
  <si>
    <t>Cal-</t>
  </si>
  <si>
    <t>Appareil neuf</t>
  </si>
  <si>
    <t>Rebuter</t>
  </si>
  <si>
    <t>En sommeil</t>
  </si>
  <si>
    <t>1-</t>
  </si>
  <si>
    <t xml:space="preserve"> Planning</t>
  </si>
  <si>
    <t>2-</t>
  </si>
  <si>
    <t>3-</t>
  </si>
  <si>
    <t>B18156273</t>
  </si>
  <si>
    <t>Verification d'appareil</t>
  </si>
  <si>
    <t>4-</t>
  </si>
  <si>
    <t>PV</t>
  </si>
  <si>
    <t>Periodicité</t>
  </si>
  <si>
    <t>18/01/2019</t>
  </si>
  <si>
    <t>Fiche de vie metrologique</t>
  </si>
  <si>
    <t xml:space="preserve">FNC N°: </t>
  </si>
  <si>
    <t xml:space="preserve">Date d'ouverture : </t>
  </si>
  <si>
    <t xml:space="preserve">Date de vérification  de  l'ECME: </t>
  </si>
  <si>
    <t>A compléter par l'émetteur</t>
  </si>
  <si>
    <t>Information sur l'ECME</t>
  </si>
  <si>
    <t xml:space="preserve">Désignation : </t>
  </si>
  <si>
    <t xml:space="preserve">N° identification : </t>
  </si>
  <si>
    <t xml:space="preserve">Attribution/sous attribution : </t>
  </si>
  <si>
    <t xml:space="preserve">Date de la précédente vérification : </t>
  </si>
  <si>
    <t>Description de la non-conformité</t>
  </si>
  <si>
    <t>Détection interne</t>
  </si>
  <si>
    <t>Détection externe</t>
  </si>
  <si>
    <t>Hors spécification</t>
  </si>
  <si>
    <t>Défaut fonctionnel</t>
  </si>
  <si>
    <t>Autre</t>
  </si>
  <si>
    <t xml:space="preserve">Détail du défaut :
</t>
  </si>
  <si>
    <t xml:space="preserve">Nom: </t>
  </si>
  <si>
    <t xml:space="preserve">Date: </t>
  </si>
  <si>
    <t>Visa:</t>
  </si>
  <si>
    <t>Diffusion de cette fiche aux affaires réglementaires pour prise en compte dans les dossiers de gestion de risques</t>
  </si>
  <si>
    <t>A compléter par le service utilisateur</t>
  </si>
  <si>
    <t>Types de produits testés avec cet ECME:</t>
  </si>
  <si>
    <t>La non-conformité affecte-t-elle les produits ?</t>
  </si>
  <si>
    <t>Oui, pourquoi :</t>
  </si>
  <si>
    <t>Non, pourquoi :</t>
  </si>
  <si>
    <t>Dans les cas où (oui = la non conformité affecte les produits) :
- l’ECME est utilisé pour délivrer un certificat de conformité de produits (ex : banc de test final)
- l’ECME appartient au service vérification/prototype
- l’ECME est utilisé lors des installations ou des maintenances</t>
  </si>
  <si>
    <t>Dans les cas où (non = la non conformité n'affecte pas les produits) :
- l'ECME n'a pas était utilisé depuis la dernière vérification
- la non-conformité n'affecte pas les produits Maquet
- le calibre non conforme n'est pas utilisé
- les mesures non-conformes rentre dans les spécifications Maquet</t>
  </si>
  <si>
    <t>Nom:</t>
  </si>
  <si>
    <t>Date:</t>
  </si>
  <si>
    <t>Devenir de l'ECME</t>
  </si>
  <si>
    <t>Reforme</t>
  </si>
  <si>
    <t>Remise en état</t>
  </si>
  <si>
    <t>Autres</t>
  </si>
  <si>
    <t xml:space="preserve">Pourquoi: </t>
  </si>
  <si>
    <t>Non-conformité soldée le :</t>
  </si>
  <si>
    <t>Designation :</t>
  </si>
  <si>
    <t>Identification de l'appareil :</t>
  </si>
  <si>
    <t>Etat :</t>
  </si>
  <si>
    <t>SN</t>
  </si>
  <si>
    <t>Marque</t>
  </si>
  <si>
    <t>Model</t>
  </si>
  <si>
    <t>Capacité</t>
  </si>
  <si>
    <t>Attribution</t>
  </si>
  <si>
    <t>Sous-attribution</t>
  </si>
  <si>
    <t>Date de derniere verification</t>
  </si>
  <si>
    <t>Statut :</t>
  </si>
  <si>
    <t xml:space="preserve">La vérification des pieds à coulisse digitaux est effectuée </t>
  </si>
  <si>
    <t>suivant l'instruction d'étalonnage INS11-1-1</t>
  </si>
  <si>
    <t>Repère appareil                   :</t>
  </si>
  <si>
    <t>REMPLIR LES CASES BLANCHES</t>
  </si>
  <si>
    <t>Périodicité d'étalonnage     :</t>
  </si>
  <si>
    <t>Date prochain étalonnage :</t>
  </si>
  <si>
    <t>Utilisation                             :</t>
  </si>
  <si>
    <t xml:space="preserve">   Lieu de stockage :</t>
  </si>
  <si>
    <t>1 - Détermination de l'erreur de justesse Ej</t>
  </si>
  <si>
    <t>2 - Détermination de l'erreur de fidélité Ef</t>
  </si>
  <si>
    <t>Valeur lue en mm</t>
  </si>
  <si>
    <t xml:space="preserve"> Val. conv. Cales
Mesure n°</t>
  </si>
  <si>
    <t>Mesure n°</t>
  </si>
  <si>
    <t>1° position
(coté règle)</t>
  </si>
  <si>
    <t>2° position
(coté extrémité)</t>
  </si>
  <si>
    <t>Différence moyenne</t>
  </si>
  <si>
    <t>Moyenne Vi</t>
  </si>
  <si>
    <t>Erreur Ej</t>
  </si>
  <si>
    <t>Erreur Ef</t>
  </si>
  <si>
    <t>.</t>
  </si>
  <si>
    <t>3 - Déduction de l'erreur intrinsèque de l'appareil Ei</t>
  </si>
  <si>
    <t>Erreur intrinsèque Ei   :</t>
  </si>
  <si>
    <t>nouvelle vérification</t>
  </si>
  <si>
    <t>Erreur de justesse Ej  :</t>
  </si>
  <si>
    <t>Erreur de fidélité Ef     :</t>
  </si>
  <si>
    <t>Date de la precedente verification :</t>
  </si>
  <si>
    <t>Perdu</t>
  </si>
  <si>
    <t>Commentaire</t>
  </si>
  <si>
    <t>Date de la prochaine verification :</t>
  </si>
  <si>
    <t>Periodicité :</t>
  </si>
  <si>
    <t>Procedure :</t>
  </si>
  <si>
    <t>Information sur l'appareil :</t>
  </si>
  <si>
    <t>Type :</t>
  </si>
  <si>
    <t>Numero de serie :</t>
  </si>
  <si>
    <t>Model :</t>
  </si>
  <si>
    <t>Marque :</t>
  </si>
  <si>
    <t>Attribution/sous-attribution :</t>
  </si>
  <si>
    <t>Lieu de verification</t>
  </si>
  <si>
    <t>Interne</t>
  </si>
  <si>
    <t>Externe</t>
  </si>
  <si>
    <t>Etat de l'appareil :</t>
  </si>
  <si>
    <t>En cours</t>
  </si>
  <si>
    <t>mois</t>
  </si>
  <si>
    <t>Commentaire :</t>
  </si>
  <si>
    <t>Date de creation :</t>
  </si>
  <si>
    <t>Fiche de vie</t>
  </si>
  <si>
    <t>Constat :</t>
  </si>
  <si>
    <t>Historique :</t>
  </si>
  <si>
    <t>Type d'intervention :</t>
  </si>
  <si>
    <t>Creation/modification et impression de la fiche appareil</t>
  </si>
  <si>
    <t>Type d'intervention</t>
  </si>
  <si>
    <t>Date :</t>
  </si>
  <si>
    <t>Intervenant :</t>
  </si>
  <si>
    <t>N° d'intervention :</t>
  </si>
  <si>
    <t>1</t>
  </si>
  <si>
    <t>Verification</t>
  </si>
  <si>
    <t>Etalonnage</t>
  </si>
  <si>
    <t>Maintenance</t>
  </si>
  <si>
    <t>Rebut</t>
  </si>
  <si>
    <t>Modification du statut</t>
  </si>
  <si>
    <t/>
  </si>
  <si>
    <t>Enregistrement</t>
  </si>
  <si>
    <t>GA</t>
  </si>
  <si>
    <t>Creation</t>
  </si>
  <si>
    <t>F04-B2-12-27742</t>
  </si>
  <si>
    <t>Faro</t>
  </si>
  <si>
    <t>Gage</t>
  </si>
  <si>
    <t>Controle</t>
  </si>
  <si>
    <t>Bras de mesure</t>
  </si>
  <si>
    <t>NA (Externe)</t>
  </si>
  <si>
    <t>\\DS_LERO\control\Metrologie\Constat\2019\19-02-MB201131-S.pdf</t>
  </si>
  <si>
    <t>Colonne de mesure</t>
  </si>
  <si>
    <t>Projecteur de profil</t>
  </si>
  <si>
    <t>Colonne De Mesure</t>
  </si>
  <si>
    <t>Linear Height 600</t>
  </si>
  <si>
    <t>600Mm</t>
  </si>
  <si>
    <t>\\Ds_Lero\Control\Metrologie\Constat\2019\19-02-Mb201051-L.Pdf</t>
  </si>
  <si>
    <t>Projecteur De Profil</t>
  </si>
  <si>
    <t>Pj-A3000</t>
  </si>
  <si>
    <t>200X100</t>
  </si>
  <si>
    <t>\\Ds_Lero\Control\Metrologie\Constat\2019\19-02-Mb200950-S.Pdf</t>
  </si>
  <si>
    <t>19/02/2019</t>
  </si>
  <si>
    <t>MQP electronique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</si>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</sst>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3" formatCode="_-* #,##0.00\ _€_-;\-* #,##0.00\ _€_-;_-* &quot;-&quot;??\ _€_-;_-@_-"/>
    <numFmt numFmtId="164" formatCode="0.000"/>
    <numFmt numFmtId="165" formatCode="0.0&quot; µm&quot;"/>
    <numFmt numFmtId="166" formatCode="General&quot; mm&quot;"/>
    <numFmt numFmtId="167" formatCode="0&quot; µm&quot;"/>
    <numFmt numFmtId="168" formatCode="_-* #,##0.00000\ _F_-;\-* #,##0.00000\ _F_-;_-* \-??\ _F_-;_-@_-"/>
    <numFmt numFmtId="169" formatCode="&quot;+/-&quot;0&quot; µm&quot;"/>
    <numFmt numFmtId="170" formatCode="&quot;+/-&quot;General&quot; µm&quot;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b/>
      <sz val="16"/>
      <color theme="1"/>
      <name val="Times New Roman"/>
      <family val="1"/>
    </font>
    <font>
      <i/>
      <sz val="11"/>
      <color theme="0"/>
      <name val="Times New Roman"/>
      <family val="1"/>
    </font>
    <font>
      <b/>
      <sz val="12"/>
      <color theme="0"/>
      <name val="Times New Roman"/>
      <family val="1"/>
    </font>
    <font>
      <b/>
      <sz val="8"/>
      <color theme="1"/>
      <name val="Times New Roman"/>
      <family val="1"/>
    </font>
    <font>
      <i/>
      <sz val="6"/>
      <color theme="1"/>
      <name val="Times New Roman"/>
      <family val="1"/>
    </font>
    <font>
      <b/>
      <i/>
      <sz val="10"/>
      <color theme="0"/>
      <name val="Times New Roman"/>
      <family val="1"/>
    </font>
    <font>
      <b/>
      <i/>
      <u/>
      <sz val="10"/>
      <color theme="1"/>
      <name val="Times New Roman"/>
      <family val="1"/>
    </font>
    <font>
      <b/>
      <i/>
      <sz val="12"/>
      <color rgb="FFFF0000"/>
      <name val="Times New Roman"/>
      <family val="1"/>
    </font>
    <font>
      <b/>
      <sz val="12"/>
      <color theme="1"/>
      <name val="Times New Roman"/>
      <family val="1"/>
    </font>
    <font>
      <b/>
      <i/>
      <u/>
      <sz val="10"/>
      <color theme="0"/>
      <name val="Times New Roman"/>
      <family val="1"/>
    </font>
    <font>
      <b/>
      <i/>
      <sz val="6"/>
      <color theme="1"/>
      <name val="Times New Roman"/>
      <family val="1"/>
    </font>
    <font>
      <sz val="10"/>
      <name val="Times New Roman"/>
      <family val="1"/>
    </font>
    <font>
      <sz val="11"/>
      <color theme="1"/>
      <name val="Calibri"/>
      <family val="2"/>
      <scheme val="minor"/>
    </font>
    <font>
      <b/>
      <sz val="10"/>
      <color indexed="10"/>
      <name val="Arial"/>
      <family val="2"/>
    </font>
    <font>
      <b/>
      <sz val="12"/>
      <color indexed="8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u/>
      <sz val="10"/>
      <name val="Arial"/>
      <family val="2"/>
    </font>
    <font>
      <b/>
      <i/>
      <sz val="10"/>
      <color theme="1"/>
      <name val="Times New Roman"/>
      <family val="1"/>
    </font>
    <font>
      <b/>
      <i/>
      <sz val="14"/>
      <color theme="0"/>
      <name val="Times New Roman"/>
      <family val="1"/>
    </font>
    <font>
      <b/>
      <sz val="10"/>
      <color rgb="FF0000FF"/>
      <name val="Arial"/>
      <family val="2"/>
    </font>
    <font>
      <b/>
      <sz val="10"/>
      <color rgb="FFFF0000"/>
      <name val="Arial"/>
      <family val="2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indexed="51"/>
        <bgColor indexed="13"/>
      </patternFill>
    </fill>
    <fill>
      <patternFill patternType="solid">
        <fgColor indexed="47"/>
        <bgColor indexed="22"/>
      </patternFill>
    </fill>
    <fill>
      <patternFill patternType="solid">
        <fgColor indexed="40"/>
        <bgColor indexed="49"/>
      </patternFill>
    </fill>
    <fill>
      <patternFill patternType="solid">
        <fgColor indexed="43"/>
        <bgColor indexed="26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59"/>
      </left>
      <right style="medium">
        <color indexed="59"/>
      </right>
      <top style="medium">
        <color indexed="59"/>
      </top>
      <bottom style="medium">
        <color indexed="59"/>
      </bottom>
      <diagonal/>
    </border>
    <border>
      <left style="medium">
        <color indexed="59"/>
      </left>
      <right style="medium">
        <color indexed="59"/>
      </right>
      <top style="medium">
        <color indexed="59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3" fontId="16" fillId="0" borderId="0" applyFont="0" applyFill="0" applyBorder="0" applyAlignment="0" applyProtection="0"/>
    <xf numFmtId="0" fontId="26" fillId="0" borderId="0" applyNumberFormat="0" applyFill="0" applyBorder="0" applyAlignment="0" applyProtection="0"/>
  </cellStyleXfs>
  <cellXfs count="221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/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5" fillId="2" borderId="0" xfId="0" applyFont="1" applyFill="1" applyAlignment="1">
      <alignment horizontal="center" vertical="center"/>
    </xf>
    <xf numFmtId="49" fontId="5" fillId="2" borderId="0" xfId="0" applyNumberFormat="1" applyFont="1" applyFill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8" fillId="0" borderId="0" xfId="0" applyFont="1" applyAlignment="1">
      <alignment vertical="center"/>
    </xf>
    <xf numFmtId="0" fontId="11" fillId="0" borderId="0" xfId="0" applyFont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2" fillId="0" borderId="0" xfId="0" applyFont="1" applyAlignment="1">
      <alignment vertical="center"/>
    </xf>
    <xf numFmtId="0" fontId="0" fillId="3" borderId="0" xfId="0" applyFill="1"/>
    <xf numFmtId="0" fontId="19" fillId="3" borderId="0" xfId="0" applyFont="1" applyFill="1"/>
    <xf numFmtId="0" fontId="19" fillId="3" borderId="29" xfId="0" applyFont="1" applyFill="1" applyBorder="1" applyAlignment="1" applyProtection="1">
      <alignment horizontal="center"/>
      <protection locked="0"/>
    </xf>
    <xf numFmtId="0" fontId="0" fillId="3" borderId="0" xfId="0" applyFill="1" applyAlignment="1">
      <alignment horizontal="center"/>
    </xf>
    <xf numFmtId="0" fontId="17" fillId="3" borderId="0" xfId="0" applyFont="1" applyFill="1" applyAlignment="1">
      <alignment horizontal="left"/>
    </xf>
    <xf numFmtId="0" fontId="17" fillId="4" borderId="29" xfId="0" applyFont="1" applyFill="1" applyBorder="1" applyAlignment="1">
      <alignment horizontal="center"/>
    </xf>
    <xf numFmtId="17" fontId="17" fillId="4" borderId="29" xfId="0" applyNumberFormat="1" applyFont="1" applyFill="1" applyBorder="1" applyAlignment="1">
      <alignment horizontal="center"/>
    </xf>
    <xf numFmtId="0" fontId="20" fillId="3" borderId="0" xfId="0" applyFont="1" applyFill="1" applyAlignment="1">
      <alignment horizontal="center"/>
    </xf>
    <xf numFmtId="0" fontId="21" fillId="3" borderId="0" xfId="0" applyFont="1" applyFill="1"/>
    <xf numFmtId="0" fontId="19" fillId="5" borderId="29" xfId="0" applyFont="1" applyFill="1" applyBorder="1" applyAlignment="1">
      <alignment horizontal="center"/>
    </xf>
    <xf numFmtId="0" fontId="19" fillId="5" borderId="29" xfId="0" applyFont="1" applyFill="1" applyBorder="1" applyAlignment="1">
      <alignment horizontal="left" wrapText="1"/>
    </xf>
    <xf numFmtId="164" fontId="19" fillId="6" borderId="29" xfId="1" applyNumberFormat="1" applyFont="1" applyFill="1" applyBorder="1" applyAlignment="1" applyProtection="1">
      <alignment horizontal="center" vertical="center"/>
      <protection locked="0"/>
    </xf>
    <xf numFmtId="0" fontId="19" fillId="5" borderId="29" xfId="0" applyFont="1" applyFill="1" applyBorder="1" applyAlignment="1">
      <alignment horizontal="center" vertical="center" wrapText="1"/>
    </xf>
    <xf numFmtId="164" fontId="19" fillId="6" borderId="29" xfId="0" applyNumberFormat="1" applyFont="1" applyFill="1" applyBorder="1" applyAlignment="1" applyProtection="1">
      <alignment horizontal="center"/>
      <protection locked="0"/>
    </xf>
    <xf numFmtId="0" fontId="0" fillId="6" borderId="29" xfId="0" applyFill="1" applyBorder="1" applyAlignment="1" applyProtection="1">
      <alignment horizontal="center"/>
      <protection locked="0"/>
    </xf>
    <xf numFmtId="0" fontId="19" fillId="4" borderId="29" xfId="0" applyFont="1" applyFill="1" applyBorder="1" applyAlignment="1">
      <alignment horizontal="center"/>
    </xf>
    <xf numFmtId="165" fontId="0" fillId="4" borderId="29" xfId="0" applyNumberFormat="1" applyFill="1" applyBorder="1" applyAlignment="1">
      <alignment horizontal="center"/>
    </xf>
    <xf numFmtId="166" fontId="17" fillId="3" borderId="31" xfId="0" applyNumberFormat="1" applyFont="1" applyFill="1" applyBorder="1" applyAlignment="1">
      <alignment horizontal="center"/>
    </xf>
    <xf numFmtId="167" fontId="17" fillId="4" borderId="29" xfId="0" applyNumberFormat="1" applyFont="1" applyFill="1" applyBorder="1" applyAlignment="1">
      <alignment horizontal="center"/>
    </xf>
    <xf numFmtId="168" fontId="0" fillId="3" borderId="0" xfId="0" applyNumberFormat="1" applyFill="1"/>
    <xf numFmtId="0" fontId="20" fillId="3" borderId="0" xfId="0" applyFont="1" applyFill="1" applyAlignment="1">
      <alignment horizontal="left"/>
    </xf>
    <xf numFmtId="169" fontId="17" fillId="4" borderId="29" xfId="0" applyNumberFormat="1" applyFont="1" applyFill="1" applyBorder="1" applyAlignment="1">
      <alignment horizontal="center"/>
    </xf>
    <xf numFmtId="170" fontId="17" fillId="4" borderId="29" xfId="0" applyNumberFormat="1" applyFont="1" applyFill="1" applyBorder="1" applyAlignment="1">
      <alignment horizontal="center"/>
    </xf>
    <xf numFmtId="0" fontId="2" fillId="0" borderId="13" xfId="0" applyFont="1" applyBorder="1" applyAlignment="1">
      <alignment vertical="center"/>
    </xf>
    <xf numFmtId="0" fontId="22" fillId="7" borderId="13" xfId="0" applyFont="1" applyFill="1" applyBorder="1" applyAlignment="1">
      <alignment horizontal="left" vertical="center"/>
    </xf>
    <xf numFmtId="0" fontId="22" fillId="7" borderId="28" xfId="0" applyFont="1" applyFill="1" applyBorder="1" applyAlignment="1">
      <alignment horizontal="left" vertical="center"/>
    </xf>
    <xf numFmtId="0" fontId="2" fillId="0" borderId="33" xfId="0" applyFont="1" applyBorder="1" applyAlignment="1">
      <alignment vertical="center"/>
    </xf>
    <xf numFmtId="0" fontId="2" fillId="0" borderId="20" xfId="0" applyFont="1" applyBorder="1" applyAlignment="1">
      <alignment horizontal="right" vertical="center"/>
    </xf>
    <xf numFmtId="0" fontId="2" fillId="0" borderId="21" xfId="0" applyFont="1" applyBorder="1" applyAlignment="1">
      <alignment horizontal="left" vertical="center"/>
    </xf>
    <xf numFmtId="0" fontId="22" fillId="7" borderId="38" xfId="0" applyFont="1" applyFill="1" applyBorder="1" applyAlignment="1">
      <alignment horizontal="left" vertical="center"/>
    </xf>
    <xf numFmtId="0" fontId="2" fillId="0" borderId="33" xfId="0" applyFont="1" applyBorder="1" applyAlignment="1">
      <alignment horizontal="left" vertical="center"/>
    </xf>
    <xf numFmtId="0" fontId="22" fillId="7" borderId="34" xfId="0" applyFont="1" applyFill="1" applyBorder="1" applyAlignment="1">
      <alignment horizontal="left" vertical="center"/>
    </xf>
    <xf numFmtId="0" fontId="5" fillId="8" borderId="0" xfId="0" applyFont="1" applyFill="1" applyAlignment="1">
      <alignment horizontal="center" vertical="center"/>
    </xf>
    <xf numFmtId="0" fontId="5" fillId="8" borderId="40" xfId="0" applyFont="1" applyFill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5" fillId="8" borderId="41" xfId="0" applyFont="1" applyFill="1" applyBorder="1" applyAlignment="1">
      <alignment horizontal="center" vertical="center"/>
    </xf>
    <xf numFmtId="49" fontId="2" fillId="0" borderId="41" xfId="0" applyNumberFormat="1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5" fillId="2" borderId="32" xfId="0" applyFont="1" applyFill="1" applyBorder="1" applyAlignment="1">
      <alignment horizontal="center" vertical="center"/>
    </xf>
    <xf numFmtId="0" fontId="2" fillId="0" borderId="26" xfId="0" applyFont="1" applyBorder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22" fillId="7" borderId="24" xfId="0" applyFont="1" applyFill="1" applyBorder="1" applyAlignment="1">
      <alignment horizontal="left" vertical="center"/>
    </xf>
    <xf numFmtId="0" fontId="22" fillId="7" borderId="27" xfId="0" applyFont="1" applyFill="1" applyBorder="1" applyAlignment="1">
      <alignment horizontal="left" vertical="center"/>
    </xf>
    <xf numFmtId="14" fontId="2" fillId="0" borderId="42" xfId="0" applyNumberFormat="1" applyFont="1" applyBorder="1" applyAlignment="1">
      <alignment horizontal="left" vertical="center"/>
    </xf>
    <xf numFmtId="0" fontId="22" fillId="7" borderId="43" xfId="0" applyFont="1" applyFill="1" applyBorder="1" applyAlignment="1">
      <alignment horizontal="left" vertical="center"/>
    </xf>
    <xf numFmtId="0" fontId="1" fillId="0" borderId="40" xfId="0" applyFont="1" applyBorder="1" applyAlignment="1">
      <alignment horizontal="center" vertical="center"/>
    </xf>
    <xf numFmtId="0" fontId="2" fillId="0" borderId="44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2" fillId="0" borderId="7" xfId="0" applyFont="1" applyBorder="1"/>
    <xf numFmtId="0" fontId="2" fillId="0" borderId="12" xfId="0" applyFont="1" applyBorder="1"/>
    <xf numFmtId="0" fontId="2" fillId="9" borderId="7" xfId="0" applyFont="1" applyFill="1" applyBorder="1"/>
    <xf numFmtId="14" fontId="2" fillId="0" borderId="33" xfId="0" applyNumberFormat="1" applyFont="1" applyBorder="1" applyAlignment="1">
      <alignment horizontal="left" vertical="center"/>
    </xf>
    <xf numFmtId="0" fontId="26" fillId="0" borderId="0" xfId="2" applyAlignment="1">
      <alignment horizontal="center" vertical="center"/>
    </xf>
    <xf numFmtId="0" fontId="0" fillId="0" borderId="0" xfId="0" applyAlignment="1">
      <alignment horizontal="center" vertical="center"/>
    </xf>
    <xf numFmtId="14" fontId="5" fillId="2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2" borderId="2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2" borderId="26" xfId="0" applyFont="1" applyFill="1" applyBorder="1" applyAlignment="1">
      <alignment horizontal="center" vertical="center"/>
    </xf>
    <xf numFmtId="0" fontId="2" fillId="0" borderId="45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14" fontId="2" fillId="0" borderId="7" xfId="0" applyNumberFormat="1" applyFont="1" applyBorder="1" applyAlignment="1">
      <alignment horizontal="center" vertical="center"/>
    </xf>
    <xf numFmtId="14" fontId="2" fillId="0" borderId="1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2" fillId="0" borderId="36" xfId="0" applyFont="1" applyBorder="1" applyAlignment="1">
      <alignment horizontal="left" vertical="center"/>
    </xf>
    <xf numFmtId="0" fontId="2" fillId="0" borderId="37" xfId="0" applyFont="1" applyBorder="1" applyAlignment="1">
      <alignment horizontal="left" vertical="center"/>
    </xf>
    <xf numFmtId="0" fontId="23" fillId="8" borderId="24" xfId="0" applyFont="1" applyFill="1" applyBorder="1" applyAlignment="1">
      <alignment horizontal="center" vertical="center"/>
    </xf>
    <xf numFmtId="0" fontId="23" fillId="8" borderId="25" xfId="0" applyFont="1" applyFill="1" applyBorder="1" applyAlignment="1">
      <alignment horizontal="center" vertical="center"/>
    </xf>
    <xf numFmtId="0" fontId="23" fillId="8" borderId="26" xfId="0" applyFont="1" applyFill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22" fillId="7" borderId="34" xfId="0" applyFont="1" applyFill="1" applyBorder="1" applyAlignment="1">
      <alignment horizontal="center" vertical="center"/>
    </xf>
    <xf numFmtId="0" fontId="22" fillId="7" borderId="20" xfId="0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2" fillId="7" borderId="35" xfId="0" applyFont="1" applyFill="1" applyBorder="1" applyAlignment="1">
      <alignment horizontal="left" vertical="center"/>
    </xf>
    <xf numFmtId="0" fontId="22" fillId="7" borderId="36" xfId="0" applyFont="1" applyFill="1" applyBorder="1" applyAlignment="1">
      <alignment horizontal="left" vertical="center"/>
    </xf>
    <xf numFmtId="0" fontId="2" fillId="0" borderId="24" xfId="0" applyFont="1" applyBorder="1" applyAlignment="1">
      <alignment horizontal="left" vertical="top"/>
    </xf>
    <xf numFmtId="0" fontId="2" fillId="0" borderId="25" xfId="0" applyFont="1" applyBorder="1" applyAlignment="1">
      <alignment horizontal="left" vertical="top"/>
    </xf>
    <xf numFmtId="0" fontId="2" fillId="0" borderId="26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9" xfId="0" applyFont="1" applyBorder="1" applyAlignment="1">
      <alignment horizontal="left" vertical="center"/>
    </xf>
    <xf numFmtId="0" fontId="22" fillId="7" borderId="43" xfId="0" applyFont="1" applyFill="1" applyBorder="1" applyAlignment="1">
      <alignment horizontal="left" vertical="center"/>
    </xf>
    <xf numFmtId="0" fontId="22" fillId="7" borderId="18" xfId="0" applyFont="1" applyFill="1" applyBorder="1" applyAlignment="1">
      <alignment horizontal="left" vertical="center"/>
    </xf>
    <xf numFmtId="0" fontId="22" fillId="7" borderId="34" xfId="0" applyFont="1" applyFill="1" applyBorder="1" applyAlignment="1">
      <alignment horizontal="left" vertical="center"/>
    </xf>
    <xf numFmtId="0" fontId="22" fillId="7" borderId="20" xfId="0" applyFont="1" applyFill="1" applyBorder="1" applyAlignment="1">
      <alignment horizontal="left" vertical="center"/>
    </xf>
    <xf numFmtId="14" fontId="2" fillId="0" borderId="18" xfId="0" applyNumberFormat="1" applyFont="1" applyBorder="1" applyAlignment="1">
      <alignment horizontal="left" vertical="center"/>
    </xf>
    <xf numFmtId="14" fontId="2" fillId="0" borderId="42" xfId="0" applyNumberFormat="1" applyFont="1" applyBorder="1" applyAlignment="1">
      <alignment horizontal="left" vertical="center"/>
    </xf>
    <xf numFmtId="0" fontId="5" fillId="8" borderId="2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9" borderId="0" xfId="0" applyFont="1" applyFill="1" applyAlignment="1">
      <alignment horizontal="center"/>
    </xf>
    <xf numFmtId="0" fontId="2" fillId="0" borderId="13" xfId="0" applyFont="1" applyBorder="1" applyAlignment="1">
      <alignment horizontal="center"/>
    </xf>
    <xf numFmtId="0" fontId="5" fillId="8" borderId="6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/>
    </xf>
    <xf numFmtId="0" fontId="2" fillId="9" borderId="11" xfId="0" applyFont="1" applyFill="1" applyBorder="1" applyAlignment="1">
      <alignment horizontal="center"/>
    </xf>
    <xf numFmtId="0" fontId="2" fillId="0" borderId="17" xfId="0" applyFont="1" applyBorder="1" applyAlignment="1">
      <alignment horizontal="center"/>
    </xf>
    <xf numFmtId="167" fontId="19" fillId="4" borderId="29" xfId="0" applyNumberFormat="1" applyFont="1" applyFill="1" applyBorder="1" applyAlignment="1">
      <alignment horizontal="left"/>
    </xf>
    <xf numFmtId="0" fontId="18" fillId="3" borderId="0" xfId="0" applyFont="1" applyFill="1" applyAlignment="1">
      <alignment horizontal="center"/>
    </xf>
    <xf numFmtId="0" fontId="19" fillId="3" borderId="0" xfId="0" applyFont="1" applyFill="1" applyAlignment="1">
      <alignment horizontal="center"/>
    </xf>
    <xf numFmtId="0" fontId="19" fillId="3" borderId="0" xfId="0" applyFont="1" applyFill="1" applyAlignment="1">
      <alignment horizontal="left"/>
    </xf>
    <xf numFmtId="0" fontId="19" fillId="5" borderId="30" xfId="0" applyFont="1" applyFill="1" applyBorder="1" applyAlignment="1">
      <alignment horizontal="center"/>
    </xf>
    <xf numFmtId="0" fontId="19" fillId="5" borderId="29" xfId="0" applyFont="1" applyFill="1" applyBorder="1" applyAlignment="1">
      <alignment horizontal="center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2" fillId="0" borderId="13" xfId="0" applyFont="1" applyBorder="1" applyAlignment="1">
      <alignment horizontal="left" vertical="center"/>
    </xf>
    <xf numFmtId="0" fontId="2" fillId="0" borderId="17" xfId="0" applyFont="1" applyBorder="1" applyAlignment="1">
      <alignment horizontal="left" vertical="center"/>
    </xf>
    <xf numFmtId="0" fontId="9" fillId="2" borderId="24" xfId="0" applyFont="1" applyFill="1" applyBorder="1" applyAlignment="1">
      <alignment horizontal="center" vertical="center"/>
    </xf>
    <xf numFmtId="0" fontId="9" fillId="2" borderId="25" xfId="0" applyFont="1" applyFill="1" applyBorder="1" applyAlignment="1">
      <alignment horizontal="center" vertical="center"/>
    </xf>
    <xf numFmtId="0" fontId="9" fillId="2" borderId="26" xfId="0" applyFont="1" applyFill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15" fillId="0" borderId="1" xfId="0" applyFont="1" applyBorder="1" applyAlignment="1">
      <alignment horizontal="left" vertical="center"/>
    </xf>
    <xf numFmtId="0" fontId="15" fillId="0" borderId="2" xfId="0" applyFont="1" applyBorder="1" applyAlignment="1">
      <alignment horizontal="left" vertical="center"/>
    </xf>
    <xf numFmtId="0" fontId="15" fillId="0" borderId="6" xfId="0" applyFont="1" applyBorder="1" applyAlignment="1">
      <alignment horizontal="left" vertical="center"/>
    </xf>
    <xf numFmtId="0" fontId="15" fillId="0" borderId="12" xfId="0" applyFont="1" applyBorder="1" applyAlignment="1">
      <alignment horizontal="left" vertical="center"/>
    </xf>
    <xf numFmtId="0" fontId="15" fillId="0" borderId="13" xfId="0" applyFont="1" applyBorder="1" applyAlignment="1">
      <alignment horizontal="left" vertical="center"/>
    </xf>
    <xf numFmtId="0" fontId="15" fillId="0" borderId="0" xfId="0" applyFont="1" applyAlignment="1">
      <alignment horizontal="left" vertical="center"/>
    </xf>
    <xf numFmtId="0" fontId="15" fillId="0" borderId="17" xfId="0" applyFont="1" applyBorder="1" applyAlignment="1">
      <alignment horizontal="left" vertical="center"/>
    </xf>
    <xf numFmtId="0" fontId="14" fillId="0" borderId="1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0" fontId="14" fillId="0" borderId="6" xfId="0" applyFont="1" applyBorder="1" applyAlignment="1">
      <alignment horizontal="center" vertical="center" wrapText="1"/>
    </xf>
    <xf numFmtId="0" fontId="14" fillId="0" borderId="7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0" fontId="14" fillId="0" borderId="17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left" vertical="center"/>
    </xf>
    <xf numFmtId="0" fontId="2" fillId="0" borderId="25" xfId="0" applyFont="1" applyBorder="1" applyAlignment="1">
      <alignment horizontal="left" vertical="center"/>
    </xf>
    <xf numFmtId="0" fontId="2" fillId="0" borderId="26" xfId="0" applyFont="1" applyBorder="1" applyAlignment="1">
      <alignment horizontal="left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0" fontId="13" fillId="2" borderId="6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left" vertical="top"/>
    </xf>
    <xf numFmtId="0" fontId="10" fillId="0" borderId="2" xfId="0" applyFont="1" applyBorder="1" applyAlignment="1">
      <alignment horizontal="left" vertical="top"/>
    </xf>
    <xf numFmtId="0" fontId="10" fillId="0" borderId="6" xfId="0" applyFont="1" applyBorder="1" applyAlignment="1">
      <alignment horizontal="left" vertical="top"/>
    </xf>
    <xf numFmtId="0" fontId="10" fillId="0" borderId="12" xfId="0" applyFont="1" applyBorder="1" applyAlignment="1">
      <alignment horizontal="left" vertical="top"/>
    </xf>
    <xf numFmtId="0" fontId="10" fillId="0" borderId="13" xfId="0" applyFont="1" applyBorder="1" applyAlignment="1">
      <alignment horizontal="left" vertical="top"/>
    </xf>
    <xf numFmtId="0" fontId="10" fillId="0" borderId="17" xfId="0" applyFont="1" applyBorder="1" applyAlignment="1">
      <alignment horizontal="left" vertical="top"/>
    </xf>
    <xf numFmtId="0" fontId="2" fillId="0" borderId="6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3" fillId="0" borderId="28" xfId="0" applyFont="1" applyBorder="1" applyAlignment="1">
      <alignment horizontal="left" vertical="center"/>
    </xf>
    <xf numFmtId="0" fontId="3" fillId="0" borderId="20" xfId="0" applyFont="1" applyBorder="1" applyAlignment="1">
      <alignment horizontal="left" vertical="center"/>
    </xf>
    <xf numFmtId="0" fontId="3" fillId="0" borderId="2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left" vertical="top" wrapText="1"/>
    </xf>
    <xf numFmtId="0" fontId="10" fillId="0" borderId="7" xfId="0" applyFont="1" applyBorder="1" applyAlignment="1">
      <alignment horizontal="left" vertical="top"/>
    </xf>
    <xf numFmtId="0" fontId="10" fillId="0" borderId="0" xfId="0" applyFont="1" applyAlignment="1">
      <alignment horizontal="left" vertical="top"/>
    </xf>
    <xf numFmtId="0" fontId="10" fillId="0" borderId="11" xfId="0" applyFont="1" applyBorder="1" applyAlignment="1">
      <alignment horizontal="left" vertical="top"/>
    </xf>
    <xf numFmtId="0" fontId="11" fillId="0" borderId="24" xfId="0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0" fontId="3" fillId="0" borderId="27" xfId="0" applyFont="1" applyBorder="1" applyAlignment="1">
      <alignment horizontal="left" vertical="center"/>
    </xf>
    <xf numFmtId="0" fontId="3" fillId="0" borderId="18" xfId="0" applyFont="1" applyBorder="1" applyAlignment="1">
      <alignment horizontal="left" vertical="center"/>
    </xf>
    <xf numFmtId="0" fontId="3" fillId="0" borderId="19" xfId="0" applyFont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6" fillId="2" borderId="2" xfId="0" applyFont="1" applyFill="1" applyBorder="1" applyAlignment="1">
      <alignment horizontal="left" vertical="center"/>
    </xf>
    <xf numFmtId="0" fontId="6" fillId="2" borderId="12" xfId="0" applyFont="1" applyFill="1" applyBorder="1" applyAlignment="1">
      <alignment horizontal="left" vertical="center"/>
    </xf>
    <xf numFmtId="0" fontId="6" fillId="2" borderId="13" xfId="0" applyFont="1" applyFill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7" fillId="0" borderId="4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14" xfId="0" applyFont="1" applyBorder="1" applyAlignment="1">
      <alignment horizontal="left" vertical="center"/>
    </xf>
    <xf numFmtId="0" fontId="7" fillId="0" borderId="15" xfId="0" applyFont="1" applyBorder="1" applyAlignment="1">
      <alignment horizontal="left" vertical="center"/>
    </xf>
    <xf numFmtId="0" fontId="7" fillId="0" borderId="16" xfId="0" applyFont="1" applyBorder="1" applyAlignment="1">
      <alignment horizontal="left" vertical="center"/>
    </xf>
    <xf numFmtId="0" fontId="6" fillId="2" borderId="24" xfId="0" applyFont="1" applyFill="1" applyBorder="1" applyAlignment="1">
      <alignment horizontal="center" vertical="center"/>
    </xf>
    <xf numFmtId="0" fontId="6" fillId="2" borderId="25" xfId="0" applyFont="1" applyFill="1" applyBorder="1" applyAlignment="1">
      <alignment horizontal="center" vertical="center"/>
    </xf>
    <xf numFmtId="0" fontId="6" fillId="2" borderId="26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2" borderId="25" xfId="0" applyFont="1" applyFill="1" applyBorder="1" applyAlignment="1">
      <alignment horizontal="center" vertical="center"/>
    </xf>
    <xf numFmtId="0" fontId="5" fillId="2" borderId="26" xfId="0" applyFont="1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14" fontId="0" fillId="9" borderId="0" xfId="0" applyNumberFormat="1" applyFill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checked="Checked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6</xdr:row>
      <xdr:rowOff>19050</xdr:rowOff>
    </xdr:from>
    <xdr:to>
      <xdr:col>3</xdr:col>
      <xdr:colOff>752475</xdr:colOff>
      <xdr:row>6</xdr:row>
      <xdr:rowOff>295275</xdr:rowOff>
    </xdr:to>
    <xdr:sp macro="[0]!Creation_Click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829050" y="1295400"/>
          <a:ext cx="742950" cy="2762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4</xdr:row>
      <xdr:rowOff>0</xdr:rowOff>
    </xdr:from>
    <xdr:to>
      <xdr:col>3</xdr:col>
      <xdr:colOff>742950</xdr:colOff>
      <xdr:row>4</xdr:row>
      <xdr:rowOff>276225</xdr:rowOff>
    </xdr:to>
    <xdr:sp macro="[0]!tes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819525" y="647700"/>
          <a:ext cx="742950" cy="2762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85725</xdr:colOff>
          <xdr:row>19</xdr:row>
          <xdr:rowOff>57150</xdr:rowOff>
        </xdr:from>
        <xdr:to>
          <xdr:col>6</xdr:col>
          <xdr:colOff>762000</xdr:colOff>
          <xdr:row>21</xdr:row>
          <xdr:rowOff>9525</xdr:rowOff>
        </xdr:to>
        <xdr:sp macro="" textlink="">
          <xdr:nvSpPr>
            <xdr:cNvPr id="6145" name="CommandButton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Nouvelle vérification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0</xdr:colOff>
      <xdr:row>9</xdr:row>
      <xdr:rowOff>114300</xdr:rowOff>
    </xdr:from>
    <xdr:to>
      <xdr:col>2</xdr:col>
      <xdr:colOff>9525</xdr:colOff>
      <xdr:row>9</xdr:row>
      <xdr:rowOff>476250</xdr:rowOff>
    </xdr:to>
    <xdr:sp macro="" textlink="">
      <xdr:nvSpPr>
        <xdr:cNvPr id="3" name="Lign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>
          <a:spLocks noChangeShapeType="1"/>
        </xdr:cNvSpPr>
      </xdr:nvSpPr>
      <xdr:spPr bwMode="auto">
        <a:xfrm flipH="1" flipV="1">
          <a:off x="0" y="1323975"/>
          <a:ext cx="1162050" cy="352425"/>
        </a:xfrm>
        <a:prstGeom prst="line">
          <a:avLst/>
        </a:prstGeom>
        <a:noFill/>
        <a:ln w="9360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</xdr:row>
          <xdr:rowOff>0</xdr:rowOff>
        </xdr:from>
        <xdr:to>
          <xdr:col>2</xdr:col>
          <xdr:colOff>0</xdr:colOff>
          <xdr:row>3</xdr:row>
          <xdr:rowOff>114300</xdr:rowOff>
        </xdr:to>
        <xdr:sp macro="" textlink="">
          <xdr:nvSpPr>
            <xdr:cNvPr id="6146" name="CommandButton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30</xdr:row>
          <xdr:rowOff>28575</xdr:rowOff>
        </xdr:from>
        <xdr:to>
          <xdr:col>1</xdr:col>
          <xdr:colOff>266700</xdr:colOff>
          <xdr:row>30</xdr:row>
          <xdr:rowOff>171450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5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30</xdr:row>
          <xdr:rowOff>28575</xdr:rowOff>
        </xdr:from>
        <xdr:to>
          <xdr:col>6</xdr:col>
          <xdr:colOff>266700</xdr:colOff>
          <xdr:row>30</xdr:row>
          <xdr:rowOff>171450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5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16</xdr:row>
          <xdr:rowOff>57150</xdr:rowOff>
        </xdr:from>
        <xdr:to>
          <xdr:col>0</xdr:col>
          <xdr:colOff>266700</xdr:colOff>
          <xdr:row>16</xdr:row>
          <xdr:rowOff>190500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5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16</xdr:row>
          <xdr:rowOff>47625</xdr:rowOff>
        </xdr:from>
        <xdr:to>
          <xdr:col>4</xdr:col>
          <xdr:colOff>257175</xdr:colOff>
          <xdr:row>16</xdr:row>
          <xdr:rowOff>180975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5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16</xdr:row>
          <xdr:rowOff>47625</xdr:rowOff>
        </xdr:from>
        <xdr:to>
          <xdr:col>6</xdr:col>
          <xdr:colOff>247650</xdr:colOff>
          <xdr:row>16</xdr:row>
          <xdr:rowOff>180975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5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15</xdr:row>
          <xdr:rowOff>95250</xdr:rowOff>
        </xdr:from>
        <xdr:to>
          <xdr:col>0</xdr:col>
          <xdr:colOff>438150</xdr:colOff>
          <xdr:row>15</xdr:row>
          <xdr:rowOff>228600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5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161925</xdr:colOff>
          <xdr:row>15</xdr:row>
          <xdr:rowOff>104775</xdr:rowOff>
        </xdr:from>
        <xdr:to>
          <xdr:col>5</xdr:col>
          <xdr:colOff>390525</xdr:colOff>
          <xdr:row>15</xdr:row>
          <xdr:rowOff>238125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5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46</xdr:row>
          <xdr:rowOff>95250</xdr:rowOff>
        </xdr:from>
        <xdr:to>
          <xdr:col>0</xdr:col>
          <xdr:colOff>438150</xdr:colOff>
          <xdr:row>46</xdr:row>
          <xdr:rowOff>228600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5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209550</xdr:colOff>
          <xdr:row>46</xdr:row>
          <xdr:rowOff>95250</xdr:rowOff>
        </xdr:from>
        <xdr:to>
          <xdr:col>2</xdr:col>
          <xdr:colOff>438150</xdr:colOff>
          <xdr:row>46</xdr:row>
          <xdr:rowOff>228600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5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209550</xdr:colOff>
          <xdr:row>46</xdr:row>
          <xdr:rowOff>95250</xdr:rowOff>
        </xdr:from>
        <xdr:to>
          <xdr:col>5</xdr:col>
          <xdr:colOff>438150</xdr:colOff>
          <xdr:row>46</xdr:row>
          <xdr:rowOff>228600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5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209550</xdr:colOff>
          <xdr:row>46</xdr:row>
          <xdr:rowOff>95250</xdr:rowOff>
        </xdr:from>
        <xdr:to>
          <xdr:col>8</xdr:col>
          <xdr:colOff>438150</xdr:colOff>
          <xdr:row>46</xdr:row>
          <xdr:rowOff>228600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5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file:///\\DS_LERO\control\Metrologie\Constat\2019\19-02-MB201131-S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.xml"/><Relationship Id="rId13" Type="http://schemas.openxmlformats.org/officeDocument/2006/relationships/ctrlProp" Target="../ctrlProps/ctrlProp13.xml"/><Relationship Id="rId3" Type="http://schemas.openxmlformats.org/officeDocument/2006/relationships/ctrlProp" Target="../ctrlProps/ctrlProp3.xml"/><Relationship Id="rId7" Type="http://schemas.openxmlformats.org/officeDocument/2006/relationships/ctrlProp" Target="../ctrlProps/ctrlProp7.xml"/><Relationship Id="rId12" Type="http://schemas.openxmlformats.org/officeDocument/2006/relationships/ctrlProp" Target="../ctrlProps/ctrlProp1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6.xml"/><Relationship Id="rId11" Type="http://schemas.openxmlformats.org/officeDocument/2006/relationships/ctrlProp" Target="../ctrlProps/ctrlProp11.xml"/><Relationship Id="rId5" Type="http://schemas.openxmlformats.org/officeDocument/2006/relationships/ctrlProp" Target="../ctrlProps/ctrlProp5.xml"/><Relationship Id="rId10" Type="http://schemas.openxmlformats.org/officeDocument/2006/relationships/ctrlProp" Target="../ctrlProps/ctrlProp10.xml"/><Relationship Id="rId4" Type="http://schemas.openxmlformats.org/officeDocument/2006/relationships/ctrlProp" Target="../ctrlProps/ctrlProp4.xml"/><Relationship Id="rId9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3A0C5E-C75C-41CA-9A59-E5D21112CFCC}">
  <sheetPr codeName="Feuil1"/>
  <dimension ref="B5:C11"/>
  <sheetViews>
    <sheetView tabSelected="1" workbookViewId="0">
      <selection activeCell="H10" sqref="H10"/>
    </sheetView>
  </sheetViews>
  <sheetFormatPr baseColWidth="10" defaultRowHeight="12.75" x14ac:dyDescent="0.2"/>
  <cols>
    <col min="1" max="1" width="11.42578125" style="4"/>
    <col min="2" max="2" width="2.42578125" style="4" bestFit="1" customWidth="1"/>
    <col min="3" max="3" width="43.42578125" style="4" bestFit="1" customWidth="1"/>
    <col min="4" max="16384" width="11.42578125" style="4"/>
  </cols>
  <sheetData>
    <row r="5" spans="2:3" ht="24.95" customHeight="1" x14ac:dyDescent="0.2">
      <c r="B5" s="4" t="s">
        <v>49</v>
      </c>
      <c r="C5" s="4" t="s">
        <v>50</v>
      </c>
    </row>
    <row r="6" spans="2:3" ht="24.95" customHeight="1" x14ac:dyDescent="0.2"/>
    <row r="7" spans="2:3" ht="24.95" customHeight="1" x14ac:dyDescent="0.2">
      <c r="B7" s="4" t="s">
        <v>51</v>
      </c>
      <c r="C7" s="4" t="s">
        <v>155</v>
      </c>
    </row>
    <row r="8" spans="2:3" ht="24.95" customHeight="1" x14ac:dyDescent="0.2"/>
    <row r="9" spans="2:3" ht="24.95" customHeight="1" x14ac:dyDescent="0.2">
      <c r="B9" s="4" t="s">
        <v>52</v>
      </c>
      <c r="C9" s="4" t="s">
        <v>54</v>
      </c>
    </row>
    <row r="10" spans="2:3" ht="24.95" customHeight="1" x14ac:dyDescent="0.2"/>
    <row r="11" spans="2:3" ht="24.95" customHeight="1" x14ac:dyDescent="0.2">
      <c r="B11" s="4" t="s">
        <v>55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9AE4DD-4E9E-43E5-A302-C1226302B615}">
  <sheetPr codeName="Feuil2"/>
  <dimension ref="A1:CQ584"/>
  <sheetViews>
    <sheetView zoomScale="90" zoomScaleNormal="90" workbookViewId="0">
      <selection activeCell="J18" sqref="J18"/>
    </sheetView>
  </sheetViews>
  <sheetFormatPr baseColWidth="10" defaultRowHeight="15" x14ac:dyDescent="0.25"/>
  <cols>
    <col min="1" max="1" width="14.42578125" style="2" bestFit="1" customWidth="1"/>
    <col min="2" max="2" width="17" style="2" bestFit="1" customWidth="1"/>
    <col min="3" max="3" width="12.28515625" style="9" bestFit="1" customWidth="1"/>
    <col min="4" max="4" width="12.28515625" style="2" customWidth="1"/>
    <col min="5" max="5" width="13.28515625" style="2" bestFit="1" customWidth="1"/>
    <col min="6" max="6" width="12.85546875" style="2" bestFit="1" customWidth="1"/>
    <col min="7" max="7" width="14.140625" style="2" bestFit="1" customWidth="1"/>
    <col min="8" max="8" width="15.7109375" style="2" bestFit="1" customWidth="1"/>
    <col min="9" max="9" width="21.140625" style="2" bestFit="1" customWidth="1"/>
    <col min="10" max="10" width="18.140625" style="2" bestFit="1" customWidth="1"/>
    <col min="11" max="11" width="33.140625" style="2" bestFit="1" customWidth="1"/>
    <col min="12" max="12" width="14.5703125" style="2" bestFit="1" customWidth="1"/>
    <col min="13" max="13" width="22" style="2" bestFit="1" customWidth="1"/>
    <col min="14" max="14" width="15.5703125" style="2" bestFit="1" customWidth="1"/>
    <col min="15" max="15" width="34.140625" style="2" bestFit="1" customWidth="1"/>
    <col min="16" max="16" width="9.7109375" style="2" bestFit="1" customWidth="1"/>
    <col min="17" max="17" width="11.5703125" style="2" bestFit="1" customWidth="1"/>
    <col min="18" max="18" width="13.28515625" bestFit="1" customWidth="1"/>
    <col min="19" max="19" width="19.140625" style="2" bestFit="1" customWidth="1"/>
    <col min="20" max="20" width="18.140625" style="2" bestFit="1" customWidth="1"/>
    <col min="21" max="21" width="18.85546875" style="2" bestFit="1" customWidth="1"/>
    <col min="22" max="23" width="11.42578125" style="2"/>
    <col min="24" max="24" width="14.5703125" style="2" bestFit="1" customWidth="1"/>
    <col min="25" max="16384" width="11.42578125" style="2"/>
  </cols>
  <sheetData>
    <row r="1" spans="1:95" s="1" customFormat="1" ht="24.75" customHeight="1" x14ac:dyDescent="0.25">
      <c r="A1" s="7" t="s">
        <v>0</v>
      </c>
      <c r="B1" s="7" t="s">
        <v>1</v>
      </c>
      <c r="C1" s="8" t="s">
        <v>2</v>
      </c>
      <c r="D1" s="7" t="s">
        <v>98</v>
      </c>
      <c r="E1" s="7" t="s">
        <v>99</v>
      </c>
      <c r="F1" s="7" t="s">
        <v>100</v>
      </c>
      <c r="G1" s="7" t="s">
        <v>101</v>
      </c>
      <c r="H1" s="7" t="s">
        <v>102</v>
      </c>
      <c r="I1" s="7" t="s">
        <v>103</v>
      </c>
      <c r="J1" s="7" t="s">
        <v>3</v>
      </c>
      <c r="K1" s="7" t="s">
        <v>104</v>
      </c>
      <c r="L1" s="7" t="s">
        <v>56</v>
      </c>
      <c r="M1" s="7" t="s">
        <v>57</v>
      </c>
      <c r="N1" s="7" t="s">
        <v>7</v>
      </c>
      <c r="O1" s="7" t="s">
        <v>4</v>
      </c>
      <c r="P1" s="7" t="s">
        <v>5</v>
      </c>
      <c r="Q1" s="7" t="s">
        <v>34</v>
      </c>
      <c r="R1" s="7" t="s">
        <v>133</v>
      </c>
      <c r="S1" s="7" t="s">
        <v>143</v>
      </c>
      <c r="T1" s="49" t="s">
        <v>159</v>
      </c>
      <c r="U1" s="46" t="s">
        <v>154</v>
      </c>
      <c r="V1" s="46" t="s">
        <v>157</v>
      </c>
      <c r="W1" s="46" t="s">
        <v>158</v>
      </c>
      <c r="X1" s="47" t="s">
        <v>149</v>
      </c>
      <c r="Y1" s="49"/>
      <c r="Z1" s="46"/>
      <c r="AA1" s="46"/>
      <c r="AB1" s="46"/>
      <c r="AC1" s="47"/>
      <c r="AD1" s="49"/>
      <c r="AE1" s="46"/>
      <c r="AH1" s="59"/>
      <c r="AI1" s="61"/>
      <c r="AM1" s="59"/>
    </row>
    <row r="2" spans="1:95" ht="12.75" x14ac:dyDescent="0.25">
      <c r="A2" s="2" t="s">
        <v>26</v>
      </c>
      <c r="B2" s="2" t="s">
        <v>17</v>
      </c>
      <c r="C2" s="9" t="s">
        <v>17</v>
      </c>
      <c r="D2" s="2" t="s">
        <v>53</v>
      </c>
      <c r="E2" s="2" t="s">
        <v>27</v>
      </c>
      <c r="F2" s="2" t="s">
        <v>28</v>
      </c>
      <c r="G2" s="2" t="s">
        <v>29</v>
      </c>
      <c r="H2" s="2" t="s">
        <v>30</v>
      </c>
      <c r="I2" s="2" t="s">
        <v>173</v>
      </c>
      <c r="J2" s="5" t="s">
        <v>58</v>
      </c>
      <c r="K2" s="5" t="s">
        <v>58</v>
      </c>
      <c r="L2" s="2" t="s">
        <v>46</v>
      </c>
      <c r="M2" s="2">
        <v>12</v>
      </c>
      <c r="N2" s="2" t="s">
        <v>147</v>
      </c>
      <c r="O2" s="5">
        <f>EDATE(K2,M2)</f>
        <v>43848</v>
      </c>
      <c r="P2" s="2" t="s">
        <v>31</v>
      </c>
      <c r="Q2" s="2" t="s">
        <v>35</v>
      </c>
      <c r="R2" s="2"/>
      <c r="T2" s="50" t="s">
        <v>160</v>
      </c>
      <c r="U2" s="2" t="s">
        <v>169</v>
      </c>
      <c r="V2" s="5">
        <v>43170</v>
      </c>
      <c r="W2" s="2" t="s">
        <v>168</v>
      </c>
      <c r="X2" s="48"/>
      <c r="Y2" s="51">
        <v>2</v>
      </c>
      <c r="AA2" s="5"/>
      <c r="AC2" s="48"/>
      <c r="AD2" s="60"/>
      <c r="AH2" s="48"/>
      <c r="AI2" s="51"/>
      <c r="AJ2" s="50"/>
      <c r="AL2" s="5"/>
      <c r="AM2" s="48"/>
      <c r="AN2" s="48"/>
      <c r="AP2" s="50"/>
      <c r="AX2" s="48"/>
      <c r="BD2" s="50"/>
      <c r="BF2" s="5"/>
      <c r="BH2" s="48"/>
      <c r="BM2" s="48"/>
      <c r="BO2" s="50"/>
      <c r="BQ2" s="5"/>
      <c r="BW2" s="48"/>
      <c r="BZ2" s="50"/>
      <c r="CB2" s="48"/>
      <c r="CL2" s="48"/>
      <c r="CQ2" s="48"/>
    </row>
    <row r="3" spans="1:95" x14ac:dyDescent="0.25">
      <c r="A3" s="2" t="s">
        <v>170</v>
      </c>
      <c r="B3" s="2" t="s">
        <v>174</v>
      </c>
      <c r="C3" s="9" t="s">
        <v>171</v>
      </c>
      <c r="D3" s="2" t="s">
        <v>170</v>
      </c>
      <c r="E3" s="2" t="s">
        <v>171</v>
      </c>
      <c r="F3" s="2" t="s">
        <v>172</v>
      </c>
      <c r="G3" s="2">
        <v>1200</v>
      </c>
      <c r="H3" s="2" t="s">
        <v>173</v>
      </c>
      <c r="I3" s="2" t="s">
        <v>173</v>
      </c>
      <c r="J3" s="5">
        <v>2046</v>
      </c>
      <c r="K3" s="5">
        <v>43515</v>
      </c>
      <c r="L3" s="67" t="s">
        <v>176</v>
      </c>
      <c r="M3" s="2">
        <v>12</v>
      </c>
      <c r="N3" s="2" t="s">
        <v>175</v>
      </c>
      <c r="O3" s="5">
        <f>EDATE(K3,M3)</f>
        <v>43880</v>
      </c>
      <c r="P3" s="2" t="s">
        <v>31</v>
      </c>
      <c r="Q3" s="2" t="s">
        <v>35</v>
      </c>
      <c r="R3" s="2"/>
      <c r="T3" s="50" t="s">
        <v>160</v>
      </c>
      <c r="U3" s="2" t="s">
        <v>169</v>
      </c>
      <c r="V3" s="5">
        <v>43170</v>
      </c>
      <c r="W3" s="2" t="s">
        <v>168</v>
      </c>
      <c r="X3" s="48"/>
      <c r="Y3" s="51">
        <v>2</v>
      </c>
      <c r="Z3" s="2" t="s">
        <v>162</v>
      </c>
      <c r="AA3" s="5" t="s">
        <v>187</v>
      </c>
      <c r="AB3" s="2" t="s">
        <v>188</v>
      </c>
      <c r="AC3" s="48"/>
      <c r="AD3" s="51"/>
      <c r="AH3" s="48"/>
      <c r="AI3" s="51"/>
      <c r="AM3" s="48"/>
    </row>
    <row r="4" spans="1:95" ht="12.75" x14ac:dyDescent="0.25">
      <c r="A4" s="2">
        <v>480249</v>
      </c>
      <c r="B4" s="2" t="s">
        <v>179</v>
      </c>
      <c r="C4" s="9" t="s">
        <v>179</v>
      </c>
      <c r="D4" s="2">
        <v>480249</v>
      </c>
      <c r="E4" s="2" t="s">
        <v>27</v>
      </c>
      <c r="F4" s="2" t="s">
        <v>180</v>
      </c>
      <c r="G4" s="2" t="s">
        <v>181</v>
      </c>
      <c r="H4" s="2" t="s">
        <v>173</v>
      </c>
      <c r="I4" s="2" t="s">
        <v>173</v>
      </c>
      <c r="J4" s="5"/>
      <c r="K4" s="5">
        <v>43515</v>
      </c>
      <c r="L4" s="2" t="s">
        <v>182</v>
      </c>
      <c r="M4" s="2">
        <v>12</v>
      </c>
      <c r="N4" s="2" t="s">
        <v>145</v>
      </c>
      <c r="O4" s="5">
        <f t="shared" ref="O4:O67" si="0">EDATE(K4,M4)</f>
        <v>43880</v>
      </c>
      <c r="P4" s="2" t="s">
        <v>31</v>
      </c>
      <c r="Q4" s="2" t="s">
        <v>35</v>
      </c>
      <c r="R4" s="2"/>
      <c r="T4" s="50" t="s">
        <v>160</v>
      </c>
      <c r="U4" s="2" t="s">
        <v>169</v>
      </c>
      <c r="V4" s="5">
        <v>43170</v>
      </c>
      <c r="W4" s="2" t="s">
        <v>168</v>
      </c>
      <c r="X4" s="48"/>
      <c r="Y4" s="51">
        <v>2</v>
      </c>
      <c r="Z4" s="2" t="s">
        <v>162</v>
      </c>
      <c r="AA4" s="5" t="s">
        <v>187</v>
      </c>
      <c r="AB4" s="2" t="s">
        <v>188</v>
      </c>
      <c r="AC4" s="48"/>
      <c r="AD4" s="51"/>
      <c r="AH4" s="48"/>
      <c r="AI4" s="51"/>
      <c r="AM4" s="48"/>
    </row>
    <row r="5" spans="1:95" x14ac:dyDescent="0.25">
      <c r="A5" s="2">
        <v>490326</v>
      </c>
      <c r="B5" s="2" t="s">
        <v>183</v>
      </c>
      <c r="C5" s="9" t="s">
        <v>183</v>
      </c>
      <c r="D5" s="2">
        <v>490326</v>
      </c>
      <c r="E5" s="2" t="s">
        <v>27</v>
      </c>
      <c r="F5" s="2" t="s">
        <v>184</v>
      </c>
      <c r="G5" s="2" t="s">
        <v>185</v>
      </c>
      <c r="H5" s="2" t="s">
        <v>173</v>
      </c>
      <c r="I5" s="2" t="s">
        <v>173</v>
      </c>
      <c r="K5" s="5">
        <v>43515</v>
      </c>
      <c r="L5" s="2" t="s">
        <v>186</v>
      </c>
      <c r="M5" s="2">
        <v>12</v>
      </c>
      <c r="N5" s="2" t="s">
        <v>145</v>
      </c>
      <c r="O5" s="5">
        <f t="shared" si="0"/>
        <v>43880</v>
      </c>
      <c r="P5" s="2" t="s">
        <v>31</v>
      </c>
      <c r="Q5" s="2" t="s">
        <v>35</v>
      </c>
      <c r="T5" s="50" t="s">
        <v>160</v>
      </c>
      <c r="U5" s="2" t="s">
        <v>169</v>
      </c>
      <c r="V5" s="5">
        <v>43170</v>
      </c>
      <c r="W5" s="2" t="s">
        <v>168</v>
      </c>
      <c r="X5" s="48"/>
      <c r="Y5" s="51">
        <v>2</v>
      </c>
      <c r="Z5" s="2" t="s">
        <v>162</v>
      </c>
      <c r="AA5" s="5" t="s">
        <v>187</v>
      </c>
      <c r="AB5" s="2" t="s">
        <v>188</v>
      </c>
      <c r="AC5" s="48"/>
      <c r="AD5" s="51"/>
      <c r="AH5" s="48"/>
      <c r="AI5" s="51"/>
      <c r="AM5" s="48"/>
    </row>
    <row r="6" spans="1:95" x14ac:dyDescent="0.25">
      <c r="O6" s="5">
        <f t="shared" si="0"/>
        <v>0</v>
      </c>
      <c r="T6" s="51"/>
      <c r="X6" s="48"/>
      <c r="Y6" s="51"/>
      <c r="AC6" s="48"/>
      <c r="AD6" s="51"/>
      <c r="AH6" s="48"/>
      <c r="AI6" s="51"/>
      <c r="AM6" s="48"/>
    </row>
    <row r="7" spans="1:95" x14ac:dyDescent="0.25">
      <c r="O7" s="5">
        <f t="shared" si="0"/>
        <v>0</v>
      </c>
      <c r="T7" s="51"/>
      <c r="X7" s="48"/>
      <c r="Y7" s="51"/>
      <c r="AC7" s="48"/>
      <c r="AD7" s="51"/>
      <c r="AH7" s="48"/>
      <c r="AI7" s="51"/>
      <c r="AM7" s="48"/>
    </row>
    <row r="8" spans="1:95" x14ac:dyDescent="0.25">
      <c r="O8" s="5">
        <f t="shared" si="0"/>
        <v>0</v>
      </c>
      <c r="T8" s="51"/>
      <c r="X8" s="48"/>
      <c r="Y8" s="51"/>
      <c r="AC8" s="48"/>
      <c r="AD8" s="51"/>
      <c r="AH8" s="48"/>
      <c r="AI8" s="51"/>
      <c r="AM8" s="48"/>
    </row>
    <row r="9" spans="1:95" x14ac:dyDescent="0.25">
      <c r="O9" s="5">
        <f t="shared" si="0"/>
        <v>0</v>
      </c>
      <c r="T9" s="51"/>
      <c r="X9" s="48"/>
      <c r="Y9" s="51"/>
      <c r="AC9" s="48"/>
      <c r="AD9" s="51"/>
      <c r="AH9" s="48"/>
      <c r="AI9" s="51"/>
      <c r="AM9" s="48"/>
    </row>
    <row r="10" spans="1:95" x14ac:dyDescent="0.25">
      <c r="O10" s="5">
        <f t="shared" si="0"/>
        <v>0</v>
      </c>
      <c r="T10" s="51"/>
      <c r="X10" s="48"/>
      <c r="Y10" s="51"/>
      <c r="AC10" s="48"/>
      <c r="AD10" s="51"/>
      <c r="AH10" s="48"/>
      <c r="AI10" s="51"/>
      <c r="AM10" s="48"/>
    </row>
    <row r="11" spans="1:95" x14ac:dyDescent="0.25">
      <c r="O11" s="5">
        <f t="shared" si="0"/>
        <v>0</v>
      </c>
      <c r="T11" s="51"/>
      <c r="X11" s="48"/>
      <c r="Y11" s="51"/>
      <c r="AC11" s="48"/>
      <c r="AD11" s="51"/>
      <c r="AH11" s="48"/>
      <c r="AI11" s="51"/>
      <c r="AM11" s="48"/>
    </row>
    <row r="12" spans="1:95" x14ac:dyDescent="0.25">
      <c r="O12" s="5">
        <f t="shared" si="0"/>
        <v>0</v>
      </c>
      <c r="T12" s="51"/>
      <c r="X12" s="48"/>
      <c r="Y12" s="51"/>
      <c r="AC12" s="48"/>
      <c r="AD12" s="51"/>
      <c r="AH12" s="48"/>
      <c r="AI12" s="51"/>
      <c r="AM12" s="48"/>
    </row>
    <row r="13" spans="1:95" x14ac:dyDescent="0.25">
      <c r="O13" s="5">
        <f t="shared" si="0"/>
        <v>0</v>
      </c>
      <c r="T13" s="51"/>
      <c r="X13" s="48"/>
      <c r="Y13" s="51"/>
      <c r="AC13" s="48"/>
      <c r="AD13" s="51"/>
      <c r="AH13" s="48"/>
      <c r="AI13" s="51"/>
      <c r="AM13" s="48"/>
    </row>
    <row r="14" spans="1:95" x14ac:dyDescent="0.25">
      <c r="O14" s="5">
        <f t="shared" si="0"/>
        <v>0</v>
      </c>
      <c r="T14" s="51"/>
      <c r="X14" s="48"/>
      <c r="Y14" s="51"/>
      <c r="AC14" s="48"/>
      <c r="AD14" s="51"/>
      <c r="AH14" s="48"/>
      <c r="AI14" s="51"/>
      <c r="AM14" s="48"/>
    </row>
    <row r="15" spans="1:95" x14ac:dyDescent="0.25">
      <c r="O15" s="5">
        <f t="shared" si="0"/>
        <v>0</v>
      </c>
      <c r="T15" s="51"/>
      <c r="X15" s="48"/>
      <c r="Y15" s="51"/>
      <c r="AC15" s="48"/>
      <c r="AD15" s="51"/>
      <c r="AH15" s="48"/>
      <c r="AI15" s="51"/>
      <c r="AM15" s="48"/>
    </row>
    <row r="16" spans="1:95" x14ac:dyDescent="0.25">
      <c r="O16" s="5">
        <f t="shared" si="0"/>
        <v>0</v>
      </c>
      <c r="T16" s="51"/>
      <c r="X16" s="48"/>
      <c r="Y16" s="51"/>
      <c r="AC16" s="48"/>
      <c r="AD16" s="51"/>
      <c r="AH16" s="48"/>
      <c r="AI16" s="51"/>
      <c r="AM16" s="48"/>
    </row>
    <row r="17" spans="15:39" x14ac:dyDescent="0.25">
      <c r="O17" s="5">
        <f t="shared" si="0"/>
        <v>0</v>
      </c>
      <c r="T17" s="51"/>
      <c r="X17" s="48"/>
      <c r="Y17" s="51"/>
      <c r="AC17" s="48"/>
      <c r="AD17" s="51"/>
      <c r="AH17" s="48"/>
      <c r="AI17" s="51"/>
      <c r="AM17" s="48"/>
    </row>
    <row r="18" spans="15:39" x14ac:dyDescent="0.25">
      <c r="O18" s="5">
        <f t="shared" si="0"/>
        <v>0</v>
      </c>
      <c r="T18" s="51"/>
      <c r="X18" s="48"/>
      <c r="Y18" s="51"/>
      <c r="AC18" s="48"/>
      <c r="AD18" s="51"/>
      <c r="AH18" s="48"/>
      <c r="AI18" s="51"/>
      <c r="AM18" s="48"/>
    </row>
    <row r="19" spans="15:39" x14ac:dyDescent="0.25">
      <c r="O19" s="5">
        <f t="shared" si="0"/>
        <v>0</v>
      </c>
      <c r="T19" s="51"/>
      <c r="X19" s="48"/>
      <c r="Y19" s="51"/>
      <c r="AC19" s="48"/>
      <c r="AD19" s="51"/>
      <c r="AH19" s="48"/>
      <c r="AI19" s="51"/>
      <c r="AM19" s="48"/>
    </row>
    <row r="20" spans="15:39" x14ac:dyDescent="0.25">
      <c r="O20" s="5">
        <f t="shared" si="0"/>
        <v>0</v>
      </c>
      <c r="T20" s="51"/>
      <c r="X20" s="48"/>
      <c r="Y20" s="51"/>
      <c r="AC20" s="48"/>
      <c r="AD20" s="51"/>
      <c r="AH20" s="48"/>
      <c r="AI20" s="51"/>
      <c r="AM20" s="48"/>
    </row>
    <row r="21" spans="15:39" x14ac:dyDescent="0.25">
      <c r="O21" s="5">
        <f t="shared" si="0"/>
        <v>0</v>
      </c>
      <c r="T21" s="51"/>
      <c r="X21" s="48"/>
      <c r="Y21" s="51"/>
      <c r="AC21" s="48"/>
      <c r="AD21" s="51"/>
      <c r="AH21" s="48"/>
      <c r="AI21" s="51"/>
      <c r="AM21" s="48"/>
    </row>
    <row r="22" spans="15:39" x14ac:dyDescent="0.25">
      <c r="O22" s="5">
        <f t="shared" si="0"/>
        <v>0</v>
      </c>
      <c r="T22" s="51"/>
      <c r="X22" s="48"/>
      <c r="Y22" s="51"/>
      <c r="AC22" s="48"/>
      <c r="AD22" s="51"/>
      <c r="AH22" s="48"/>
      <c r="AI22" s="51"/>
      <c r="AM22" s="48"/>
    </row>
    <row r="23" spans="15:39" x14ac:dyDescent="0.25">
      <c r="O23" s="5">
        <f t="shared" si="0"/>
        <v>0</v>
      </c>
      <c r="T23" s="51"/>
      <c r="X23" s="48"/>
      <c r="Y23" s="51"/>
      <c r="AC23" s="48"/>
      <c r="AD23" s="51"/>
      <c r="AH23" s="48"/>
      <c r="AI23" s="51"/>
      <c r="AM23" s="48"/>
    </row>
    <row r="24" spans="15:39" x14ac:dyDescent="0.25">
      <c r="O24" s="5">
        <f t="shared" si="0"/>
        <v>0</v>
      </c>
      <c r="T24" s="51"/>
      <c r="X24" s="48"/>
      <c r="Y24" s="51"/>
      <c r="AC24" s="48"/>
      <c r="AD24" s="51"/>
      <c r="AH24" s="48"/>
      <c r="AI24" s="51"/>
      <c r="AM24" s="48"/>
    </row>
    <row r="25" spans="15:39" x14ac:dyDescent="0.25">
      <c r="O25" s="5">
        <f t="shared" si="0"/>
        <v>0</v>
      </c>
      <c r="T25" s="51"/>
      <c r="X25" s="48"/>
      <c r="Y25" s="51"/>
      <c r="AC25" s="48"/>
      <c r="AD25" s="51"/>
      <c r="AH25" s="48"/>
      <c r="AI25" s="51"/>
      <c r="AM25" s="48"/>
    </row>
    <row r="26" spans="15:39" x14ac:dyDescent="0.25">
      <c r="O26" s="5">
        <f t="shared" si="0"/>
        <v>0</v>
      </c>
      <c r="T26" s="51"/>
      <c r="X26" s="48"/>
      <c r="Y26" s="51"/>
      <c r="AC26" s="48"/>
      <c r="AD26" s="51"/>
      <c r="AH26" s="48"/>
      <c r="AI26" s="51"/>
      <c r="AM26" s="48"/>
    </row>
    <row r="27" spans="15:39" x14ac:dyDescent="0.25">
      <c r="O27" s="5">
        <f t="shared" si="0"/>
        <v>0</v>
      </c>
      <c r="T27" s="51"/>
      <c r="X27" s="48"/>
      <c r="Y27" s="51"/>
      <c r="AC27" s="48"/>
      <c r="AD27" s="51"/>
      <c r="AH27" s="48"/>
      <c r="AI27" s="51"/>
      <c r="AM27" s="48"/>
    </row>
    <row r="28" spans="15:39" x14ac:dyDescent="0.25">
      <c r="O28" s="5">
        <f t="shared" si="0"/>
        <v>0</v>
      </c>
      <c r="T28" s="51"/>
      <c r="X28" s="48"/>
      <c r="Y28" s="51"/>
      <c r="AC28" s="48"/>
      <c r="AD28" s="51"/>
      <c r="AH28" s="48"/>
      <c r="AI28" s="51"/>
      <c r="AM28" s="48"/>
    </row>
    <row r="29" spans="15:39" x14ac:dyDescent="0.25">
      <c r="O29" s="5">
        <f t="shared" si="0"/>
        <v>0</v>
      </c>
      <c r="T29" s="51"/>
      <c r="X29" s="48"/>
      <c r="Y29" s="51"/>
      <c r="AC29" s="48"/>
      <c r="AD29" s="51"/>
      <c r="AH29" s="48"/>
      <c r="AI29" s="51"/>
      <c r="AM29" s="48"/>
    </row>
    <row r="30" spans="15:39" x14ac:dyDescent="0.25">
      <c r="O30" s="5">
        <f t="shared" si="0"/>
        <v>0</v>
      </c>
      <c r="T30" s="51"/>
      <c r="X30" s="48"/>
      <c r="Y30" s="51"/>
      <c r="AC30" s="48"/>
      <c r="AD30" s="51"/>
      <c r="AH30" s="48"/>
      <c r="AI30" s="51"/>
      <c r="AM30" s="48"/>
    </row>
    <row r="31" spans="15:39" x14ac:dyDescent="0.25">
      <c r="O31" s="5">
        <f t="shared" si="0"/>
        <v>0</v>
      </c>
      <c r="T31" s="51"/>
      <c r="X31" s="48"/>
      <c r="Y31" s="51"/>
      <c r="AC31" s="48"/>
      <c r="AD31" s="51"/>
      <c r="AH31" s="48"/>
      <c r="AI31" s="51"/>
      <c r="AM31" s="48"/>
    </row>
    <row r="32" spans="15:39" x14ac:dyDescent="0.25">
      <c r="O32" s="5">
        <f t="shared" si="0"/>
        <v>0</v>
      </c>
      <c r="T32" s="51"/>
      <c r="X32" s="48"/>
      <c r="Y32" s="51"/>
      <c r="AC32" s="48"/>
      <c r="AD32" s="51"/>
      <c r="AH32" s="48"/>
      <c r="AI32" s="51"/>
      <c r="AM32" s="48"/>
    </row>
    <row r="33" spans="15:39" x14ac:dyDescent="0.25">
      <c r="O33" s="5">
        <f t="shared" si="0"/>
        <v>0</v>
      </c>
      <c r="T33" s="51"/>
      <c r="X33" s="48"/>
      <c r="Y33" s="51"/>
      <c r="AC33" s="48"/>
      <c r="AD33" s="51"/>
      <c r="AH33" s="48"/>
      <c r="AI33" s="51"/>
      <c r="AM33" s="48"/>
    </row>
    <row r="34" spans="15:39" x14ac:dyDescent="0.25">
      <c r="O34" s="5">
        <f t="shared" si="0"/>
        <v>0</v>
      </c>
      <c r="T34" s="51"/>
      <c r="X34" s="48"/>
      <c r="Y34" s="51"/>
      <c r="AC34" s="48"/>
      <c r="AD34" s="51"/>
      <c r="AH34" s="48"/>
      <c r="AI34" s="51"/>
      <c r="AM34" s="48"/>
    </row>
    <row r="35" spans="15:39" x14ac:dyDescent="0.25">
      <c r="O35" s="5">
        <f t="shared" si="0"/>
        <v>0</v>
      </c>
    </row>
    <row r="36" spans="15:39" x14ac:dyDescent="0.25">
      <c r="O36" s="5">
        <f t="shared" si="0"/>
        <v>0</v>
      </c>
    </row>
    <row r="37" spans="15:39" x14ac:dyDescent="0.25">
      <c r="O37" s="5">
        <f t="shared" si="0"/>
        <v>0</v>
      </c>
    </row>
    <row r="38" spans="15:39" x14ac:dyDescent="0.25">
      <c r="O38" s="5">
        <f t="shared" si="0"/>
        <v>0</v>
      </c>
    </row>
    <row r="39" spans="15:39" x14ac:dyDescent="0.25">
      <c r="O39" s="5">
        <f t="shared" si="0"/>
        <v>0</v>
      </c>
    </row>
    <row r="40" spans="15:39" x14ac:dyDescent="0.25">
      <c r="O40" s="5">
        <f t="shared" si="0"/>
        <v>0</v>
      </c>
    </row>
    <row r="41" spans="15:39" x14ac:dyDescent="0.25">
      <c r="O41" s="5">
        <f t="shared" si="0"/>
        <v>0</v>
      </c>
    </row>
    <row r="42" spans="15:39" x14ac:dyDescent="0.25">
      <c r="O42" s="5">
        <f t="shared" si="0"/>
        <v>0</v>
      </c>
    </row>
    <row r="43" spans="15:39" x14ac:dyDescent="0.25">
      <c r="O43" s="5">
        <f t="shared" si="0"/>
        <v>0</v>
      </c>
    </row>
    <row r="44" spans="15:39" x14ac:dyDescent="0.25">
      <c r="O44" s="5">
        <f t="shared" si="0"/>
        <v>0</v>
      </c>
    </row>
    <row r="45" spans="15:39" x14ac:dyDescent="0.25">
      <c r="O45" s="5">
        <f t="shared" si="0"/>
        <v>0</v>
      </c>
    </row>
    <row r="46" spans="15:39" x14ac:dyDescent="0.25">
      <c r="O46" s="5">
        <f t="shared" si="0"/>
        <v>0</v>
      </c>
    </row>
    <row r="47" spans="15:39" x14ac:dyDescent="0.25">
      <c r="O47" s="5">
        <f t="shared" si="0"/>
        <v>0</v>
      </c>
    </row>
    <row r="48" spans="15:39" x14ac:dyDescent="0.25">
      <c r="O48" s="5">
        <f t="shared" si="0"/>
        <v>0</v>
      </c>
    </row>
    <row r="49" spans="15:15" x14ac:dyDescent="0.25">
      <c r="O49" s="5">
        <f t="shared" si="0"/>
        <v>0</v>
      </c>
    </row>
    <row r="50" spans="15:15" x14ac:dyDescent="0.25">
      <c r="O50" s="5">
        <f t="shared" si="0"/>
        <v>0</v>
      </c>
    </row>
    <row r="51" spans="15:15" x14ac:dyDescent="0.25">
      <c r="O51" s="5">
        <f t="shared" si="0"/>
        <v>0</v>
      </c>
    </row>
    <row r="52" spans="15:15" x14ac:dyDescent="0.25">
      <c r="O52" s="5">
        <f t="shared" si="0"/>
        <v>0</v>
      </c>
    </row>
    <row r="53" spans="15:15" x14ac:dyDescent="0.25">
      <c r="O53" s="5">
        <f t="shared" si="0"/>
        <v>0</v>
      </c>
    </row>
    <row r="54" spans="15:15" x14ac:dyDescent="0.25">
      <c r="O54" s="5">
        <f t="shared" si="0"/>
        <v>0</v>
      </c>
    </row>
    <row r="55" spans="15:15" x14ac:dyDescent="0.25">
      <c r="O55" s="5">
        <f t="shared" si="0"/>
        <v>0</v>
      </c>
    </row>
    <row r="56" spans="15:15" x14ac:dyDescent="0.25">
      <c r="O56" s="5">
        <f t="shared" si="0"/>
        <v>0</v>
      </c>
    </row>
    <row r="57" spans="15:15" x14ac:dyDescent="0.25">
      <c r="O57" s="5">
        <f t="shared" si="0"/>
        <v>0</v>
      </c>
    </row>
    <row r="58" spans="15:15" x14ac:dyDescent="0.25">
      <c r="O58" s="5">
        <f t="shared" si="0"/>
        <v>0</v>
      </c>
    </row>
    <row r="59" spans="15:15" x14ac:dyDescent="0.25">
      <c r="O59" s="5">
        <f t="shared" si="0"/>
        <v>0</v>
      </c>
    </row>
    <row r="60" spans="15:15" x14ac:dyDescent="0.25">
      <c r="O60" s="5">
        <f t="shared" si="0"/>
        <v>0</v>
      </c>
    </row>
    <row r="61" spans="15:15" x14ac:dyDescent="0.25">
      <c r="O61" s="5">
        <f t="shared" si="0"/>
        <v>0</v>
      </c>
    </row>
    <row r="62" spans="15:15" x14ac:dyDescent="0.25">
      <c r="O62" s="5">
        <f t="shared" si="0"/>
        <v>0</v>
      </c>
    </row>
    <row r="63" spans="15:15" x14ac:dyDescent="0.25">
      <c r="O63" s="5">
        <f t="shared" si="0"/>
        <v>0</v>
      </c>
    </row>
    <row r="64" spans="15:15" x14ac:dyDescent="0.25">
      <c r="O64" s="5">
        <f t="shared" si="0"/>
        <v>0</v>
      </c>
    </row>
    <row r="65" spans="15:15" x14ac:dyDescent="0.25">
      <c r="O65" s="5">
        <f t="shared" si="0"/>
        <v>0</v>
      </c>
    </row>
    <row r="66" spans="15:15" x14ac:dyDescent="0.25">
      <c r="O66" s="5">
        <f t="shared" si="0"/>
        <v>0</v>
      </c>
    </row>
    <row r="67" spans="15:15" x14ac:dyDescent="0.25">
      <c r="O67" s="5">
        <f t="shared" si="0"/>
        <v>0</v>
      </c>
    </row>
    <row r="68" spans="15:15" x14ac:dyDescent="0.25">
      <c r="O68" s="5">
        <f t="shared" ref="O68:O131" si="1">EDATE(K68,M68)</f>
        <v>0</v>
      </c>
    </row>
    <row r="69" spans="15:15" x14ac:dyDescent="0.25">
      <c r="O69" s="5">
        <f t="shared" si="1"/>
        <v>0</v>
      </c>
    </row>
    <row r="70" spans="15:15" x14ac:dyDescent="0.25">
      <c r="O70" s="5">
        <f t="shared" si="1"/>
        <v>0</v>
      </c>
    </row>
    <row r="71" spans="15:15" x14ac:dyDescent="0.25">
      <c r="O71" s="5">
        <f t="shared" si="1"/>
        <v>0</v>
      </c>
    </row>
    <row r="72" spans="15:15" x14ac:dyDescent="0.25">
      <c r="O72" s="5">
        <f t="shared" si="1"/>
        <v>0</v>
      </c>
    </row>
    <row r="73" spans="15:15" x14ac:dyDescent="0.25">
      <c r="O73" s="5">
        <f t="shared" si="1"/>
        <v>0</v>
      </c>
    </row>
    <row r="74" spans="15:15" x14ac:dyDescent="0.25">
      <c r="O74" s="5">
        <f t="shared" si="1"/>
        <v>0</v>
      </c>
    </row>
    <row r="75" spans="15:15" x14ac:dyDescent="0.25">
      <c r="O75" s="5">
        <f t="shared" si="1"/>
        <v>0</v>
      </c>
    </row>
    <row r="76" spans="15:15" x14ac:dyDescent="0.25">
      <c r="O76" s="5">
        <f t="shared" si="1"/>
        <v>0</v>
      </c>
    </row>
    <row r="77" spans="15:15" x14ac:dyDescent="0.25">
      <c r="O77" s="5">
        <f t="shared" si="1"/>
        <v>0</v>
      </c>
    </row>
    <row r="78" spans="15:15" x14ac:dyDescent="0.25">
      <c r="O78" s="5">
        <f t="shared" si="1"/>
        <v>0</v>
      </c>
    </row>
    <row r="79" spans="15:15" x14ac:dyDescent="0.25">
      <c r="O79" s="5">
        <f t="shared" si="1"/>
        <v>0</v>
      </c>
    </row>
    <row r="80" spans="15:15" x14ac:dyDescent="0.25">
      <c r="O80" s="5">
        <f t="shared" si="1"/>
        <v>0</v>
      </c>
    </row>
    <row r="81" spans="15:15" x14ac:dyDescent="0.25">
      <c r="O81" s="5">
        <f t="shared" si="1"/>
        <v>0</v>
      </c>
    </row>
    <row r="82" spans="15:15" x14ac:dyDescent="0.25">
      <c r="O82" s="5">
        <f t="shared" si="1"/>
        <v>0</v>
      </c>
    </row>
    <row r="83" spans="15:15" x14ac:dyDescent="0.25">
      <c r="O83" s="5">
        <f t="shared" si="1"/>
        <v>0</v>
      </c>
    </row>
    <row r="84" spans="15:15" x14ac:dyDescent="0.25">
      <c r="O84" s="5">
        <f t="shared" si="1"/>
        <v>0</v>
      </c>
    </row>
    <row r="85" spans="15:15" x14ac:dyDescent="0.25">
      <c r="O85" s="5">
        <f t="shared" si="1"/>
        <v>0</v>
      </c>
    </row>
    <row r="86" spans="15:15" x14ac:dyDescent="0.25">
      <c r="O86" s="5">
        <f t="shared" si="1"/>
        <v>0</v>
      </c>
    </row>
    <row r="87" spans="15:15" x14ac:dyDescent="0.25">
      <c r="O87" s="5">
        <f t="shared" si="1"/>
        <v>0</v>
      </c>
    </row>
    <row r="88" spans="15:15" x14ac:dyDescent="0.25">
      <c r="O88" s="5">
        <f t="shared" si="1"/>
        <v>0</v>
      </c>
    </row>
    <row r="89" spans="15:15" x14ac:dyDescent="0.25">
      <c r="O89" s="5">
        <f t="shared" si="1"/>
        <v>0</v>
      </c>
    </row>
    <row r="90" spans="15:15" x14ac:dyDescent="0.25">
      <c r="O90" s="5">
        <f t="shared" si="1"/>
        <v>0</v>
      </c>
    </row>
    <row r="91" spans="15:15" x14ac:dyDescent="0.25">
      <c r="O91" s="5">
        <f t="shared" si="1"/>
        <v>0</v>
      </c>
    </row>
    <row r="92" spans="15:15" x14ac:dyDescent="0.25">
      <c r="O92" s="5">
        <f t="shared" si="1"/>
        <v>0</v>
      </c>
    </row>
    <row r="93" spans="15:15" x14ac:dyDescent="0.25">
      <c r="O93" s="5">
        <f t="shared" si="1"/>
        <v>0</v>
      </c>
    </row>
    <row r="94" spans="15:15" x14ac:dyDescent="0.25">
      <c r="O94" s="5">
        <f t="shared" si="1"/>
        <v>0</v>
      </c>
    </row>
    <row r="95" spans="15:15" x14ac:dyDescent="0.25">
      <c r="O95" s="5">
        <f t="shared" si="1"/>
        <v>0</v>
      </c>
    </row>
    <row r="96" spans="15:15" x14ac:dyDescent="0.25">
      <c r="O96" s="5">
        <f t="shared" si="1"/>
        <v>0</v>
      </c>
    </row>
    <row r="97" spans="15:15" x14ac:dyDescent="0.25">
      <c r="O97" s="5">
        <f t="shared" si="1"/>
        <v>0</v>
      </c>
    </row>
    <row r="98" spans="15:15" x14ac:dyDescent="0.25">
      <c r="O98" s="5">
        <f t="shared" si="1"/>
        <v>0</v>
      </c>
    </row>
    <row r="99" spans="15:15" x14ac:dyDescent="0.25">
      <c r="O99" s="5">
        <f t="shared" si="1"/>
        <v>0</v>
      </c>
    </row>
    <row r="100" spans="15:15" x14ac:dyDescent="0.25">
      <c r="O100" s="5">
        <f t="shared" si="1"/>
        <v>0</v>
      </c>
    </row>
    <row r="101" spans="15:15" x14ac:dyDescent="0.25">
      <c r="O101" s="5">
        <f t="shared" si="1"/>
        <v>0</v>
      </c>
    </row>
    <row r="102" spans="15:15" x14ac:dyDescent="0.25">
      <c r="O102" s="5">
        <f t="shared" si="1"/>
        <v>0</v>
      </c>
    </row>
    <row r="103" spans="15:15" x14ac:dyDescent="0.25">
      <c r="O103" s="5">
        <f t="shared" si="1"/>
        <v>0</v>
      </c>
    </row>
    <row r="104" spans="15:15" x14ac:dyDescent="0.25">
      <c r="O104" s="5">
        <f t="shared" si="1"/>
        <v>0</v>
      </c>
    </row>
    <row r="105" spans="15:15" x14ac:dyDescent="0.25">
      <c r="O105" s="5">
        <f t="shared" si="1"/>
        <v>0</v>
      </c>
    </row>
    <row r="106" spans="15:15" x14ac:dyDescent="0.25">
      <c r="O106" s="5">
        <f t="shared" si="1"/>
        <v>0</v>
      </c>
    </row>
    <row r="107" spans="15:15" x14ac:dyDescent="0.25">
      <c r="O107" s="5">
        <f t="shared" si="1"/>
        <v>0</v>
      </c>
    </row>
    <row r="108" spans="15:15" x14ac:dyDescent="0.25">
      <c r="O108" s="5">
        <f t="shared" si="1"/>
        <v>0</v>
      </c>
    </row>
    <row r="109" spans="15:15" x14ac:dyDescent="0.25">
      <c r="O109" s="5">
        <f t="shared" si="1"/>
        <v>0</v>
      </c>
    </row>
    <row r="110" spans="15:15" x14ac:dyDescent="0.25">
      <c r="O110" s="5">
        <f t="shared" si="1"/>
        <v>0</v>
      </c>
    </row>
    <row r="111" spans="15:15" x14ac:dyDescent="0.25">
      <c r="O111" s="5">
        <f t="shared" si="1"/>
        <v>0</v>
      </c>
    </row>
    <row r="112" spans="15:15" x14ac:dyDescent="0.25">
      <c r="O112" s="5">
        <f t="shared" si="1"/>
        <v>0</v>
      </c>
    </row>
    <row r="113" spans="15:15" x14ac:dyDescent="0.25">
      <c r="O113" s="5">
        <f t="shared" si="1"/>
        <v>0</v>
      </c>
    </row>
    <row r="114" spans="15:15" x14ac:dyDescent="0.25">
      <c r="O114" s="5">
        <f t="shared" si="1"/>
        <v>0</v>
      </c>
    </row>
    <row r="115" spans="15:15" x14ac:dyDescent="0.25">
      <c r="O115" s="5">
        <f t="shared" si="1"/>
        <v>0</v>
      </c>
    </row>
    <row r="116" spans="15:15" x14ac:dyDescent="0.25">
      <c r="O116" s="5">
        <f t="shared" si="1"/>
        <v>0</v>
      </c>
    </row>
    <row r="117" spans="15:15" x14ac:dyDescent="0.25">
      <c r="O117" s="5">
        <f t="shared" si="1"/>
        <v>0</v>
      </c>
    </row>
    <row r="118" spans="15:15" x14ac:dyDescent="0.25">
      <c r="O118" s="5">
        <f t="shared" si="1"/>
        <v>0</v>
      </c>
    </row>
    <row r="119" spans="15:15" x14ac:dyDescent="0.25">
      <c r="O119" s="5">
        <f t="shared" si="1"/>
        <v>0</v>
      </c>
    </row>
    <row r="120" spans="15:15" x14ac:dyDescent="0.25">
      <c r="O120" s="5">
        <f t="shared" si="1"/>
        <v>0</v>
      </c>
    </row>
    <row r="121" spans="15:15" x14ac:dyDescent="0.25">
      <c r="O121" s="5">
        <f t="shared" si="1"/>
        <v>0</v>
      </c>
    </row>
    <row r="122" spans="15:15" x14ac:dyDescent="0.25">
      <c r="O122" s="5">
        <f t="shared" si="1"/>
        <v>0</v>
      </c>
    </row>
    <row r="123" spans="15:15" x14ac:dyDescent="0.25">
      <c r="O123" s="5">
        <f t="shared" si="1"/>
        <v>0</v>
      </c>
    </row>
    <row r="124" spans="15:15" x14ac:dyDescent="0.25">
      <c r="O124" s="5">
        <f t="shared" si="1"/>
        <v>0</v>
      </c>
    </row>
    <row r="125" spans="15:15" x14ac:dyDescent="0.25">
      <c r="O125" s="5">
        <f t="shared" si="1"/>
        <v>0</v>
      </c>
    </row>
    <row r="126" spans="15:15" x14ac:dyDescent="0.25">
      <c r="O126" s="5">
        <f t="shared" si="1"/>
        <v>0</v>
      </c>
    </row>
    <row r="127" spans="15:15" x14ac:dyDescent="0.25">
      <c r="O127" s="5">
        <f t="shared" si="1"/>
        <v>0</v>
      </c>
    </row>
    <row r="128" spans="15:15" x14ac:dyDescent="0.25">
      <c r="O128" s="5">
        <f t="shared" si="1"/>
        <v>0</v>
      </c>
    </row>
    <row r="129" spans="15:15" x14ac:dyDescent="0.25">
      <c r="O129" s="5">
        <f t="shared" si="1"/>
        <v>0</v>
      </c>
    </row>
    <row r="130" spans="15:15" x14ac:dyDescent="0.25">
      <c r="O130" s="5">
        <f t="shared" si="1"/>
        <v>0</v>
      </c>
    </row>
    <row r="131" spans="15:15" x14ac:dyDescent="0.25">
      <c r="O131" s="5">
        <f t="shared" si="1"/>
        <v>0</v>
      </c>
    </row>
    <row r="132" spans="15:15" x14ac:dyDescent="0.25">
      <c r="O132" s="5">
        <f t="shared" ref="O132:O195" si="2">EDATE(K132,M132)</f>
        <v>0</v>
      </c>
    </row>
    <row r="133" spans="15:15" x14ac:dyDescent="0.25">
      <c r="O133" s="5">
        <f t="shared" si="2"/>
        <v>0</v>
      </c>
    </row>
    <row r="134" spans="15:15" x14ac:dyDescent="0.25">
      <c r="O134" s="5">
        <f t="shared" si="2"/>
        <v>0</v>
      </c>
    </row>
    <row r="135" spans="15:15" x14ac:dyDescent="0.25">
      <c r="O135" s="5">
        <f t="shared" si="2"/>
        <v>0</v>
      </c>
    </row>
    <row r="136" spans="15:15" x14ac:dyDescent="0.25">
      <c r="O136" s="5">
        <f t="shared" si="2"/>
        <v>0</v>
      </c>
    </row>
    <row r="137" spans="15:15" x14ac:dyDescent="0.25">
      <c r="O137" s="5">
        <f t="shared" si="2"/>
        <v>0</v>
      </c>
    </row>
    <row r="138" spans="15:15" x14ac:dyDescent="0.25">
      <c r="O138" s="5">
        <f t="shared" si="2"/>
        <v>0</v>
      </c>
    </row>
    <row r="139" spans="15:15" x14ac:dyDescent="0.25">
      <c r="O139" s="5">
        <f t="shared" si="2"/>
        <v>0</v>
      </c>
    </row>
    <row r="140" spans="15:15" x14ac:dyDescent="0.25">
      <c r="O140" s="5">
        <f t="shared" si="2"/>
        <v>0</v>
      </c>
    </row>
    <row r="141" spans="15:15" x14ac:dyDescent="0.25">
      <c r="O141" s="5">
        <f t="shared" si="2"/>
        <v>0</v>
      </c>
    </row>
    <row r="142" spans="15:15" x14ac:dyDescent="0.25">
      <c r="O142" s="5">
        <f t="shared" si="2"/>
        <v>0</v>
      </c>
    </row>
    <row r="143" spans="15:15" x14ac:dyDescent="0.25">
      <c r="O143" s="5">
        <f t="shared" si="2"/>
        <v>0</v>
      </c>
    </row>
    <row r="144" spans="15:15" x14ac:dyDescent="0.25">
      <c r="O144" s="5">
        <f t="shared" si="2"/>
        <v>0</v>
      </c>
    </row>
    <row r="145" spans="15:15" x14ac:dyDescent="0.25">
      <c r="O145" s="5">
        <f t="shared" si="2"/>
        <v>0</v>
      </c>
    </row>
    <row r="146" spans="15:15" x14ac:dyDescent="0.25">
      <c r="O146" s="5">
        <f t="shared" si="2"/>
        <v>0</v>
      </c>
    </row>
    <row r="147" spans="15:15" x14ac:dyDescent="0.25">
      <c r="O147" s="5">
        <f t="shared" si="2"/>
        <v>0</v>
      </c>
    </row>
    <row r="148" spans="15:15" x14ac:dyDescent="0.25">
      <c r="O148" s="5">
        <f t="shared" si="2"/>
        <v>0</v>
      </c>
    </row>
    <row r="149" spans="15:15" x14ac:dyDescent="0.25">
      <c r="O149" s="5">
        <f t="shared" si="2"/>
        <v>0</v>
      </c>
    </row>
    <row r="150" spans="15:15" x14ac:dyDescent="0.25">
      <c r="O150" s="5">
        <f t="shared" si="2"/>
        <v>0</v>
      </c>
    </row>
    <row r="151" spans="15:15" x14ac:dyDescent="0.25">
      <c r="O151" s="5">
        <f t="shared" si="2"/>
        <v>0</v>
      </c>
    </row>
    <row r="152" spans="15:15" x14ac:dyDescent="0.25">
      <c r="O152" s="5">
        <f t="shared" si="2"/>
        <v>0</v>
      </c>
    </row>
    <row r="153" spans="15:15" x14ac:dyDescent="0.25">
      <c r="O153" s="5">
        <f t="shared" si="2"/>
        <v>0</v>
      </c>
    </row>
    <row r="154" spans="15:15" x14ac:dyDescent="0.25">
      <c r="O154" s="5">
        <f t="shared" si="2"/>
        <v>0</v>
      </c>
    </row>
    <row r="155" spans="15:15" x14ac:dyDescent="0.25">
      <c r="O155" s="5">
        <f t="shared" si="2"/>
        <v>0</v>
      </c>
    </row>
    <row r="156" spans="15:15" x14ac:dyDescent="0.25">
      <c r="O156" s="5">
        <f t="shared" si="2"/>
        <v>0</v>
      </c>
    </row>
    <row r="157" spans="15:15" x14ac:dyDescent="0.25">
      <c r="O157" s="5">
        <f t="shared" si="2"/>
        <v>0</v>
      </c>
    </row>
    <row r="158" spans="15:15" x14ac:dyDescent="0.25">
      <c r="O158" s="5">
        <f t="shared" si="2"/>
        <v>0</v>
      </c>
    </row>
    <row r="159" spans="15:15" x14ac:dyDescent="0.25">
      <c r="O159" s="5">
        <f t="shared" si="2"/>
        <v>0</v>
      </c>
    </row>
    <row r="160" spans="15:15" x14ac:dyDescent="0.25">
      <c r="O160" s="5">
        <f t="shared" si="2"/>
        <v>0</v>
      </c>
    </row>
    <row r="161" spans="15:15" x14ac:dyDescent="0.25">
      <c r="O161" s="5">
        <f t="shared" si="2"/>
        <v>0</v>
      </c>
    </row>
    <row r="162" spans="15:15" x14ac:dyDescent="0.25">
      <c r="O162" s="5">
        <f t="shared" si="2"/>
        <v>0</v>
      </c>
    </row>
    <row r="163" spans="15:15" x14ac:dyDescent="0.25">
      <c r="O163" s="5">
        <f t="shared" si="2"/>
        <v>0</v>
      </c>
    </row>
    <row r="164" spans="15:15" x14ac:dyDescent="0.25">
      <c r="O164" s="5">
        <f t="shared" si="2"/>
        <v>0</v>
      </c>
    </row>
    <row r="165" spans="15:15" x14ac:dyDescent="0.25">
      <c r="O165" s="5">
        <f t="shared" si="2"/>
        <v>0</v>
      </c>
    </row>
    <row r="166" spans="15:15" x14ac:dyDescent="0.25">
      <c r="O166" s="5">
        <f t="shared" si="2"/>
        <v>0</v>
      </c>
    </row>
    <row r="167" spans="15:15" x14ac:dyDescent="0.25">
      <c r="O167" s="5">
        <f t="shared" si="2"/>
        <v>0</v>
      </c>
    </row>
    <row r="168" spans="15:15" x14ac:dyDescent="0.25">
      <c r="O168" s="5">
        <f t="shared" si="2"/>
        <v>0</v>
      </c>
    </row>
    <row r="169" spans="15:15" x14ac:dyDescent="0.25">
      <c r="O169" s="5">
        <f t="shared" si="2"/>
        <v>0</v>
      </c>
    </row>
    <row r="170" spans="15:15" x14ac:dyDescent="0.25">
      <c r="O170" s="5">
        <f t="shared" si="2"/>
        <v>0</v>
      </c>
    </row>
    <row r="171" spans="15:15" x14ac:dyDescent="0.25">
      <c r="O171" s="5">
        <f t="shared" si="2"/>
        <v>0</v>
      </c>
    </row>
    <row r="172" spans="15:15" x14ac:dyDescent="0.25">
      <c r="O172" s="5">
        <f t="shared" si="2"/>
        <v>0</v>
      </c>
    </row>
    <row r="173" spans="15:15" x14ac:dyDescent="0.25">
      <c r="O173" s="5">
        <f t="shared" si="2"/>
        <v>0</v>
      </c>
    </row>
    <row r="174" spans="15:15" x14ac:dyDescent="0.25">
      <c r="O174" s="5">
        <f t="shared" si="2"/>
        <v>0</v>
      </c>
    </row>
    <row r="175" spans="15:15" x14ac:dyDescent="0.25">
      <c r="O175" s="5">
        <f t="shared" si="2"/>
        <v>0</v>
      </c>
    </row>
    <row r="176" spans="15:15" x14ac:dyDescent="0.25">
      <c r="O176" s="5">
        <f t="shared" si="2"/>
        <v>0</v>
      </c>
    </row>
    <row r="177" spans="15:15" x14ac:dyDescent="0.25">
      <c r="O177" s="5">
        <f t="shared" si="2"/>
        <v>0</v>
      </c>
    </row>
    <row r="178" spans="15:15" x14ac:dyDescent="0.25">
      <c r="O178" s="5">
        <f t="shared" si="2"/>
        <v>0</v>
      </c>
    </row>
    <row r="179" spans="15:15" x14ac:dyDescent="0.25">
      <c r="O179" s="5">
        <f t="shared" si="2"/>
        <v>0</v>
      </c>
    </row>
    <row r="180" spans="15:15" x14ac:dyDescent="0.25">
      <c r="O180" s="5">
        <f t="shared" si="2"/>
        <v>0</v>
      </c>
    </row>
    <row r="181" spans="15:15" x14ac:dyDescent="0.25">
      <c r="O181" s="5">
        <f t="shared" si="2"/>
        <v>0</v>
      </c>
    </row>
    <row r="182" spans="15:15" x14ac:dyDescent="0.25">
      <c r="O182" s="5">
        <f t="shared" si="2"/>
        <v>0</v>
      </c>
    </row>
    <row r="183" spans="15:15" x14ac:dyDescent="0.25">
      <c r="O183" s="5">
        <f t="shared" si="2"/>
        <v>0</v>
      </c>
    </row>
    <row r="184" spans="15:15" x14ac:dyDescent="0.25">
      <c r="O184" s="5">
        <f t="shared" si="2"/>
        <v>0</v>
      </c>
    </row>
    <row r="185" spans="15:15" x14ac:dyDescent="0.25">
      <c r="O185" s="5">
        <f t="shared" si="2"/>
        <v>0</v>
      </c>
    </row>
    <row r="186" spans="15:15" x14ac:dyDescent="0.25">
      <c r="O186" s="5">
        <f t="shared" si="2"/>
        <v>0</v>
      </c>
    </row>
    <row r="187" spans="15:15" x14ac:dyDescent="0.25">
      <c r="O187" s="5">
        <f t="shared" si="2"/>
        <v>0</v>
      </c>
    </row>
    <row r="188" spans="15:15" x14ac:dyDescent="0.25">
      <c r="O188" s="5">
        <f t="shared" si="2"/>
        <v>0</v>
      </c>
    </row>
    <row r="189" spans="15:15" x14ac:dyDescent="0.25">
      <c r="O189" s="5">
        <f t="shared" si="2"/>
        <v>0</v>
      </c>
    </row>
    <row r="190" spans="15:15" x14ac:dyDescent="0.25">
      <c r="O190" s="5">
        <f t="shared" si="2"/>
        <v>0</v>
      </c>
    </row>
    <row r="191" spans="15:15" x14ac:dyDescent="0.25">
      <c r="O191" s="5">
        <f t="shared" si="2"/>
        <v>0</v>
      </c>
    </row>
    <row r="192" spans="15:15" x14ac:dyDescent="0.25">
      <c r="O192" s="5">
        <f t="shared" si="2"/>
        <v>0</v>
      </c>
    </row>
    <row r="193" spans="15:15" x14ac:dyDescent="0.25">
      <c r="O193" s="5">
        <f t="shared" si="2"/>
        <v>0</v>
      </c>
    </row>
    <row r="194" spans="15:15" x14ac:dyDescent="0.25">
      <c r="O194" s="5">
        <f t="shared" si="2"/>
        <v>0</v>
      </c>
    </row>
    <row r="195" spans="15:15" x14ac:dyDescent="0.25">
      <c r="O195" s="5">
        <f t="shared" si="2"/>
        <v>0</v>
      </c>
    </row>
    <row r="196" spans="15:15" x14ac:dyDescent="0.25">
      <c r="O196" s="5">
        <f t="shared" ref="O196:O259" si="3">EDATE(K196,M196)</f>
        <v>0</v>
      </c>
    </row>
    <row r="197" spans="15:15" x14ac:dyDescent="0.25">
      <c r="O197" s="5">
        <f t="shared" si="3"/>
        <v>0</v>
      </c>
    </row>
    <row r="198" spans="15:15" x14ac:dyDescent="0.25">
      <c r="O198" s="5">
        <f t="shared" si="3"/>
        <v>0</v>
      </c>
    </row>
    <row r="199" spans="15:15" x14ac:dyDescent="0.25">
      <c r="O199" s="5">
        <f t="shared" si="3"/>
        <v>0</v>
      </c>
    </row>
    <row r="200" spans="15:15" x14ac:dyDescent="0.25">
      <c r="O200" s="5">
        <f t="shared" si="3"/>
        <v>0</v>
      </c>
    </row>
    <row r="201" spans="15:15" x14ac:dyDescent="0.25">
      <c r="O201" s="5">
        <f t="shared" si="3"/>
        <v>0</v>
      </c>
    </row>
    <row r="202" spans="15:15" x14ac:dyDescent="0.25">
      <c r="O202" s="5">
        <f t="shared" si="3"/>
        <v>0</v>
      </c>
    </row>
    <row r="203" spans="15:15" x14ac:dyDescent="0.25">
      <c r="O203" s="5">
        <f t="shared" si="3"/>
        <v>0</v>
      </c>
    </row>
    <row r="204" spans="15:15" x14ac:dyDescent="0.25">
      <c r="O204" s="5">
        <f t="shared" si="3"/>
        <v>0</v>
      </c>
    </row>
    <row r="205" spans="15:15" x14ac:dyDescent="0.25">
      <c r="O205" s="5">
        <f t="shared" si="3"/>
        <v>0</v>
      </c>
    </row>
    <row r="206" spans="15:15" x14ac:dyDescent="0.25">
      <c r="O206" s="5">
        <f t="shared" si="3"/>
        <v>0</v>
      </c>
    </row>
    <row r="207" spans="15:15" x14ac:dyDescent="0.25">
      <c r="O207" s="5">
        <f t="shared" si="3"/>
        <v>0</v>
      </c>
    </row>
    <row r="208" spans="15:15" x14ac:dyDescent="0.25">
      <c r="O208" s="5">
        <f t="shared" si="3"/>
        <v>0</v>
      </c>
    </row>
    <row r="209" spans="15:15" x14ac:dyDescent="0.25">
      <c r="O209" s="5">
        <f t="shared" si="3"/>
        <v>0</v>
      </c>
    </row>
    <row r="210" spans="15:15" x14ac:dyDescent="0.25">
      <c r="O210" s="5">
        <f t="shared" si="3"/>
        <v>0</v>
      </c>
    </row>
    <row r="211" spans="15:15" x14ac:dyDescent="0.25">
      <c r="O211" s="5">
        <f t="shared" si="3"/>
        <v>0</v>
      </c>
    </row>
    <row r="212" spans="15:15" x14ac:dyDescent="0.25">
      <c r="O212" s="5">
        <f t="shared" si="3"/>
        <v>0</v>
      </c>
    </row>
    <row r="213" spans="15:15" x14ac:dyDescent="0.25">
      <c r="O213" s="5">
        <f t="shared" si="3"/>
        <v>0</v>
      </c>
    </row>
    <row r="214" spans="15:15" x14ac:dyDescent="0.25">
      <c r="O214" s="5">
        <f t="shared" si="3"/>
        <v>0</v>
      </c>
    </row>
    <row r="215" spans="15:15" x14ac:dyDescent="0.25">
      <c r="O215" s="5">
        <f t="shared" si="3"/>
        <v>0</v>
      </c>
    </row>
    <row r="216" spans="15:15" x14ac:dyDescent="0.25">
      <c r="O216" s="5">
        <f t="shared" si="3"/>
        <v>0</v>
      </c>
    </row>
    <row r="217" spans="15:15" x14ac:dyDescent="0.25">
      <c r="O217" s="5">
        <f t="shared" si="3"/>
        <v>0</v>
      </c>
    </row>
    <row r="218" spans="15:15" x14ac:dyDescent="0.25">
      <c r="O218" s="5">
        <f t="shared" si="3"/>
        <v>0</v>
      </c>
    </row>
    <row r="219" spans="15:15" x14ac:dyDescent="0.25">
      <c r="O219" s="5">
        <f t="shared" si="3"/>
        <v>0</v>
      </c>
    </row>
    <row r="220" spans="15:15" x14ac:dyDescent="0.25">
      <c r="O220" s="5">
        <f t="shared" si="3"/>
        <v>0</v>
      </c>
    </row>
    <row r="221" spans="15:15" x14ac:dyDescent="0.25">
      <c r="O221" s="5">
        <f t="shared" si="3"/>
        <v>0</v>
      </c>
    </row>
    <row r="222" spans="15:15" x14ac:dyDescent="0.25">
      <c r="O222" s="5">
        <f t="shared" si="3"/>
        <v>0</v>
      </c>
    </row>
    <row r="223" spans="15:15" x14ac:dyDescent="0.25">
      <c r="O223" s="5">
        <f t="shared" si="3"/>
        <v>0</v>
      </c>
    </row>
    <row r="224" spans="15:15" x14ac:dyDescent="0.25">
      <c r="O224" s="5">
        <f t="shared" si="3"/>
        <v>0</v>
      </c>
    </row>
    <row r="225" spans="15:15" x14ac:dyDescent="0.25">
      <c r="O225" s="5">
        <f t="shared" si="3"/>
        <v>0</v>
      </c>
    </row>
    <row r="226" spans="15:15" x14ac:dyDescent="0.25">
      <c r="O226" s="5">
        <f t="shared" si="3"/>
        <v>0</v>
      </c>
    </row>
    <row r="227" spans="15:15" x14ac:dyDescent="0.25">
      <c r="O227" s="5">
        <f t="shared" si="3"/>
        <v>0</v>
      </c>
    </row>
    <row r="228" spans="15:15" x14ac:dyDescent="0.25">
      <c r="O228" s="5">
        <f t="shared" si="3"/>
        <v>0</v>
      </c>
    </row>
    <row r="229" spans="15:15" x14ac:dyDescent="0.25">
      <c r="O229" s="5">
        <f t="shared" si="3"/>
        <v>0</v>
      </c>
    </row>
    <row r="230" spans="15:15" x14ac:dyDescent="0.25">
      <c r="O230" s="5">
        <f t="shared" si="3"/>
        <v>0</v>
      </c>
    </row>
    <row r="231" spans="15:15" x14ac:dyDescent="0.25">
      <c r="O231" s="5">
        <f t="shared" si="3"/>
        <v>0</v>
      </c>
    </row>
    <row r="232" spans="15:15" x14ac:dyDescent="0.25">
      <c r="O232" s="5">
        <f t="shared" si="3"/>
        <v>0</v>
      </c>
    </row>
    <row r="233" spans="15:15" x14ac:dyDescent="0.25">
      <c r="O233" s="5">
        <f t="shared" si="3"/>
        <v>0</v>
      </c>
    </row>
    <row r="234" spans="15:15" x14ac:dyDescent="0.25">
      <c r="O234" s="5">
        <f t="shared" si="3"/>
        <v>0</v>
      </c>
    </row>
    <row r="235" spans="15:15" x14ac:dyDescent="0.25">
      <c r="O235" s="5">
        <f t="shared" si="3"/>
        <v>0</v>
      </c>
    </row>
    <row r="236" spans="15:15" x14ac:dyDescent="0.25">
      <c r="O236" s="5">
        <f t="shared" si="3"/>
        <v>0</v>
      </c>
    </row>
    <row r="237" spans="15:15" x14ac:dyDescent="0.25">
      <c r="O237" s="5">
        <f t="shared" si="3"/>
        <v>0</v>
      </c>
    </row>
    <row r="238" spans="15:15" x14ac:dyDescent="0.25">
      <c r="O238" s="5">
        <f t="shared" si="3"/>
        <v>0</v>
      </c>
    </row>
    <row r="239" spans="15:15" x14ac:dyDescent="0.25">
      <c r="O239" s="5">
        <f t="shared" si="3"/>
        <v>0</v>
      </c>
    </row>
    <row r="240" spans="15:15" x14ac:dyDescent="0.25">
      <c r="O240" s="5">
        <f t="shared" si="3"/>
        <v>0</v>
      </c>
    </row>
    <row r="241" spans="15:15" x14ac:dyDescent="0.25">
      <c r="O241" s="5">
        <f t="shared" si="3"/>
        <v>0</v>
      </c>
    </row>
    <row r="242" spans="15:15" x14ac:dyDescent="0.25">
      <c r="O242" s="5">
        <f t="shared" si="3"/>
        <v>0</v>
      </c>
    </row>
    <row r="243" spans="15:15" x14ac:dyDescent="0.25">
      <c r="O243" s="5">
        <f t="shared" si="3"/>
        <v>0</v>
      </c>
    </row>
    <row r="244" spans="15:15" x14ac:dyDescent="0.25">
      <c r="O244" s="5">
        <f t="shared" si="3"/>
        <v>0</v>
      </c>
    </row>
    <row r="245" spans="15:15" x14ac:dyDescent="0.25">
      <c r="O245" s="5">
        <f t="shared" si="3"/>
        <v>0</v>
      </c>
    </row>
    <row r="246" spans="15:15" x14ac:dyDescent="0.25">
      <c r="O246" s="5">
        <f t="shared" si="3"/>
        <v>0</v>
      </c>
    </row>
    <row r="247" spans="15:15" x14ac:dyDescent="0.25">
      <c r="O247" s="5">
        <f t="shared" si="3"/>
        <v>0</v>
      </c>
    </row>
    <row r="248" spans="15:15" x14ac:dyDescent="0.25">
      <c r="O248" s="5">
        <f t="shared" si="3"/>
        <v>0</v>
      </c>
    </row>
    <row r="249" spans="15:15" x14ac:dyDescent="0.25">
      <c r="O249" s="5">
        <f t="shared" si="3"/>
        <v>0</v>
      </c>
    </row>
    <row r="250" spans="15:15" x14ac:dyDescent="0.25">
      <c r="O250" s="5">
        <f t="shared" si="3"/>
        <v>0</v>
      </c>
    </row>
    <row r="251" spans="15:15" x14ac:dyDescent="0.25">
      <c r="O251" s="5">
        <f t="shared" si="3"/>
        <v>0</v>
      </c>
    </row>
    <row r="252" spans="15:15" x14ac:dyDescent="0.25">
      <c r="O252" s="5">
        <f t="shared" si="3"/>
        <v>0</v>
      </c>
    </row>
    <row r="253" spans="15:15" x14ac:dyDescent="0.25">
      <c r="O253" s="5">
        <f t="shared" si="3"/>
        <v>0</v>
      </c>
    </row>
    <row r="254" spans="15:15" x14ac:dyDescent="0.25">
      <c r="O254" s="5">
        <f t="shared" si="3"/>
        <v>0</v>
      </c>
    </row>
    <row r="255" spans="15:15" x14ac:dyDescent="0.25">
      <c r="O255" s="5">
        <f t="shared" si="3"/>
        <v>0</v>
      </c>
    </row>
    <row r="256" spans="15:15" x14ac:dyDescent="0.25">
      <c r="O256" s="5">
        <f t="shared" si="3"/>
        <v>0</v>
      </c>
    </row>
    <row r="257" spans="15:15" x14ac:dyDescent="0.25">
      <c r="O257" s="5">
        <f t="shared" si="3"/>
        <v>0</v>
      </c>
    </row>
    <row r="258" spans="15:15" x14ac:dyDescent="0.25">
      <c r="O258" s="5">
        <f t="shared" si="3"/>
        <v>0</v>
      </c>
    </row>
    <row r="259" spans="15:15" x14ac:dyDescent="0.25">
      <c r="O259" s="5">
        <f t="shared" si="3"/>
        <v>0</v>
      </c>
    </row>
    <row r="260" spans="15:15" x14ac:dyDescent="0.25">
      <c r="O260" s="5">
        <f t="shared" ref="O260:O323" si="4">EDATE(K260,M260)</f>
        <v>0</v>
      </c>
    </row>
    <row r="261" spans="15:15" x14ac:dyDescent="0.25">
      <c r="O261" s="5">
        <f t="shared" si="4"/>
        <v>0</v>
      </c>
    </row>
    <row r="262" spans="15:15" x14ac:dyDescent="0.25">
      <c r="O262" s="5">
        <f t="shared" si="4"/>
        <v>0</v>
      </c>
    </row>
    <row r="263" spans="15:15" x14ac:dyDescent="0.25">
      <c r="O263" s="5">
        <f t="shared" si="4"/>
        <v>0</v>
      </c>
    </row>
    <row r="264" spans="15:15" x14ac:dyDescent="0.25">
      <c r="O264" s="5">
        <f t="shared" si="4"/>
        <v>0</v>
      </c>
    </row>
    <row r="265" spans="15:15" x14ac:dyDescent="0.25">
      <c r="O265" s="5">
        <f t="shared" si="4"/>
        <v>0</v>
      </c>
    </row>
    <row r="266" spans="15:15" x14ac:dyDescent="0.25">
      <c r="O266" s="5">
        <f t="shared" si="4"/>
        <v>0</v>
      </c>
    </row>
    <row r="267" spans="15:15" x14ac:dyDescent="0.25">
      <c r="O267" s="5">
        <f t="shared" si="4"/>
        <v>0</v>
      </c>
    </row>
    <row r="268" spans="15:15" x14ac:dyDescent="0.25">
      <c r="O268" s="5">
        <f t="shared" si="4"/>
        <v>0</v>
      </c>
    </row>
    <row r="269" spans="15:15" x14ac:dyDescent="0.25">
      <c r="O269" s="5">
        <f t="shared" si="4"/>
        <v>0</v>
      </c>
    </row>
    <row r="270" spans="15:15" x14ac:dyDescent="0.25">
      <c r="O270" s="5">
        <f t="shared" si="4"/>
        <v>0</v>
      </c>
    </row>
    <row r="271" spans="15:15" x14ac:dyDescent="0.25">
      <c r="O271" s="5">
        <f t="shared" si="4"/>
        <v>0</v>
      </c>
    </row>
    <row r="272" spans="15:15" x14ac:dyDescent="0.25">
      <c r="O272" s="5">
        <f t="shared" si="4"/>
        <v>0</v>
      </c>
    </row>
    <row r="273" spans="15:15" x14ac:dyDescent="0.25">
      <c r="O273" s="5">
        <f t="shared" si="4"/>
        <v>0</v>
      </c>
    </row>
    <row r="274" spans="15:15" x14ac:dyDescent="0.25">
      <c r="O274" s="5">
        <f t="shared" si="4"/>
        <v>0</v>
      </c>
    </row>
    <row r="275" spans="15:15" x14ac:dyDescent="0.25">
      <c r="O275" s="5">
        <f t="shared" si="4"/>
        <v>0</v>
      </c>
    </row>
    <row r="276" spans="15:15" x14ac:dyDescent="0.25">
      <c r="O276" s="5">
        <f t="shared" si="4"/>
        <v>0</v>
      </c>
    </row>
    <row r="277" spans="15:15" x14ac:dyDescent="0.25">
      <c r="O277" s="5">
        <f t="shared" si="4"/>
        <v>0</v>
      </c>
    </row>
    <row r="278" spans="15:15" x14ac:dyDescent="0.25">
      <c r="O278" s="5">
        <f t="shared" si="4"/>
        <v>0</v>
      </c>
    </row>
    <row r="279" spans="15:15" x14ac:dyDescent="0.25">
      <c r="O279" s="5">
        <f t="shared" si="4"/>
        <v>0</v>
      </c>
    </row>
    <row r="280" spans="15:15" x14ac:dyDescent="0.25">
      <c r="O280" s="5">
        <f t="shared" si="4"/>
        <v>0</v>
      </c>
    </row>
    <row r="281" spans="15:15" x14ac:dyDescent="0.25">
      <c r="O281" s="5">
        <f t="shared" si="4"/>
        <v>0</v>
      </c>
    </row>
    <row r="282" spans="15:15" x14ac:dyDescent="0.25">
      <c r="O282" s="5">
        <f t="shared" si="4"/>
        <v>0</v>
      </c>
    </row>
    <row r="283" spans="15:15" x14ac:dyDescent="0.25">
      <c r="O283" s="5">
        <f t="shared" si="4"/>
        <v>0</v>
      </c>
    </row>
    <row r="284" spans="15:15" x14ac:dyDescent="0.25">
      <c r="O284" s="5">
        <f t="shared" si="4"/>
        <v>0</v>
      </c>
    </row>
    <row r="285" spans="15:15" x14ac:dyDescent="0.25">
      <c r="O285" s="5">
        <f t="shared" si="4"/>
        <v>0</v>
      </c>
    </row>
    <row r="286" spans="15:15" x14ac:dyDescent="0.25">
      <c r="O286" s="5">
        <f t="shared" si="4"/>
        <v>0</v>
      </c>
    </row>
    <row r="287" spans="15:15" x14ac:dyDescent="0.25">
      <c r="O287" s="5">
        <f t="shared" si="4"/>
        <v>0</v>
      </c>
    </row>
    <row r="288" spans="15:15" x14ac:dyDescent="0.25">
      <c r="O288" s="5">
        <f t="shared" si="4"/>
        <v>0</v>
      </c>
    </row>
    <row r="289" spans="15:15" x14ac:dyDescent="0.25">
      <c r="O289" s="5">
        <f t="shared" si="4"/>
        <v>0</v>
      </c>
    </row>
    <row r="290" spans="15:15" x14ac:dyDescent="0.25">
      <c r="O290" s="5">
        <f t="shared" si="4"/>
        <v>0</v>
      </c>
    </row>
    <row r="291" spans="15:15" x14ac:dyDescent="0.25">
      <c r="O291" s="5">
        <f t="shared" si="4"/>
        <v>0</v>
      </c>
    </row>
    <row r="292" spans="15:15" x14ac:dyDescent="0.25">
      <c r="O292" s="5">
        <f t="shared" si="4"/>
        <v>0</v>
      </c>
    </row>
    <row r="293" spans="15:15" x14ac:dyDescent="0.25">
      <c r="O293" s="5">
        <f t="shared" si="4"/>
        <v>0</v>
      </c>
    </row>
    <row r="294" spans="15:15" x14ac:dyDescent="0.25">
      <c r="O294" s="5">
        <f t="shared" si="4"/>
        <v>0</v>
      </c>
    </row>
    <row r="295" spans="15:15" x14ac:dyDescent="0.25">
      <c r="O295" s="5">
        <f t="shared" si="4"/>
        <v>0</v>
      </c>
    </row>
    <row r="296" spans="15:15" x14ac:dyDescent="0.25">
      <c r="O296" s="5">
        <f t="shared" si="4"/>
        <v>0</v>
      </c>
    </row>
    <row r="297" spans="15:15" x14ac:dyDescent="0.25">
      <c r="O297" s="5">
        <f t="shared" si="4"/>
        <v>0</v>
      </c>
    </row>
    <row r="298" spans="15:15" x14ac:dyDescent="0.25">
      <c r="O298" s="5">
        <f t="shared" si="4"/>
        <v>0</v>
      </c>
    </row>
    <row r="299" spans="15:15" x14ac:dyDescent="0.25">
      <c r="O299" s="5">
        <f t="shared" si="4"/>
        <v>0</v>
      </c>
    </row>
    <row r="300" spans="15:15" x14ac:dyDescent="0.25">
      <c r="O300" s="5">
        <f t="shared" si="4"/>
        <v>0</v>
      </c>
    </row>
    <row r="301" spans="15:15" x14ac:dyDescent="0.25">
      <c r="O301" s="5">
        <f t="shared" si="4"/>
        <v>0</v>
      </c>
    </row>
    <row r="302" spans="15:15" x14ac:dyDescent="0.25">
      <c r="O302" s="5">
        <f t="shared" si="4"/>
        <v>0</v>
      </c>
    </row>
    <row r="303" spans="15:15" x14ac:dyDescent="0.25">
      <c r="O303" s="5">
        <f t="shared" si="4"/>
        <v>0</v>
      </c>
    </row>
    <row r="304" spans="15:15" x14ac:dyDescent="0.25">
      <c r="O304" s="5">
        <f t="shared" si="4"/>
        <v>0</v>
      </c>
    </row>
    <row r="305" spans="15:15" x14ac:dyDescent="0.25">
      <c r="O305" s="5">
        <f t="shared" si="4"/>
        <v>0</v>
      </c>
    </row>
    <row r="306" spans="15:15" x14ac:dyDescent="0.25">
      <c r="O306" s="5">
        <f t="shared" si="4"/>
        <v>0</v>
      </c>
    </row>
    <row r="307" spans="15:15" x14ac:dyDescent="0.25">
      <c r="O307" s="5">
        <f t="shared" si="4"/>
        <v>0</v>
      </c>
    </row>
    <row r="308" spans="15:15" x14ac:dyDescent="0.25">
      <c r="O308" s="5">
        <f t="shared" si="4"/>
        <v>0</v>
      </c>
    </row>
    <row r="309" spans="15:15" x14ac:dyDescent="0.25">
      <c r="O309" s="5">
        <f t="shared" si="4"/>
        <v>0</v>
      </c>
    </row>
    <row r="310" spans="15:15" x14ac:dyDescent="0.25">
      <c r="O310" s="5">
        <f t="shared" si="4"/>
        <v>0</v>
      </c>
    </row>
    <row r="311" spans="15:15" x14ac:dyDescent="0.25">
      <c r="O311" s="5">
        <f t="shared" si="4"/>
        <v>0</v>
      </c>
    </row>
    <row r="312" spans="15:15" x14ac:dyDescent="0.25">
      <c r="O312" s="5">
        <f t="shared" si="4"/>
        <v>0</v>
      </c>
    </row>
    <row r="313" spans="15:15" x14ac:dyDescent="0.25">
      <c r="O313" s="5">
        <f t="shared" si="4"/>
        <v>0</v>
      </c>
    </row>
    <row r="314" spans="15:15" x14ac:dyDescent="0.25">
      <c r="O314" s="5">
        <f t="shared" si="4"/>
        <v>0</v>
      </c>
    </row>
    <row r="315" spans="15:15" x14ac:dyDescent="0.25">
      <c r="O315" s="5">
        <f t="shared" si="4"/>
        <v>0</v>
      </c>
    </row>
    <row r="316" spans="15:15" x14ac:dyDescent="0.25">
      <c r="O316" s="5">
        <f t="shared" si="4"/>
        <v>0</v>
      </c>
    </row>
    <row r="317" spans="15:15" x14ac:dyDescent="0.25">
      <c r="O317" s="5">
        <f t="shared" si="4"/>
        <v>0</v>
      </c>
    </row>
    <row r="318" spans="15:15" x14ac:dyDescent="0.25">
      <c r="O318" s="5">
        <f t="shared" si="4"/>
        <v>0</v>
      </c>
    </row>
    <row r="319" spans="15:15" x14ac:dyDescent="0.25">
      <c r="O319" s="5">
        <f t="shared" si="4"/>
        <v>0</v>
      </c>
    </row>
    <row r="320" spans="15:15" x14ac:dyDescent="0.25">
      <c r="O320" s="5">
        <f t="shared" si="4"/>
        <v>0</v>
      </c>
    </row>
    <row r="321" spans="15:15" x14ac:dyDescent="0.25">
      <c r="O321" s="5">
        <f t="shared" si="4"/>
        <v>0</v>
      </c>
    </row>
    <row r="322" spans="15:15" x14ac:dyDescent="0.25">
      <c r="O322" s="5">
        <f t="shared" si="4"/>
        <v>0</v>
      </c>
    </row>
    <row r="323" spans="15:15" x14ac:dyDescent="0.25">
      <c r="O323" s="5">
        <f t="shared" si="4"/>
        <v>0</v>
      </c>
    </row>
    <row r="324" spans="15:15" x14ac:dyDescent="0.25">
      <c r="O324" s="5">
        <f t="shared" ref="O324:O387" si="5">EDATE(K324,M324)</f>
        <v>0</v>
      </c>
    </row>
    <row r="325" spans="15:15" x14ac:dyDescent="0.25">
      <c r="O325" s="5">
        <f t="shared" si="5"/>
        <v>0</v>
      </c>
    </row>
    <row r="326" spans="15:15" x14ac:dyDescent="0.25">
      <c r="O326" s="5">
        <f t="shared" si="5"/>
        <v>0</v>
      </c>
    </row>
    <row r="327" spans="15:15" x14ac:dyDescent="0.25">
      <c r="O327" s="5">
        <f t="shared" si="5"/>
        <v>0</v>
      </c>
    </row>
    <row r="328" spans="15:15" x14ac:dyDescent="0.25">
      <c r="O328" s="5">
        <f t="shared" si="5"/>
        <v>0</v>
      </c>
    </row>
    <row r="329" spans="15:15" x14ac:dyDescent="0.25">
      <c r="O329" s="5">
        <f t="shared" si="5"/>
        <v>0</v>
      </c>
    </row>
    <row r="330" spans="15:15" x14ac:dyDescent="0.25">
      <c r="O330" s="5">
        <f t="shared" si="5"/>
        <v>0</v>
      </c>
    </row>
    <row r="331" spans="15:15" x14ac:dyDescent="0.25">
      <c r="O331" s="5">
        <f t="shared" si="5"/>
        <v>0</v>
      </c>
    </row>
    <row r="332" spans="15:15" x14ac:dyDescent="0.25">
      <c r="O332" s="5">
        <f t="shared" si="5"/>
        <v>0</v>
      </c>
    </row>
    <row r="333" spans="15:15" x14ac:dyDescent="0.25">
      <c r="O333" s="5">
        <f t="shared" si="5"/>
        <v>0</v>
      </c>
    </row>
    <row r="334" spans="15:15" x14ac:dyDescent="0.25">
      <c r="O334" s="5">
        <f t="shared" si="5"/>
        <v>0</v>
      </c>
    </row>
    <row r="335" spans="15:15" x14ac:dyDescent="0.25">
      <c r="O335" s="5">
        <f t="shared" si="5"/>
        <v>0</v>
      </c>
    </row>
    <row r="336" spans="15:15" x14ac:dyDescent="0.25">
      <c r="O336" s="5">
        <f t="shared" si="5"/>
        <v>0</v>
      </c>
    </row>
    <row r="337" spans="15:15" x14ac:dyDescent="0.25">
      <c r="O337" s="5">
        <f t="shared" si="5"/>
        <v>0</v>
      </c>
    </row>
    <row r="338" spans="15:15" x14ac:dyDescent="0.25">
      <c r="O338" s="5">
        <f t="shared" si="5"/>
        <v>0</v>
      </c>
    </row>
    <row r="339" spans="15:15" x14ac:dyDescent="0.25">
      <c r="O339" s="5">
        <f t="shared" si="5"/>
        <v>0</v>
      </c>
    </row>
    <row r="340" spans="15:15" x14ac:dyDescent="0.25">
      <c r="O340" s="5">
        <f t="shared" si="5"/>
        <v>0</v>
      </c>
    </row>
    <row r="341" spans="15:15" x14ac:dyDescent="0.25">
      <c r="O341" s="5">
        <f t="shared" si="5"/>
        <v>0</v>
      </c>
    </row>
    <row r="342" spans="15:15" x14ac:dyDescent="0.25">
      <c r="O342" s="5">
        <f t="shared" si="5"/>
        <v>0</v>
      </c>
    </row>
    <row r="343" spans="15:15" x14ac:dyDescent="0.25">
      <c r="O343" s="5">
        <f t="shared" si="5"/>
        <v>0</v>
      </c>
    </row>
    <row r="344" spans="15:15" x14ac:dyDescent="0.25">
      <c r="O344" s="5">
        <f t="shared" si="5"/>
        <v>0</v>
      </c>
    </row>
    <row r="345" spans="15:15" x14ac:dyDescent="0.25">
      <c r="O345" s="5">
        <f t="shared" si="5"/>
        <v>0</v>
      </c>
    </row>
    <row r="346" spans="15:15" x14ac:dyDescent="0.25">
      <c r="O346" s="5">
        <f t="shared" si="5"/>
        <v>0</v>
      </c>
    </row>
    <row r="347" spans="15:15" x14ac:dyDescent="0.25">
      <c r="O347" s="5">
        <f t="shared" si="5"/>
        <v>0</v>
      </c>
    </row>
    <row r="348" spans="15:15" x14ac:dyDescent="0.25">
      <c r="O348" s="5">
        <f t="shared" si="5"/>
        <v>0</v>
      </c>
    </row>
    <row r="349" spans="15:15" x14ac:dyDescent="0.25">
      <c r="O349" s="5">
        <f t="shared" si="5"/>
        <v>0</v>
      </c>
    </row>
    <row r="350" spans="15:15" x14ac:dyDescent="0.25">
      <c r="O350" s="5">
        <f t="shared" si="5"/>
        <v>0</v>
      </c>
    </row>
    <row r="351" spans="15:15" x14ac:dyDescent="0.25">
      <c r="O351" s="5">
        <f t="shared" si="5"/>
        <v>0</v>
      </c>
    </row>
    <row r="352" spans="15:15" x14ac:dyDescent="0.25">
      <c r="O352" s="5">
        <f t="shared" si="5"/>
        <v>0</v>
      </c>
    </row>
    <row r="353" spans="15:15" x14ac:dyDescent="0.25">
      <c r="O353" s="5">
        <f t="shared" si="5"/>
        <v>0</v>
      </c>
    </row>
    <row r="354" spans="15:15" x14ac:dyDescent="0.25">
      <c r="O354" s="5">
        <f t="shared" si="5"/>
        <v>0</v>
      </c>
    </row>
    <row r="355" spans="15:15" x14ac:dyDescent="0.25">
      <c r="O355" s="5">
        <f t="shared" si="5"/>
        <v>0</v>
      </c>
    </row>
    <row r="356" spans="15:15" x14ac:dyDescent="0.25">
      <c r="O356" s="5">
        <f t="shared" si="5"/>
        <v>0</v>
      </c>
    </row>
    <row r="357" spans="15:15" x14ac:dyDescent="0.25">
      <c r="O357" s="5">
        <f t="shared" si="5"/>
        <v>0</v>
      </c>
    </row>
    <row r="358" spans="15:15" x14ac:dyDescent="0.25">
      <c r="O358" s="5">
        <f t="shared" si="5"/>
        <v>0</v>
      </c>
    </row>
    <row r="359" spans="15:15" x14ac:dyDescent="0.25">
      <c r="O359" s="5">
        <f t="shared" si="5"/>
        <v>0</v>
      </c>
    </row>
    <row r="360" spans="15:15" x14ac:dyDescent="0.25">
      <c r="O360" s="5">
        <f t="shared" si="5"/>
        <v>0</v>
      </c>
    </row>
    <row r="361" spans="15:15" x14ac:dyDescent="0.25">
      <c r="O361" s="5">
        <f t="shared" si="5"/>
        <v>0</v>
      </c>
    </row>
    <row r="362" spans="15:15" x14ac:dyDescent="0.25">
      <c r="O362" s="5">
        <f t="shared" si="5"/>
        <v>0</v>
      </c>
    </row>
    <row r="363" spans="15:15" x14ac:dyDescent="0.25">
      <c r="O363" s="5">
        <f t="shared" si="5"/>
        <v>0</v>
      </c>
    </row>
    <row r="364" spans="15:15" x14ac:dyDescent="0.25">
      <c r="O364" s="5">
        <f t="shared" si="5"/>
        <v>0</v>
      </c>
    </row>
    <row r="365" spans="15:15" x14ac:dyDescent="0.25">
      <c r="O365" s="5">
        <f t="shared" si="5"/>
        <v>0</v>
      </c>
    </row>
    <row r="366" spans="15:15" x14ac:dyDescent="0.25">
      <c r="O366" s="5">
        <f t="shared" si="5"/>
        <v>0</v>
      </c>
    </row>
    <row r="367" spans="15:15" x14ac:dyDescent="0.25">
      <c r="O367" s="5">
        <f t="shared" si="5"/>
        <v>0</v>
      </c>
    </row>
    <row r="368" spans="15:15" x14ac:dyDescent="0.25">
      <c r="O368" s="5">
        <f t="shared" si="5"/>
        <v>0</v>
      </c>
    </row>
    <row r="369" spans="15:15" x14ac:dyDescent="0.25">
      <c r="O369" s="5">
        <f t="shared" si="5"/>
        <v>0</v>
      </c>
    </row>
    <row r="370" spans="15:15" x14ac:dyDescent="0.25">
      <c r="O370" s="5">
        <f t="shared" si="5"/>
        <v>0</v>
      </c>
    </row>
    <row r="371" spans="15:15" x14ac:dyDescent="0.25">
      <c r="O371" s="5">
        <f t="shared" si="5"/>
        <v>0</v>
      </c>
    </row>
    <row r="372" spans="15:15" x14ac:dyDescent="0.25">
      <c r="O372" s="5">
        <f t="shared" si="5"/>
        <v>0</v>
      </c>
    </row>
    <row r="373" spans="15:15" x14ac:dyDescent="0.25">
      <c r="O373" s="5">
        <f t="shared" si="5"/>
        <v>0</v>
      </c>
    </row>
    <row r="374" spans="15:15" x14ac:dyDescent="0.25">
      <c r="O374" s="5">
        <f t="shared" si="5"/>
        <v>0</v>
      </c>
    </row>
    <row r="375" spans="15:15" x14ac:dyDescent="0.25">
      <c r="O375" s="5">
        <f t="shared" si="5"/>
        <v>0</v>
      </c>
    </row>
    <row r="376" spans="15:15" x14ac:dyDescent="0.25">
      <c r="O376" s="5">
        <f t="shared" si="5"/>
        <v>0</v>
      </c>
    </row>
    <row r="377" spans="15:15" x14ac:dyDescent="0.25">
      <c r="O377" s="5">
        <f t="shared" si="5"/>
        <v>0</v>
      </c>
    </row>
    <row r="378" spans="15:15" x14ac:dyDescent="0.25">
      <c r="O378" s="5">
        <f t="shared" si="5"/>
        <v>0</v>
      </c>
    </row>
    <row r="379" spans="15:15" x14ac:dyDescent="0.25">
      <c r="O379" s="5">
        <f t="shared" si="5"/>
        <v>0</v>
      </c>
    </row>
    <row r="380" spans="15:15" x14ac:dyDescent="0.25">
      <c r="O380" s="5">
        <f t="shared" si="5"/>
        <v>0</v>
      </c>
    </row>
    <row r="381" spans="15:15" x14ac:dyDescent="0.25">
      <c r="O381" s="5">
        <f t="shared" si="5"/>
        <v>0</v>
      </c>
    </row>
    <row r="382" spans="15:15" x14ac:dyDescent="0.25">
      <c r="O382" s="5">
        <f t="shared" si="5"/>
        <v>0</v>
      </c>
    </row>
    <row r="383" spans="15:15" x14ac:dyDescent="0.25">
      <c r="O383" s="5">
        <f t="shared" si="5"/>
        <v>0</v>
      </c>
    </row>
    <row r="384" spans="15:15" x14ac:dyDescent="0.25">
      <c r="O384" s="5">
        <f t="shared" si="5"/>
        <v>0</v>
      </c>
    </row>
    <row r="385" spans="15:15" x14ac:dyDescent="0.25">
      <c r="O385" s="5">
        <f t="shared" si="5"/>
        <v>0</v>
      </c>
    </row>
    <row r="386" spans="15:15" x14ac:dyDescent="0.25">
      <c r="O386" s="5">
        <f t="shared" si="5"/>
        <v>0</v>
      </c>
    </row>
    <row r="387" spans="15:15" x14ac:dyDescent="0.25">
      <c r="O387" s="5">
        <f t="shared" si="5"/>
        <v>0</v>
      </c>
    </row>
    <row r="388" spans="15:15" x14ac:dyDescent="0.25">
      <c r="O388" s="5">
        <f t="shared" ref="O388:O451" si="6">EDATE(K388,M388)</f>
        <v>0</v>
      </c>
    </row>
    <row r="389" spans="15:15" x14ac:dyDescent="0.25">
      <c r="O389" s="5">
        <f t="shared" si="6"/>
        <v>0</v>
      </c>
    </row>
    <row r="390" spans="15:15" x14ac:dyDescent="0.25">
      <c r="O390" s="5">
        <f t="shared" si="6"/>
        <v>0</v>
      </c>
    </row>
    <row r="391" spans="15:15" x14ac:dyDescent="0.25">
      <c r="O391" s="5">
        <f t="shared" si="6"/>
        <v>0</v>
      </c>
    </row>
    <row r="392" spans="15:15" x14ac:dyDescent="0.25">
      <c r="O392" s="5">
        <f t="shared" si="6"/>
        <v>0</v>
      </c>
    </row>
    <row r="393" spans="15:15" x14ac:dyDescent="0.25">
      <c r="O393" s="5">
        <f t="shared" si="6"/>
        <v>0</v>
      </c>
    </row>
    <row r="394" spans="15:15" x14ac:dyDescent="0.25">
      <c r="O394" s="5">
        <f t="shared" si="6"/>
        <v>0</v>
      </c>
    </row>
    <row r="395" spans="15:15" x14ac:dyDescent="0.25">
      <c r="O395" s="5">
        <f t="shared" si="6"/>
        <v>0</v>
      </c>
    </row>
    <row r="396" spans="15:15" x14ac:dyDescent="0.25">
      <c r="O396" s="5">
        <f t="shared" si="6"/>
        <v>0</v>
      </c>
    </row>
    <row r="397" spans="15:15" x14ac:dyDescent="0.25">
      <c r="O397" s="5">
        <f t="shared" si="6"/>
        <v>0</v>
      </c>
    </row>
    <row r="398" spans="15:15" x14ac:dyDescent="0.25">
      <c r="O398" s="5">
        <f t="shared" si="6"/>
        <v>0</v>
      </c>
    </row>
    <row r="399" spans="15:15" x14ac:dyDescent="0.25">
      <c r="O399" s="5">
        <f t="shared" si="6"/>
        <v>0</v>
      </c>
    </row>
    <row r="400" spans="15:15" x14ac:dyDescent="0.25">
      <c r="O400" s="5">
        <f t="shared" si="6"/>
        <v>0</v>
      </c>
    </row>
    <row r="401" spans="15:15" x14ac:dyDescent="0.25">
      <c r="O401" s="5">
        <f t="shared" si="6"/>
        <v>0</v>
      </c>
    </row>
    <row r="402" spans="15:15" x14ac:dyDescent="0.25">
      <c r="O402" s="5">
        <f t="shared" si="6"/>
        <v>0</v>
      </c>
    </row>
    <row r="403" spans="15:15" x14ac:dyDescent="0.25">
      <c r="O403" s="5">
        <f t="shared" si="6"/>
        <v>0</v>
      </c>
    </row>
    <row r="404" spans="15:15" x14ac:dyDescent="0.25">
      <c r="O404" s="5">
        <f t="shared" si="6"/>
        <v>0</v>
      </c>
    </row>
    <row r="405" spans="15:15" x14ac:dyDescent="0.25">
      <c r="O405" s="5">
        <f t="shared" si="6"/>
        <v>0</v>
      </c>
    </row>
    <row r="406" spans="15:15" x14ac:dyDescent="0.25">
      <c r="O406" s="5">
        <f t="shared" si="6"/>
        <v>0</v>
      </c>
    </row>
    <row r="407" spans="15:15" x14ac:dyDescent="0.25">
      <c r="O407" s="5">
        <f t="shared" si="6"/>
        <v>0</v>
      </c>
    </row>
    <row r="408" spans="15:15" x14ac:dyDescent="0.25">
      <c r="O408" s="5">
        <f t="shared" si="6"/>
        <v>0</v>
      </c>
    </row>
    <row r="409" spans="15:15" x14ac:dyDescent="0.25">
      <c r="O409" s="5">
        <f t="shared" si="6"/>
        <v>0</v>
      </c>
    </row>
    <row r="410" spans="15:15" x14ac:dyDescent="0.25">
      <c r="O410" s="5">
        <f t="shared" si="6"/>
        <v>0</v>
      </c>
    </row>
    <row r="411" spans="15:15" x14ac:dyDescent="0.25">
      <c r="O411" s="5">
        <f t="shared" si="6"/>
        <v>0</v>
      </c>
    </row>
    <row r="412" spans="15:15" x14ac:dyDescent="0.25">
      <c r="O412" s="5">
        <f t="shared" si="6"/>
        <v>0</v>
      </c>
    </row>
    <row r="413" spans="15:15" x14ac:dyDescent="0.25">
      <c r="O413" s="5">
        <f t="shared" si="6"/>
        <v>0</v>
      </c>
    </row>
    <row r="414" spans="15:15" x14ac:dyDescent="0.25">
      <c r="O414" s="5">
        <f t="shared" si="6"/>
        <v>0</v>
      </c>
    </row>
    <row r="415" spans="15:15" x14ac:dyDescent="0.25">
      <c r="O415" s="5">
        <f t="shared" si="6"/>
        <v>0</v>
      </c>
    </row>
    <row r="416" spans="15:15" x14ac:dyDescent="0.25">
      <c r="O416" s="5">
        <f t="shared" si="6"/>
        <v>0</v>
      </c>
    </row>
    <row r="417" spans="15:15" x14ac:dyDescent="0.25">
      <c r="O417" s="5">
        <f t="shared" si="6"/>
        <v>0</v>
      </c>
    </row>
    <row r="418" spans="15:15" x14ac:dyDescent="0.25">
      <c r="O418" s="5">
        <f t="shared" si="6"/>
        <v>0</v>
      </c>
    </row>
    <row r="419" spans="15:15" x14ac:dyDescent="0.25">
      <c r="O419" s="5">
        <f t="shared" si="6"/>
        <v>0</v>
      </c>
    </row>
    <row r="420" spans="15:15" x14ac:dyDescent="0.25">
      <c r="O420" s="5">
        <f t="shared" si="6"/>
        <v>0</v>
      </c>
    </row>
    <row r="421" spans="15:15" x14ac:dyDescent="0.25">
      <c r="O421" s="5">
        <f t="shared" si="6"/>
        <v>0</v>
      </c>
    </row>
    <row r="422" spans="15:15" x14ac:dyDescent="0.25">
      <c r="O422" s="5">
        <f t="shared" si="6"/>
        <v>0</v>
      </c>
    </row>
    <row r="423" spans="15:15" x14ac:dyDescent="0.25">
      <c r="O423" s="5">
        <f t="shared" si="6"/>
        <v>0</v>
      </c>
    </row>
    <row r="424" spans="15:15" x14ac:dyDescent="0.25">
      <c r="O424" s="5">
        <f t="shared" si="6"/>
        <v>0</v>
      </c>
    </row>
    <row r="425" spans="15:15" x14ac:dyDescent="0.25">
      <c r="O425" s="5">
        <f t="shared" si="6"/>
        <v>0</v>
      </c>
    </row>
    <row r="426" spans="15:15" x14ac:dyDescent="0.25">
      <c r="O426" s="5">
        <f t="shared" si="6"/>
        <v>0</v>
      </c>
    </row>
    <row r="427" spans="15:15" x14ac:dyDescent="0.25">
      <c r="O427" s="5">
        <f t="shared" si="6"/>
        <v>0</v>
      </c>
    </row>
    <row r="428" spans="15:15" x14ac:dyDescent="0.25">
      <c r="O428" s="5">
        <f t="shared" si="6"/>
        <v>0</v>
      </c>
    </row>
    <row r="429" spans="15:15" x14ac:dyDescent="0.25">
      <c r="O429" s="5">
        <f t="shared" si="6"/>
        <v>0</v>
      </c>
    </row>
    <row r="430" spans="15:15" x14ac:dyDescent="0.25">
      <c r="O430" s="5">
        <f t="shared" si="6"/>
        <v>0</v>
      </c>
    </row>
    <row r="431" spans="15:15" x14ac:dyDescent="0.25">
      <c r="O431" s="5">
        <f t="shared" si="6"/>
        <v>0</v>
      </c>
    </row>
    <row r="432" spans="15:15" x14ac:dyDescent="0.25">
      <c r="O432" s="5">
        <f t="shared" si="6"/>
        <v>0</v>
      </c>
    </row>
    <row r="433" spans="15:15" x14ac:dyDescent="0.25">
      <c r="O433" s="5">
        <f t="shared" si="6"/>
        <v>0</v>
      </c>
    </row>
    <row r="434" spans="15:15" x14ac:dyDescent="0.25">
      <c r="O434" s="5">
        <f t="shared" si="6"/>
        <v>0</v>
      </c>
    </row>
    <row r="435" spans="15:15" x14ac:dyDescent="0.25">
      <c r="O435" s="5">
        <f t="shared" si="6"/>
        <v>0</v>
      </c>
    </row>
    <row r="436" spans="15:15" x14ac:dyDescent="0.25">
      <c r="O436" s="5">
        <f t="shared" si="6"/>
        <v>0</v>
      </c>
    </row>
    <row r="437" spans="15:15" x14ac:dyDescent="0.25">
      <c r="O437" s="5">
        <f t="shared" si="6"/>
        <v>0</v>
      </c>
    </row>
    <row r="438" spans="15:15" x14ac:dyDescent="0.25">
      <c r="O438" s="5">
        <f t="shared" si="6"/>
        <v>0</v>
      </c>
    </row>
    <row r="439" spans="15:15" x14ac:dyDescent="0.25">
      <c r="O439" s="5">
        <f t="shared" si="6"/>
        <v>0</v>
      </c>
    </row>
    <row r="440" spans="15:15" x14ac:dyDescent="0.25">
      <c r="O440" s="5">
        <f t="shared" si="6"/>
        <v>0</v>
      </c>
    </row>
    <row r="441" spans="15:15" x14ac:dyDescent="0.25">
      <c r="O441" s="5">
        <f t="shared" si="6"/>
        <v>0</v>
      </c>
    </row>
    <row r="442" spans="15:15" x14ac:dyDescent="0.25">
      <c r="O442" s="5">
        <f t="shared" si="6"/>
        <v>0</v>
      </c>
    </row>
    <row r="443" spans="15:15" x14ac:dyDescent="0.25">
      <c r="O443" s="5">
        <f t="shared" si="6"/>
        <v>0</v>
      </c>
    </row>
    <row r="444" spans="15:15" x14ac:dyDescent="0.25">
      <c r="O444" s="5">
        <f t="shared" si="6"/>
        <v>0</v>
      </c>
    </row>
    <row r="445" spans="15:15" x14ac:dyDescent="0.25">
      <c r="O445" s="5">
        <f t="shared" si="6"/>
        <v>0</v>
      </c>
    </row>
    <row r="446" spans="15:15" x14ac:dyDescent="0.25">
      <c r="O446" s="5">
        <f t="shared" si="6"/>
        <v>0</v>
      </c>
    </row>
    <row r="447" spans="15:15" x14ac:dyDescent="0.25">
      <c r="O447" s="5">
        <f t="shared" si="6"/>
        <v>0</v>
      </c>
    </row>
    <row r="448" spans="15:15" x14ac:dyDescent="0.25">
      <c r="O448" s="5">
        <f t="shared" si="6"/>
        <v>0</v>
      </c>
    </row>
    <row r="449" spans="15:15" x14ac:dyDescent="0.25">
      <c r="O449" s="5">
        <f t="shared" si="6"/>
        <v>0</v>
      </c>
    </row>
    <row r="450" spans="15:15" x14ac:dyDescent="0.25">
      <c r="O450" s="5">
        <f t="shared" si="6"/>
        <v>0</v>
      </c>
    </row>
    <row r="451" spans="15:15" x14ac:dyDescent="0.25">
      <c r="O451" s="5">
        <f t="shared" si="6"/>
        <v>0</v>
      </c>
    </row>
    <row r="452" spans="15:15" x14ac:dyDescent="0.25">
      <c r="O452" s="5">
        <f t="shared" ref="O452:O515" si="7">EDATE(K452,M452)</f>
        <v>0</v>
      </c>
    </row>
    <row r="453" spans="15:15" x14ac:dyDescent="0.25">
      <c r="O453" s="5">
        <f t="shared" si="7"/>
        <v>0</v>
      </c>
    </row>
    <row r="454" spans="15:15" x14ac:dyDescent="0.25">
      <c r="O454" s="5">
        <f t="shared" si="7"/>
        <v>0</v>
      </c>
    </row>
    <row r="455" spans="15:15" x14ac:dyDescent="0.25">
      <c r="O455" s="5">
        <f t="shared" si="7"/>
        <v>0</v>
      </c>
    </row>
    <row r="456" spans="15:15" x14ac:dyDescent="0.25">
      <c r="O456" s="5">
        <f t="shared" si="7"/>
        <v>0</v>
      </c>
    </row>
    <row r="457" spans="15:15" x14ac:dyDescent="0.25">
      <c r="O457" s="5">
        <f t="shared" si="7"/>
        <v>0</v>
      </c>
    </row>
    <row r="458" spans="15:15" x14ac:dyDescent="0.25">
      <c r="O458" s="5">
        <f t="shared" si="7"/>
        <v>0</v>
      </c>
    </row>
    <row r="459" spans="15:15" x14ac:dyDescent="0.25">
      <c r="O459" s="5">
        <f t="shared" si="7"/>
        <v>0</v>
      </c>
    </row>
    <row r="460" spans="15:15" x14ac:dyDescent="0.25">
      <c r="O460" s="5">
        <f t="shared" si="7"/>
        <v>0</v>
      </c>
    </row>
    <row r="461" spans="15:15" x14ac:dyDescent="0.25">
      <c r="O461" s="5">
        <f t="shared" si="7"/>
        <v>0</v>
      </c>
    </row>
    <row r="462" spans="15:15" x14ac:dyDescent="0.25">
      <c r="O462" s="5">
        <f t="shared" si="7"/>
        <v>0</v>
      </c>
    </row>
    <row r="463" spans="15:15" x14ac:dyDescent="0.25">
      <c r="O463" s="5">
        <f t="shared" si="7"/>
        <v>0</v>
      </c>
    </row>
    <row r="464" spans="15:15" x14ac:dyDescent="0.25">
      <c r="O464" s="5">
        <f t="shared" si="7"/>
        <v>0</v>
      </c>
    </row>
    <row r="465" spans="15:15" x14ac:dyDescent="0.25">
      <c r="O465" s="5">
        <f t="shared" si="7"/>
        <v>0</v>
      </c>
    </row>
    <row r="466" spans="15:15" x14ac:dyDescent="0.25">
      <c r="O466" s="5">
        <f t="shared" si="7"/>
        <v>0</v>
      </c>
    </row>
    <row r="467" spans="15:15" x14ac:dyDescent="0.25">
      <c r="O467" s="5">
        <f t="shared" si="7"/>
        <v>0</v>
      </c>
    </row>
    <row r="468" spans="15:15" x14ac:dyDescent="0.25">
      <c r="O468" s="5">
        <f t="shared" si="7"/>
        <v>0</v>
      </c>
    </row>
    <row r="469" spans="15:15" x14ac:dyDescent="0.25">
      <c r="O469" s="5">
        <f t="shared" si="7"/>
        <v>0</v>
      </c>
    </row>
    <row r="470" spans="15:15" x14ac:dyDescent="0.25">
      <c r="O470" s="5">
        <f t="shared" si="7"/>
        <v>0</v>
      </c>
    </row>
    <row r="471" spans="15:15" x14ac:dyDescent="0.25">
      <c r="O471" s="5">
        <f t="shared" si="7"/>
        <v>0</v>
      </c>
    </row>
    <row r="472" spans="15:15" x14ac:dyDescent="0.25">
      <c r="O472" s="5">
        <f t="shared" si="7"/>
        <v>0</v>
      </c>
    </row>
    <row r="473" spans="15:15" x14ac:dyDescent="0.25">
      <c r="O473" s="5">
        <f t="shared" si="7"/>
        <v>0</v>
      </c>
    </row>
    <row r="474" spans="15:15" x14ac:dyDescent="0.25">
      <c r="O474" s="5">
        <f t="shared" si="7"/>
        <v>0</v>
      </c>
    </row>
    <row r="475" spans="15:15" x14ac:dyDescent="0.25">
      <c r="O475" s="5">
        <f t="shared" si="7"/>
        <v>0</v>
      </c>
    </row>
    <row r="476" spans="15:15" x14ac:dyDescent="0.25">
      <c r="O476" s="5">
        <f t="shared" si="7"/>
        <v>0</v>
      </c>
    </row>
    <row r="477" spans="15:15" x14ac:dyDescent="0.25">
      <c r="O477" s="5">
        <f t="shared" si="7"/>
        <v>0</v>
      </c>
    </row>
    <row r="478" spans="15:15" x14ac:dyDescent="0.25">
      <c r="O478" s="5">
        <f t="shared" si="7"/>
        <v>0</v>
      </c>
    </row>
    <row r="479" spans="15:15" x14ac:dyDescent="0.25">
      <c r="O479" s="5">
        <f t="shared" si="7"/>
        <v>0</v>
      </c>
    </row>
    <row r="480" spans="15:15" x14ac:dyDescent="0.25">
      <c r="O480" s="5">
        <f t="shared" si="7"/>
        <v>0</v>
      </c>
    </row>
    <row r="481" spans="15:15" x14ac:dyDescent="0.25">
      <c r="O481" s="5">
        <f t="shared" si="7"/>
        <v>0</v>
      </c>
    </row>
    <row r="482" spans="15:15" x14ac:dyDescent="0.25">
      <c r="O482" s="5">
        <f t="shared" si="7"/>
        <v>0</v>
      </c>
    </row>
    <row r="483" spans="15:15" x14ac:dyDescent="0.25">
      <c r="O483" s="5">
        <f t="shared" si="7"/>
        <v>0</v>
      </c>
    </row>
    <row r="484" spans="15:15" x14ac:dyDescent="0.25">
      <c r="O484" s="5">
        <f t="shared" si="7"/>
        <v>0</v>
      </c>
    </row>
    <row r="485" spans="15:15" x14ac:dyDescent="0.25">
      <c r="O485" s="5">
        <f t="shared" si="7"/>
        <v>0</v>
      </c>
    </row>
    <row r="486" spans="15:15" x14ac:dyDescent="0.25">
      <c r="O486" s="5">
        <f t="shared" si="7"/>
        <v>0</v>
      </c>
    </row>
    <row r="487" spans="15:15" x14ac:dyDescent="0.25">
      <c r="O487" s="5">
        <f t="shared" si="7"/>
        <v>0</v>
      </c>
    </row>
    <row r="488" spans="15:15" x14ac:dyDescent="0.25">
      <c r="O488" s="5">
        <f t="shared" si="7"/>
        <v>0</v>
      </c>
    </row>
    <row r="489" spans="15:15" x14ac:dyDescent="0.25">
      <c r="O489" s="5">
        <f t="shared" si="7"/>
        <v>0</v>
      </c>
    </row>
    <row r="490" spans="15:15" x14ac:dyDescent="0.25">
      <c r="O490" s="5">
        <f t="shared" si="7"/>
        <v>0</v>
      </c>
    </row>
    <row r="491" spans="15:15" x14ac:dyDescent="0.25">
      <c r="O491" s="5">
        <f t="shared" si="7"/>
        <v>0</v>
      </c>
    </row>
    <row r="492" spans="15:15" x14ac:dyDescent="0.25">
      <c r="O492" s="5">
        <f t="shared" si="7"/>
        <v>0</v>
      </c>
    </row>
    <row r="493" spans="15:15" x14ac:dyDescent="0.25">
      <c r="O493" s="5">
        <f t="shared" si="7"/>
        <v>0</v>
      </c>
    </row>
    <row r="494" spans="15:15" x14ac:dyDescent="0.25">
      <c r="O494" s="5">
        <f t="shared" si="7"/>
        <v>0</v>
      </c>
    </row>
    <row r="495" spans="15:15" x14ac:dyDescent="0.25">
      <c r="O495" s="5">
        <f t="shared" si="7"/>
        <v>0</v>
      </c>
    </row>
    <row r="496" spans="15:15" x14ac:dyDescent="0.25">
      <c r="O496" s="5">
        <f t="shared" si="7"/>
        <v>0</v>
      </c>
    </row>
    <row r="497" spans="15:15" x14ac:dyDescent="0.25">
      <c r="O497" s="5">
        <f t="shared" si="7"/>
        <v>0</v>
      </c>
    </row>
    <row r="498" spans="15:15" x14ac:dyDescent="0.25">
      <c r="O498" s="5">
        <f t="shared" si="7"/>
        <v>0</v>
      </c>
    </row>
    <row r="499" spans="15:15" x14ac:dyDescent="0.25">
      <c r="O499" s="5">
        <f t="shared" si="7"/>
        <v>0</v>
      </c>
    </row>
    <row r="500" spans="15:15" x14ac:dyDescent="0.25">
      <c r="O500" s="5">
        <f t="shared" si="7"/>
        <v>0</v>
      </c>
    </row>
    <row r="501" spans="15:15" x14ac:dyDescent="0.25">
      <c r="O501" s="5">
        <f t="shared" si="7"/>
        <v>0</v>
      </c>
    </row>
    <row r="502" spans="15:15" x14ac:dyDescent="0.25">
      <c r="O502" s="5">
        <f t="shared" si="7"/>
        <v>0</v>
      </c>
    </row>
    <row r="503" spans="15:15" x14ac:dyDescent="0.25">
      <c r="O503" s="5">
        <f t="shared" si="7"/>
        <v>0</v>
      </c>
    </row>
    <row r="504" spans="15:15" x14ac:dyDescent="0.25">
      <c r="O504" s="5">
        <f t="shared" si="7"/>
        <v>0</v>
      </c>
    </row>
    <row r="505" spans="15:15" x14ac:dyDescent="0.25">
      <c r="O505" s="5">
        <f t="shared" si="7"/>
        <v>0</v>
      </c>
    </row>
    <row r="506" spans="15:15" x14ac:dyDescent="0.25">
      <c r="O506" s="5">
        <f t="shared" si="7"/>
        <v>0</v>
      </c>
    </row>
    <row r="507" spans="15:15" x14ac:dyDescent="0.25">
      <c r="O507" s="5">
        <f t="shared" si="7"/>
        <v>0</v>
      </c>
    </row>
    <row r="508" spans="15:15" x14ac:dyDescent="0.25">
      <c r="O508" s="5">
        <f t="shared" si="7"/>
        <v>0</v>
      </c>
    </row>
    <row r="509" spans="15:15" x14ac:dyDescent="0.25">
      <c r="O509" s="5">
        <f t="shared" si="7"/>
        <v>0</v>
      </c>
    </row>
    <row r="510" spans="15:15" x14ac:dyDescent="0.25">
      <c r="O510" s="5">
        <f t="shared" si="7"/>
        <v>0</v>
      </c>
    </row>
    <row r="511" spans="15:15" x14ac:dyDescent="0.25">
      <c r="O511" s="5">
        <f t="shared" si="7"/>
        <v>0</v>
      </c>
    </row>
    <row r="512" spans="15:15" x14ac:dyDescent="0.25">
      <c r="O512" s="5">
        <f t="shared" si="7"/>
        <v>0</v>
      </c>
    </row>
    <row r="513" spans="15:15" x14ac:dyDescent="0.25">
      <c r="O513" s="5">
        <f t="shared" si="7"/>
        <v>0</v>
      </c>
    </row>
    <row r="514" spans="15:15" x14ac:dyDescent="0.25">
      <c r="O514" s="5">
        <f t="shared" si="7"/>
        <v>0</v>
      </c>
    </row>
    <row r="515" spans="15:15" x14ac:dyDescent="0.25">
      <c r="O515" s="5">
        <f t="shared" si="7"/>
        <v>0</v>
      </c>
    </row>
    <row r="516" spans="15:15" x14ac:dyDescent="0.25">
      <c r="O516" s="5">
        <f t="shared" ref="O516:O579" si="8">EDATE(K516,M516)</f>
        <v>0</v>
      </c>
    </row>
    <row r="517" spans="15:15" x14ac:dyDescent="0.25">
      <c r="O517" s="5">
        <f t="shared" si="8"/>
        <v>0</v>
      </c>
    </row>
    <row r="518" spans="15:15" x14ac:dyDescent="0.25">
      <c r="O518" s="5">
        <f t="shared" si="8"/>
        <v>0</v>
      </c>
    </row>
    <row r="519" spans="15:15" x14ac:dyDescent="0.25">
      <c r="O519" s="5">
        <f t="shared" si="8"/>
        <v>0</v>
      </c>
    </row>
    <row r="520" spans="15:15" x14ac:dyDescent="0.25">
      <c r="O520" s="5">
        <f t="shared" si="8"/>
        <v>0</v>
      </c>
    </row>
    <row r="521" spans="15:15" x14ac:dyDescent="0.25">
      <c r="O521" s="5">
        <f t="shared" si="8"/>
        <v>0</v>
      </c>
    </row>
    <row r="522" spans="15:15" x14ac:dyDescent="0.25">
      <c r="O522" s="5">
        <f t="shared" si="8"/>
        <v>0</v>
      </c>
    </row>
    <row r="523" spans="15:15" x14ac:dyDescent="0.25">
      <c r="O523" s="5">
        <f t="shared" si="8"/>
        <v>0</v>
      </c>
    </row>
    <row r="524" spans="15:15" x14ac:dyDescent="0.25">
      <c r="O524" s="5">
        <f t="shared" si="8"/>
        <v>0</v>
      </c>
    </row>
    <row r="525" spans="15:15" x14ac:dyDescent="0.25">
      <c r="O525" s="5">
        <f t="shared" si="8"/>
        <v>0</v>
      </c>
    </row>
    <row r="526" spans="15:15" x14ac:dyDescent="0.25">
      <c r="O526" s="5">
        <f t="shared" si="8"/>
        <v>0</v>
      </c>
    </row>
    <row r="527" spans="15:15" x14ac:dyDescent="0.25">
      <c r="O527" s="5">
        <f t="shared" si="8"/>
        <v>0</v>
      </c>
    </row>
    <row r="528" spans="15:15" x14ac:dyDescent="0.25">
      <c r="O528" s="5">
        <f t="shared" si="8"/>
        <v>0</v>
      </c>
    </row>
    <row r="529" spans="15:15" x14ac:dyDescent="0.25">
      <c r="O529" s="5">
        <f t="shared" si="8"/>
        <v>0</v>
      </c>
    </row>
    <row r="530" spans="15:15" x14ac:dyDescent="0.25">
      <c r="O530" s="5">
        <f t="shared" si="8"/>
        <v>0</v>
      </c>
    </row>
    <row r="531" spans="15:15" x14ac:dyDescent="0.25">
      <c r="O531" s="5">
        <f t="shared" si="8"/>
        <v>0</v>
      </c>
    </row>
    <row r="532" spans="15:15" x14ac:dyDescent="0.25">
      <c r="O532" s="5">
        <f t="shared" si="8"/>
        <v>0</v>
      </c>
    </row>
    <row r="533" spans="15:15" x14ac:dyDescent="0.25">
      <c r="O533" s="5">
        <f t="shared" si="8"/>
        <v>0</v>
      </c>
    </row>
    <row r="534" spans="15:15" x14ac:dyDescent="0.25">
      <c r="O534" s="5">
        <f t="shared" si="8"/>
        <v>0</v>
      </c>
    </row>
    <row r="535" spans="15:15" x14ac:dyDescent="0.25">
      <c r="O535" s="5">
        <f t="shared" si="8"/>
        <v>0</v>
      </c>
    </row>
    <row r="536" spans="15:15" x14ac:dyDescent="0.25">
      <c r="O536" s="5">
        <f t="shared" si="8"/>
        <v>0</v>
      </c>
    </row>
    <row r="537" spans="15:15" x14ac:dyDescent="0.25">
      <c r="O537" s="5">
        <f t="shared" si="8"/>
        <v>0</v>
      </c>
    </row>
    <row r="538" spans="15:15" x14ac:dyDescent="0.25">
      <c r="O538" s="5">
        <f t="shared" si="8"/>
        <v>0</v>
      </c>
    </row>
    <row r="539" spans="15:15" x14ac:dyDescent="0.25">
      <c r="O539" s="5">
        <f t="shared" si="8"/>
        <v>0</v>
      </c>
    </row>
    <row r="540" spans="15:15" x14ac:dyDescent="0.25">
      <c r="O540" s="5">
        <f t="shared" si="8"/>
        <v>0</v>
      </c>
    </row>
    <row r="541" spans="15:15" x14ac:dyDescent="0.25">
      <c r="O541" s="5">
        <f t="shared" si="8"/>
        <v>0</v>
      </c>
    </row>
    <row r="542" spans="15:15" x14ac:dyDescent="0.25">
      <c r="O542" s="5">
        <f t="shared" si="8"/>
        <v>0</v>
      </c>
    </row>
    <row r="543" spans="15:15" x14ac:dyDescent="0.25">
      <c r="O543" s="5">
        <f t="shared" si="8"/>
        <v>0</v>
      </c>
    </row>
    <row r="544" spans="15:15" x14ac:dyDescent="0.25">
      <c r="O544" s="5">
        <f t="shared" si="8"/>
        <v>0</v>
      </c>
    </row>
    <row r="545" spans="15:15" x14ac:dyDescent="0.25">
      <c r="O545" s="5">
        <f t="shared" si="8"/>
        <v>0</v>
      </c>
    </row>
    <row r="546" spans="15:15" x14ac:dyDescent="0.25">
      <c r="O546" s="5">
        <f t="shared" si="8"/>
        <v>0</v>
      </c>
    </row>
    <row r="547" spans="15:15" x14ac:dyDescent="0.25">
      <c r="O547" s="5">
        <f t="shared" si="8"/>
        <v>0</v>
      </c>
    </row>
    <row r="548" spans="15:15" x14ac:dyDescent="0.25">
      <c r="O548" s="5">
        <f t="shared" si="8"/>
        <v>0</v>
      </c>
    </row>
    <row r="549" spans="15:15" x14ac:dyDescent="0.25">
      <c r="O549" s="5">
        <f t="shared" si="8"/>
        <v>0</v>
      </c>
    </row>
    <row r="550" spans="15:15" x14ac:dyDescent="0.25">
      <c r="O550" s="5">
        <f t="shared" si="8"/>
        <v>0</v>
      </c>
    </row>
    <row r="551" spans="15:15" x14ac:dyDescent="0.25">
      <c r="O551" s="5">
        <f t="shared" si="8"/>
        <v>0</v>
      </c>
    </row>
    <row r="552" spans="15:15" x14ac:dyDescent="0.25">
      <c r="O552" s="5">
        <f t="shared" si="8"/>
        <v>0</v>
      </c>
    </row>
    <row r="553" spans="15:15" x14ac:dyDescent="0.25">
      <c r="O553" s="5">
        <f t="shared" si="8"/>
        <v>0</v>
      </c>
    </row>
    <row r="554" spans="15:15" x14ac:dyDescent="0.25">
      <c r="O554" s="5">
        <f t="shared" si="8"/>
        <v>0</v>
      </c>
    </row>
    <row r="555" spans="15:15" x14ac:dyDescent="0.25">
      <c r="O555" s="5">
        <f t="shared" si="8"/>
        <v>0</v>
      </c>
    </row>
    <row r="556" spans="15:15" x14ac:dyDescent="0.25">
      <c r="O556" s="5">
        <f t="shared" si="8"/>
        <v>0</v>
      </c>
    </row>
    <row r="557" spans="15:15" x14ac:dyDescent="0.25">
      <c r="O557" s="5">
        <f t="shared" si="8"/>
        <v>0</v>
      </c>
    </row>
    <row r="558" spans="15:15" x14ac:dyDescent="0.25">
      <c r="O558" s="5">
        <f t="shared" si="8"/>
        <v>0</v>
      </c>
    </row>
    <row r="559" spans="15:15" x14ac:dyDescent="0.25">
      <c r="O559" s="5">
        <f t="shared" si="8"/>
        <v>0</v>
      </c>
    </row>
    <row r="560" spans="15:15" x14ac:dyDescent="0.25">
      <c r="O560" s="5">
        <f t="shared" si="8"/>
        <v>0</v>
      </c>
    </row>
    <row r="561" spans="15:15" x14ac:dyDescent="0.25">
      <c r="O561" s="5">
        <f t="shared" si="8"/>
        <v>0</v>
      </c>
    </row>
    <row r="562" spans="15:15" x14ac:dyDescent="0.25">
      <c r="O562" s="5">
        <f t="shared" si="8"/>
        <v>0</v>
      </c>
    </row>
    <row r="563" spans="15:15" x14ac:dyDescent="0.25">
      <c r="O563" s="5">
        <f t="shared" si="8"/>
        <v>0</v>
      </c>
    </row>
    <row r="564" spans="15:15" x14ac:dyDescent="0.25">
      <c r="O564" s="5">
        <f t="shared" si="8"/>
        <v>0</v>
      </c>
    </row>
    <row r="565" spans="15:15" x14ac:dyDescent="0.25">
      <c r="O565" s="5">
        <f t="shared" si="8"/>
        <v>0</v>
      </c>
    </row>
    <row r="566" spans="15:15" x14ac:dyDescent="0.25">
      <c r="O566" s="5">
        <f t="shared" si="8"/>
        <v>0</v>
      </c>
    </row>
    <row r="567" spans="15:15" x14ac:dyDescent="0.25">
      <c r="O567" s="5">
        <f t="shared" si="8"/>
        <v>0</v>
      </c>
    </row>
    <row r="568" spans="15:15" x14ac:dyDescent="0.25">
      <c r="O568" s="5">
        <f t="shared" si="8"/>
        <v>0</v>
      </c>
    </row>
    <row r="569" spans="15:15" x14ac:dyDescent="0.25">
      <c r="O569" s="5">
        <f t="shared" si="8"/>
        <v>0</v>
      </c>
    </row>
    <row r="570" spans="15:15" x14ac:dyDescent="0.25">
      <c r="O570" s="5">
        <f t="shared" si="8"/>
        <v>0</v>
      </c>
    </row>
    <row r="571" spans="15:15" x14ac:dyDescent="0.25">
      <c r="O571" s="5">
        <f t="shared" si="8"/>
        <v>0</v>
      </c>
    </row>
    <row r="572" spans="15:15" x14ac:dyDescent="0.25">
      <c r="O572" s="5">
        <f t="shared" si="8"/>
        <v>0</v>
      </c>
    </row>
    <row r="573" spans="15:15" x14ac:dyDescent="0.25">
      <c r="O573" s="5">
        <f t="shared" si="8"/>
        <v>0</v>
      </c>
    </row>
    <row r="574" spans="15:15" x14ac:dyDescent="0.25">
      <c r="O574" s="5">
        <f t="shared" si="8"/>
        <v>0</v>
      </c>
    </row>
    <row r="575" spans="15:15" x14ac:dyDescent="0.25">
      <c r="O575" s="5">
        <f t="shared" si="8"/>
        <v>0</v>
      </c>
    </row>
    <row r="576" spans="15:15" x14ac:dyDescent="0.25">
      <c r="O576" s="5">
        <f t="shared" si="8"/>
        <v>0</v>
      </c>
    </row>
    <row r="577" spans="15:15" x14ac:dyDescent="0.25">
      <c r="O577" s="5">
        <f t="shared" si="8"/>
        <v>0</v>
      </c>
    </row>
    <row r="578" spans="15:15" x14ac:dyDescent="0.25">
      <c r="O578" s="5">
        <f t="shared" si="8"/>
        <v>0</v>
      </c>
    </row>
    <row r="579" spans="15:15" x14ac:dyDescent="0.25">
      <c r="O579" s="5">
        <f t="shared" si="8"/>
        <v>0</v>
      </c>
    </row>
    <row r="580" spans="15:15" x14ac:dyDescent="0.25">
      <c r="O580" s="5">
        <f t="shared" ref="O580:O584" si="9">EDATE(K580,M580)</f>
        <v>0</v>
      </c>
    </row>
    <row r="581" spans="15:15" x14ac:dyDescent="0.25">
      <c r="O581" s="5">
        <f t="shared" si="9"/>
        <v>0</v>
      </c>
    </row>
    <row r="582" spans="15:15" x14ac:dyDescent="0.25">
      <c r="O582" s="5">
        <f t="shared" si="9"/>
        <v>0</v>
      </c>
    </row>
    <row r="583" spans="15:15" x14ac:dyDescent="0.25">
      <c r="O583" s="5">
        <f t="shared" si="9"/>
        <v>0</v>
      </c>
    </row>
    <row r="584" spans="15:15" x14ac:dyDescent="0.25">
      <c r="O584" s="5">
        <f t="shared" si="9"/>
        <v>0</v>
      </c>
    </row>
  </sheetData>
  <autoFilter ref="A1:Q1" xr:uid="{358B04C3-0E2E-42D8-A669-729177C496A5}"/>
  <hyperlinks>
    <hyperlink ref="L3" r:id="rId1" xr:uid="{ABC988E7-1C60-42B7-96BD-3B7DCCD2463F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1749E66D-0437-437C-A09F-077104B876D3}">
          <x14:formula1>
            <xm:f>Listes_diverses!$C$2:$C$21</xm:f>
          </x14:formula1>
          <xm:sqref>Q2</xm:sqref>
        </x14:dataValidation>
        <x14:dataValidation type="list" allowBlank="1" showInputMessage="1" showErrorMessage="1" xr:uid="{23C0F7B3-5DEE-4B39-BA49-C67A34D89AF0}">
          <x14:formula1>
            <xm:f>Listes_diverses!$D$2:$D$21</xm:f>
          </x14:formula1>
          <xm:sqref>P2</xm:sqref>
        </x14:dataValidation>
        <x14:dataValidation type="list" allowBlank="1" showInputMessage="1" showErrorMessage="1" xr:uid="{D4DAB869-C737-4908-AE3C-0BA04F39CACB}">
          <x14:formula1>
            <xm:f>Listes_diverses!$B$2:$B$21</xm:f>
          </x14:formula1>
          <xm:sqref>C2:D2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559AC0-CAC1-4516-922B-5BE2030B1981}">
  <sheetPr codeName="Feuil3">
    <pageSetUpPr fitToPage="1"/>
  </sheetPr>
  <dimension ref="A1:L34"/>
  <sheetViews>
    <sheetView zoomScaleNormal="100" workbookViewId="0">
      <selection activeCell="D8" sqref="D8:E8"/>
    </sheetView>
  </sheetViews>
  <sheetFormatPr baseColWidth="10" defaultRowHeight="12.75" x14ac:dyDescent="0.2"/>
  <cols>
    <col min="1" max="1" width="18.140625" style="4" bestFit="1" customWidth="1"/>
    <col min="2" max="2" width="19.7109375" style="4" customWidth="1"/>
    <col min="3" max="8" width="11.42578125" style="4"/>
    <col min="9" max="9" width="12.28515625" style="4" customWidth="1"/>
    <col min="10" max="16384" width="11.42578125" style="4"/>
  </cols>
  <sheetData>
    <row r="1" spans="1:11" s="2" customFormat="1" ht="18.75" customHeight="1" x14ac:dyDescent="0.25">
      <c r="A1" s="85"/>
      <c r="B1" s="86"/>
      <c r="C1" s="91" t="s">
        <v>6</v>
      </c>
      <c r="D1" s="92"/>
      <c r="E1" s="92"/>
      <c r="F1" s="92"/>
      <c r="G1" s="92"/>
      <c r="H1" s="92"/>
      <c r="I1" s="93"/>
      <c r="J1" s="94" t="e">
        <f>Nom</f>
        <v>#NAME?</v>
      </c>
      <c r="K1" s="95"/>
    </row>
    <row r="2" spans="1:11" s="2" customFormat="1" ht="20.100000000000001" customHeight="1" x14ac:dyDescent="0.25">
      <c r="A2" s="87"/>
      <c r="B2" s="88"/>
      <c r="C2" s="100" t="s">
        <v>151</v>
      </c>
      <c r="D2" s="101"/>
      <c r="E2" s="101"/>
      <c r="F2" s="101"/>
      <c r="G2" s="101"/>
      <c r="H2" s="101"/>
      <c r="I2" s="102"/>
      <c r="J2" s="96"/>
      <c r="K2" s="97"/>
    </row>
    <row r="3" spans="1:11" s="2" customFormat="1" ht="20.100000000000001" customHeight="1" x14ac:dyDescent="0.25">
      <c r="A3" s="87"/>
      <c r="B3" s="88"/>
      <c r="C3" s="103"/>
      <c r="D3" s="101"/>
      <c r="E3" s="101"/>
      <c r="F3" s="101"/>
      <c r="G3" s="101"/>
      <c r="H3" s="101"/>
      <c r="I3" s="102"/>
      <c r="J3" s="96"/>
      <c r="K3" s="97"/>
    </row>
    <row r="4" spans="1:11" s="2" customFormat="1" ht="33.75" customHeight="1" thickBot="1" x14ac:dyDescent="0.3">
      <c r="A4" s="89"/>
      <c r="B4" s="90"/>
      <c r="C4" s="104"/>
      <c r="D4" s="105"/>
      <c r="E4" s="105"/>
      <c r="F4" s="105"/>
      <c r="G4" s="105"/>
      <c r="H4" s="105"/>
      <c r="I4" s="106"/>
      <c r="J4" s="98"/>
      <c r="K4" s="99"/>
    </row>
    <row r="5" spans="1:11" s="2" customFormat="1" ht="20.100000000000001" customHeight="1" thickBot="1" x14ac:dyDescent="0.3">
      <c r="C5" s="3"/>
      <c r="D5" s="3"/>
      <c r="E5" s="3"/>
      <c r="F5" s="3"/>
      <c r="G5" s="3"/>
      <c r="H5" s="3"/>
    </row>
    <row r="6" spans="1:11" s="2" customFormat="1" ht="24.95" customHeight="1" thickBot="1" x14ac:dyDescent="0.3">
      <c r="A6" s="109" t="s">
        <v>137</v>
      </c>
      <c r="B6" s="110"/>
      <c r="C6" s="110"/>
      <c r="D6" s="110"/>
      <c r="E6" s="110"/>
      <c r="F6" s="110"/>
      <c r="G6" s="110"/>
      <c r="H6" s="110"/>
      <c r="I6" s="110"/>
      <c r="J6" s="110"/>
      <c r="K6" s="111"/>
    </row>
    <row r="7" spans="1:11" s="6" customFormat="1" ht="24.95" customHeight="1" x14ac:dyDescent="0.25">
      <c r="A7" s="117" t="s">
        <v>96</v>
      </c>
      <c r="B7" s="118"/>
      <c r="C7" s="107" t="s">
        <v>26</v>
      </c>
      <c r="D7" s="108"/>
      <c r="E7" s="43" t="s">
        <v>95</v>
      </c>
      <c r="F7" s="107" t="str">
        <f>VLOOKUP(C7,Liste_complete!A2:B1000,2,TRUE)</f>
        <v>Pied à coulisse</v>
      </c>
      <c r="G7" s="108"/>
      <c r="H7" s="43" t="s">
        <v>138</v>
      </c>
      <c r="I7" s="112" t="str">
        <f>VLOOKUP(C7,Liste_complete!A2:R1000,3,FALSE)</f>
        <v>Pied à coulisse</v>
      </c>
      <c r="J7" s="112"/>
      <c r="K7" s="113"/>
    </row>
    <row r="8" spans="1:11" s="6" customFormat="1" ht="24.95" customHeight="1" thickBot="1" x14ac:dyDescent="0.3">
      <c r="A8" s="39" t="s">
        <v>139</v>
      </c>
      <c r="B8" s="40" t="str">
        <f>VLOOKUP(C7,Liste_complete!A2:R1000,4,FALSE)</f>
        <v>B18156273</v>
      </c>
      <c r="C8" s="38" t="s">
        <v>140</v>
      </c>
      <c r="D8" s="116" t="str">
        <f>VLOOKUP(C7,Liste_complete!A2:R1000,6,FALSE)</f>
        <v>CD-15APX</v>
      </c>
      <c r="E8" s="116"/>
      <c r="F8" s="38" t="s">
        <v>141</v>
      </c>
      <c r="G8" s="37" t="str">
        <f>VLOOKUP(C7,Liste_complete!A2:R1000,5,FALSE)</f>
        <v>Mitutoyo</v>
      </c>
      <c r="H8" s="114" t="s">
        <v>142</v>
      </c>
      <c r="I8" s="115"/>
      <c r="J8" s="41" t="str">
        <f>VLOOKUP(C7,Liste_complete!A2:R1000,8,FALSE)</f>
        <v>Contrôle</v>
      </c>
      <c r="K8" s="42" t="str">
        <f>VLOOKUP(C7,Liste_complete!A2:R1000,9,FALSE)</f>
        <v>Controle</v>
      </c>
    </row>
    <row r="9" spans="1:11" ht="20.100000000000001" customHeight="1" thickBot="1" x14ac:dyDescent="0.25"/>
    <row r="10" spans="1:11" s="2" customFormat="1" ht="24.95" customHeight="1" thickBot="1" x14ac:dyDescent="0.3">
      <c r="A10" s="109" t="s">
        <v>146</v>
      </c>
      <c r="B10" s="110"/>
      <c r="C10" s="110"/>
      <c r="D10" s="110"/>
      <c r="E10" s="110"/>
      <c r="F10" s="110"/>
      <c r="G10" s="110"/>
      <c r="H10" s="110"/>
      <c r="I10" s="110"/>
      <c r="J10" s="110"/>
      <c r="K10" s="111"/>
    </row>
    <row r="11" spans="1:11" ht="24.95" customHeight="1" x14ac:dyDescent="0.2">
      <c r="A11" s="56" t="s">
        <v>150</v>
      </c>
      <c r="B11" s="128" t="str">
        <f>VLOOKUP(C7,Liste_complete!A2:R1000,10,FALSE)</f>
        <v>18/01/2019</v>
      </c>
      <c r="C11" s="129"/>
      <c r="D11" s="124" t="s">
        <v>131</v>
      </c>
      <c r="E11" s="125"/>
      <c r="F11" s="125"/>
      <c r="G11" s="57" t="str">
        <f>VLOOKUP(C7,Liste_complete!A2:R1000,11,FALSE)</f>
        <v>18/01/2019</v>
      </c>
      <c r="H11" s="58" t="s">
        <v>152</v>
      </c>
      <c r="I11" s="122" t="str">
        <f>VLOOKUP(C7,Liste_complete!A2:R1000,12,FALSE)</f>
        <v>Appareil neuf</v>
      </c>
      <c r="J11" s="122"/>
      <c r="K11" s="123"/>
    </row>
    <row r="12" spans="1:11" ht="24.95" customHeight="1" thickBot="1" x14ac:dyDescent="0.25">
      <c r="A12" s="39" t="s">
        <v>135</v>
      </c>
      <c r="B12" s="41">
        <f>VLOOKUP(C7,Liste_complete!A2:R1000,13,FALSE)</f>
        <v>12</v>
      </c>
      <c r="C12" s="44" t="s">
        <v>148</v>
      </c>
      <c r="D12" s="126" t="s">
        <v>134</v>
      </c>
      <c r="E12" s="127"/>
      <c r="F12" s="127"/>
      <c r="G12" s="66">
        <f>VLOOKUP(C7,Liste_complete!A2:R1000,15,FALSE)</f>
        <v>43848</v>
      </c>
      <c r="H12" s="45" t="s">
        <v>97</v>
      </c>
      <c r="I12" s="44" t="str">
        <f>VLOOKUP(C7,Liste_complete!A2:R1000,16,TRUE)</f>
        <v>Conforme</v>
      </c>
      <c r="J12" s="45" t="s">
        <v>105</v>
      </c>
      <c r="K12" s="42" t="str">
        <f>VLOOKUP(C7,Liste_complete!A2:R1000,17,TRUE)</f>
        <v>Utilisable</v>
      </c>
    </row>
    <row r="13" spans="1:11" ht="24.95" customHeight="1" thickBot="1" x14ac:dyDescent="0.25">
      <c r="A13" s="55" t="s">
        <v>136</v>
      </c>
      <c r="B13" s="53" t="str">
        <f>VLOOKUP(C7,Liste_complete!A2:R1000,14,FALSE)</f>
        <v>En cours</v>
      </c>
    </row>
    <row r="14" spans="1:11" ht="20.100000000000001" customHeight="1" thickBot="1" x14ac:dyDescent="0.25">
      <c r="A14" s="6"/>
      <c r="F14" s="6"/>
      <c r="G14" s="6"/>
      <c r="H14" s="6"/>
      <c r="I14" s="6"/>
    </row>
    <row r="15" spans="1:11" ht="24.95" customHeight="1" thickBot="1" x14ac:dyDescent="0.25">
      <c r="A15" s="109" t="s">
        <v>149</v>
      </c>
      <c r="B15" s="110"/>
      <c r="C15" s="110"/>
      <c r="D15" s="110"/>
      <c r="E15" s="110"/>
      <c r="F15" s="110"/>
      <c r="G15" s="110"/>
      <c r="H15" s="110"/>
      <c r="I15" s="110"/>
      <c r="J15" s="110"/>
      <c r="K15" s="111"/>
    </row>
    <row r="16" spans="1:11" ht="66.75" customHeight="1" thickBot="1" x14ac:dyDescent="0.25">
      <c r="A16" s="119">
        <f>VLOOKUP(C7,Liste_complete!A2:R1000,18,FALSE)</f>
        <v>0</v>
      </c>
      <c r="B16" s="120"/>
      <c r="C16" s="120"/>
      <c r="D16" s="120"/>
      <c r="E16" s="120"/>
      <c r="F16" s="120"/>
      <c r="G16" s="120"/>
      <c r="H16" s="120"/>
      <c r="I16" s="120"/>
      <c r="J16" s="120"/>
      <c r="K16" s="121"/>
    </row>
    <row r="17" spans="1:12" ht="13.5" thickBot="1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2" ht="24.95" customHeight="1" thickBot="1" x14ac:dyDescent="0.25">
      <c r="A18" s="109" t="s">
        <v>153</v>
      </c>
      <c r="B18" s="110"/>
      <c r="C18" s="110"/>
      <c r="D18" s="110"/>
      <c r="E18" s="110"/>
      <c r="F18" s="110"/>
      <c r="G18" s="110"/>
      <c r="H18" s="110"/>
      <c r="I18" s="110"/>
      <c r="J18" s="110"/>
      <c r="K18" s="111"/>
    </row>
    <row r="19" spans="1:12" ht="15" x14ac:dyDescent="0.2">
      <c r="A19" s="62" t="s">
        <v>159</v>
      </c>
      <c r="B19" s="130" t="s">
        <v>154</v>
      </c>
      <c r="C19" s="130"/>
      <c r="D19" s="130" t="s">
        <v>157</v>
      </c>
      <c r="E19" s="130"/>
      <c r="F19" s="130" t="s">
        <v>158</v>
      </c>
      <c r="G19" s="130"/>
      <c r="H19" s="130" t="s">
        <v>149</v>
      </c>
      <c r="I19" s="130"/>
      <c r="J19" s="130"/>
      <c r="K19" s="134"/>
    </row>
    <row r="20" spans="1:12" ht="15" customHeight="1" x14ac:dyDescent="0.2">
      <c r="A20" s="63">
        <v>1</v>
      </c>
      <c r="B20" s="131" t="str">
        <f>VLOOKUP(C7,Liste_complete!A2:ZZ1000,21,FALSE)</f>
        <v>Creation</v>
      </c>
      <c r="C20" s="131"/>
      <c r="D20" s="131">
        <f>VLOOKUP(C7,Liste_complete!A2:ZZ1000,22,FALSE)</f>
        <v>43170</v>
      </c>
      <c r="E20" s="131"/>
      <c r="F20" s="131" t="str">
        <f>VLOOKUP(C7,Liste_complete!A2:ZZ1000,23,FALSE)</f>
        <v>GA</v>
      </c>
      <c r="G20" s="131"/>
      <c r="H20" s="131">
        <f>VLOOKUP(C7,Liste_complete!A2:ZZ1000,24,FALSE)</f>
        <v>0</v>
      </c>
      <c r="I20" s="131"/>
      <c r="J20" s="131"/>
      <c r="K20" s="135"/>
    </row>
    <row r="21" spans="1:12" x14ac:dyDescent="0.2">
      <c r="A21" s="65">
        <v>2</v>
      </c>
      <c r="B21" s="132"/>
      <c r="C21" s="132"/>
      <c r="D21" s="132"/>
      <c r="E21" s="132"/>
      <c r="F21" s="132"/>
      <c r="G21" s="132"/>
      <c r="H21" s="132"/>
      <c r="I21" s="132"/>
      <c r="J21" s="132"/>
      <c r="K21" s="136"/>
    </row>
    <row r="22" spans="1:12" ht="15" x14ac:dyDescent="0.2">
      <c r="A22" s="63">
        <v>3</v>
      </c>
      <c r="B22" s="131"/>
      <c r="C22" s="131"/>
      <c r="D22" s="131"/>
      <c r="E22" s="131"/>
      <c r="F22" s="131"/>
      <c r="G22" s="131"/>
      <c r="H22" s="131"/>
      <c r="I22" s="131"/>
      <c r="J22" s="131"/>
      <c r="K22" s="135"/>
      <c r="L22" s="54"/>
    </row>
    <row r="23" spans="1:12" x14ac:dyDescent="0.2">
      <c r="A23" s="65">
        <v>4</v>
      </c>
      <c r="B23" s="132"/>
      <c r="C23" s="132"/>
      <c r="D23" s="132"/>
      <c r="E23" s="132"/>
      <c r="F23" s="132"/>
      <c r="G23" s="132"/>
      <c r="H23" s="132"/>
      <c r="I23" s="132"/>
      <c r="J23" s="132"/>
      <c r="K23" s="136"/>
    </row>
    <row r="24" spans="1:12" x14ac:dyDescent="0.2">
      <c r="A24" s="63">
        <v>5</v>
      </c>
      <c r="B24" s="131"/>
      <c r="C24" s="131"/>
      <c r="D24" s="131"/>
      <c r="E24" s="131"/>
      <c r="F24" s="131"/>
      <c r="G24" s="131"/>
      <c r="H24" s="131"/>
      <c r="I24" s="131"/>
      <c r="J24" s="131"/>
      <c r="K24" s="135"/>
    </row>
    <row r="25" spans="1:12" x14ac:dyDescent="0.2">
      <c r="A25" s="65">
        <v>6</v>
      </c>
      <c r="B25" s="132"/>
      <c r="C25" s="132"/>
      <c r="D25" s="132"/>
      <c r="E25" s="132"/>
      <c r="F25" s="132"/>
      <c r="G25" s="132"/>
      <c r="H25" s="132"/>
      <c r="I25" s="132"/>
      <c r="J25" s="132"/>
      <c r="K25" s="136"/>
    </row>
    <row r="26" spans="1:12" x14ac:dyDescent="0.2">
      <c r="A26" s="63">
        <v>7</v>
      </c>
      <c r="B26" s="131"/>
      <c r="C26" s="131"/>
      <c r="D26" s="131"/>
      <c r="E26" s="131"/>
      <c r="F26" s="131"/>
      <c r="G26" s="131"/>
      <c r="H26" s="131"/>
      <c r="I26" s="131"/>
      <c r="J26" s="131"/>
      <c r="K26" s="135"/>
    </row>
    <row r="27" spans="1:12" x14ac:dyDescent="0.2">
      <c r="A27" s="65">
        <v>8</v>
      </c>
      <c r="B27" s="132"/>
      <c r="C27" s="132"/>
      <c r="D27" s="132"/>
      <c r="E27" s="132"/>
      <c r="F27" s="132"/>
      <c r="G27" s="132"/>
      <c r="H27" s="132"/>
      <c r="I27" s="132"/>
      <c r="J27" s="132"/>
      <c r="K27" s="136"/>
    </row>
    <row r="28" spans="1:12" x14ac:dyDescent="0.2">
      <c r="A28" s="63">
        <v>9</v>
      </c>
      <c r="B28" s="131"/>
      <c r="C28" s="131"/>
      <c r="D28" s="131"/>
      <c r="E28" s="131"/>
      <c r="F28" s="131"/>
      <c r="G28" s="131"/>
      <c r="H28" s="131"/>
      <c r="I28" s="131"/>
      <c r="J28" s="131"/>
      <c r="K28" s="135"/>
    </row>
    <row r="29" spans="1:12" x14ac:dyDescent="0.2">
      <c r="A29" s="65">
        <v>10</v>
      </c>
      <c r="B29" s="132"/>
      <c r="C29" s="132"/>
      <c r="D29" s="132"/>
      <c r="E29" s="132"/>
      <c r="F29" s="132"/>
      <c r="G29" s="132"/>
      <c r="H29" s="132"/>
      <c r="I29" s="132"/>
      <c r="J29" s="132"/>
      <c r="K29" s="136"/>
    </row>
    <row r="30" spans="1:12" x14ac:dyDescent="0.2">
      <c r="A30" s="63">
        <v>11</v>
      </c>
      <c r="B30" s="131"/>
      <c r="C30" s="131"/>
      <c r="D30" s="131"/>
      <c r="E30" s="131"/>
      <c r="F30" s="131"/>
      <c r="G30" s="131"/>
      <c r="H30" s="131"/>
      <c r="I30" s="131"/>
      <c r="J30" s="131"/>
      <c r="K30" s="135"/>
    </row>
    <row r="31" spans="1:12" x14ac:dyDescent="0.2">
      <c r="A31" s="65">
        <v>12</v>
      </c>
      <c r="B31" s="132"/>
      <c r="C31" s="132"/>
      <c r="D31" s="132"/>
      <c r="E31" s="132"/>
      <c r="F31" s="132"/>
      <c r="G31" s="132"/>
      <c r="H31" s="132"/>
      <c r="I31" s="132"/>
      <c r="J31" s="132"/>
      <c r="K31" s="136"/>
    </row>
    <row r="32" spans="1:12" x14ac:dyDescent="0.2">
      <c r="A32" s="63">
        <v>13</v>
      </c>
      <c r="B32" s="131"/>
      <c r="C32" s="131"/>
      <c r="D32" s="131"/>
      <c r="E32" s="131"/>
      <c r="F32" s="131"/>
      <c r="G32" s="131"/>
      <c r="H32" s="131"/>
      <c r="I32" s="131"/>
      <c r="J32" s="131"/>
      <c r="K32" s="135"/>
    </row>
    <row r="33" spans="1:11" x14ac:dyDescent="0.2">
      <c r="A33" s="65">
        <v>14</v>
      </c>
      <c r="B33" s="132"/>
      <c r="C33" s="132"/>
      <c r="D33" s="132"/>
      <c r="E33" s="132"/>
      <c r="F33" s="132"/>
      <c r="G33" s="132"/>
      <c r="H33" s="132"/>
      <c r="I33" s="132"/>
      <c r="J33" s="132"/>
      <c r="K33" s="136"/>
    </row>
    <row r="34" spans="1:11" ht="13.5" thickBot="1" x14ac:dyDescent="0.25">
      <c r="A34" s="64">
        <v>15</v>
      </c>
      <c r="B34" s="133"/>
      <c r="C34" s="133"/>
      <c r="D34" s="133"/>
      <c r="E34" s="133"/>
      <c r="F34" s="133"/>
      <c r="G34" s="133"/>
      <c r="H34" s="133"/>
      <c r="I34" s="133"/>
      <c r="J34" s="133"/>
      <c r="K34" s="137"/>
    </row>
  </sheetData>
  <mergeCells count="83">
    <mergeCell ref="D33:E33"/>
    <mergeCell ref="D34:E34"/>
    <mergeCell ref="H33:K33"/>
    <mergeCell ref="H34:K34"/>
    <mergeCell ref="F32:G32"/>
    <mergeCell ref="F33:G33"/>
    <mergeCell ref="F34:G34"/>
    <mergeCell ref="F23:G23"/>
    <mergeCell ref="F24:G24"/>
    <mergeCell ref="F25:G25"/>
    <mergeCell ref="F26:G26"/>
    <mergeCell ref="D32:E32"/>
    <mergeCell ref="F27:G27"/>
    <mergeCell ref="F28:G28"/>
    <mergeCell ref="F29:G29"/>
    <mergeCell ref="F30:G30"/>
    <mergeCell ref="F31:G31"/>
    <mergeCell ref="H28:K28"/>
    <mergeCell ref="H29:K29"/>
    <mergeCell ref="H30:K30"/>
    <mergeCell ref="H31:K31"/>
    <mergeCell ref="H32:K32"/>
    <mergeCell ref="H23:K23"/>
    <mergeCell ref="H24:K24"/>
    <mergeCell ref="H25:K25"/>
    <mergeCell ref="H26:K26"/>
    <mergeCell ref="H27:K27"/>
    <mergeCell ref="H19:K19"/>
    <mergeCell ref="H20:K20"/>
    <mergeCell ref="H21:K21"/>
    <mergeCell ref="H22:K22"/>
    <mergeCell ref="F21:G21"/>
    <mergeCell ref="F22:G22"/>
    <mergeCell ref="B34:C34"/>
    <mergeCell ref="D19:E19"/>
    <mergeCell ref="D20:E20"/>
    <mergeCell ref="F19:G19"/>
    <mergeCell ref="F20:G2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B29:C29"/>
    <mergeCell ref="B30:C30"/>
    <mergeCell ref="B31:C31"/>
    <mergeCell ref="B32:C32"/>
    <mergeCell ref="B33:C33"/>
    <mergeCell ref="B24:C24"/>
    <mergeCell ref="B25:C25"/>
    <mergeCell ref="B26:C26"/>
    <mergeCell ref="B27:C27"/>
    <mergeCell ref="B28:C28"/>
    <mergeCell ref="B19:C19"/>
    <mergeCell ref="B20:C20"/>
    <mergeCell ref="B21:C21"/>
    <mergeCell ref="B22:C22"/>
    <mergeCell ref="B23:C23"/>
    <mergeCell ref="A18:K18"/>
    <mergeCell ref="A15:K15"/>
    <mergeCell ref="D11:F11"/>
    <mergeCell ref="D12:F12"/>
    <mergeCell ref="B11:C11"/>
    <mergeCell ref="H8:I8"/>
    <mergeCell ref="A10:K10"/>
    <mergeCell ref="D8:E8"/>
    <mergeCell ref="A7:B7"/>
    <mergeCell ref="A16:K16"/>
    <mergeCell ref="I11:K11"/>
    <mergeCell ref="A1:B4"/>
    <mergeCell ref="C1:I1"/>
    <mergeCell ref="J1:K4"/>
    <mergeCell ref="C2:I4"/>
    <mergeCell ref="C7:D7"/>
    <mergeCell ref="F7:G7"/>
    <mergeCell ref="A6:K6"/>
    <mergeCell ref="I7:K7"/>
  </mergeCells>
  <pageMargins left="0.7" right="0.7" top="0.75" bottom="0.75" header="0.3" footer="0.3"/>
  <pageSetup paperSize="9" scale="61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57422C-7ED2-4B96-84BF-D46E155DDEE4}">
  <sheetPr codeName="Feuil7"/>
  <dimension ref="A1:H1001"/>
  <sheetViews>
    <sheetView workbookViewId="0">
      <selection activeCell="H5" sqref="H5"/>
    </sheetView>
  </sheetViews>
  <sheetFormatPr baseColWidth="10" defaultRowHeight="15" x14ac:dyDescent="0.25"/>
  <cols>
    <col min="1" max="2" width="15.28515625" style="68" bestFit="1" customWidth="1"/>
    <col min="3" max="3" width="18.5703125" style="68" bestFit="1" customWidth="1"/>
    <col min="4" max="4" width="11.140625" style="68" bestFit="1" customWidth="1"/>
    <col min="5" max="5" width="28" style="70" bestFit="1" customWidth="1"/>
    <col min="6" max="6" width="11.28515625" style="68" bestFit="1" customWidth="1"/>
    <col min="7" max="7" width="12.42578125" style="68" bestFit="1" customWidth="1"/>
    <col min="8" max="8" width="29.5703125" style="70" bestFit="1" customWidth="1"/>
    <col min="9" max="16384" width="11.42578125" style="68"/>
  </cols>
  <sheetData>
    <row r="1" spans="1:8" x14ac:dyDescent="0.25">
      <c r="A1" s="7" t="s">
        <v>0</v>
      </c>
      <c r="B1" s="7" t="s">
        <v>98</v>
      </c>
      <c r="C1" s="7" t="s">
        <v>1</v>
      </c>
      <c r="D1" s="7" t="s">
        <v>102</v>
      </c>
      <c r="E1" s="69" t="s">
        <v>104</v>
      </c>
      <c r="F1" s="7" t="s">
        <v>57</v>
      </c>
      <c r="G1" s="7" t="s">
        <v>7</v>
      </c>
      <c r="H1" s="69" t="s">
        <v>4</v>
      </c>
    </row>
    <row r="2" spans="1:8" x14ac:dyDescent="0.25">
      <c r="A2" s="68" t="str">
        <f>Liste_complete!A2</f>
        <v>PAC-B18156273</v>
      </c>
      <c r="B2" s="68" t="str">
        <f>VLOOKUP(A2,Liste_complete!A2:R1000,4,FALSE)</f>
        <v>B18156273</v>
      </c>
      <c r="C2" s="68" t="str">
        <f>VLOOKUP(A2,Liste_complete!A2:R1000,2,FALSE)</f>
        <v>Pied à coulisse</v>
      </c>
      <c r="D2" s="68" t="str">
        <f>VLOOKUP(A2,Liste_complete!A2:R1000,8,FALSE)</f>
        <v>Contrôle</v>
      </c>
      <c r="E2" s="70" t="str">
        <f>VLOOKUP(A2,Liste_complete!A2:R1000,11,FALSE)</f>
        <v>18/01/2019</v>
      </c>
      <c r="F2" s="68">
        <f>VLOOKUP(A2,Liste_complete!A2:R1000,13,FALSE)</f>
        <v>12</v>
      </c>
      <c r="G2" s="68" t="str">
        <f>VLOOKUP(A2,Liste_complete!A2:R1000,14,FALSE)</f>
        <v>En cours</v>
      </c>
      <c r="H2" s="70">
        <f>VLOOKUP(A2,Liste_complete!A2:R1000,15,FALSE)</f>
        <v>43848</v>
      </c>
    </row>
    <row r="3" spans="1:8" x14ac:dyDescent="0.25">
      <c r="A3" s="219" t="str">
        <f>Liste_complete!A3</f>
        <v>F04-B2-12-27742</v>
      </c>
      <c r="B3" s="219" t="str">
        <f>VLOOKUP(A3,Liste_complete!A3:R1001,4,FALSE)</f>
        <v>F04-B2-12-27742</v>
      </c>
      <c r="C3" s="219" t="str">
        <f>VLOOKUP(A3,Liste_complete!A3:R1001,2,FALSE)</f>
        <v>Bras de mesure</v>
      </c>
      <c r="D3" s="219" t="str">
        <f>VLOOKUP(A3,Liste_complete!A3:R1001,8,FALSE)</f>
        <v>Controle</v>
      </c>
      <c r="E3" s="220">
        <f>VLOOKUP(A3,Liste_complete!A3:R1001,11,FALSE)</f>
        <v>43515</v>
      </c>
      <c r="F3" s="219">
        <f>VLOOKUP(A3,Liste_complete!A3:R1001,13,FALSE)</f>
        <v>12</v>
      </c>
      <c r="G3" s="219" t="str">
        <f>VLOOKUP(A3,Liste_complete!A3:R1001,14,FALSE)</f>
        <v>NA (Externe)</v>
      </c>
      <c r="H3" s="220">
        <f>VLOOKUP(A3,Liste_complete!A3:R1001,15,FALSE)</f>
        <v>43880</v>
      </c>
    </row>
    <row r="4" spans="1:8" x14ac:dyDescent="0.25">
      <c r="A4" s="68">
        <f>Liste_complete!A4</f>
        <v>480249</v>
      </c>
      <c r="B4" s="68">
        <f>VLOOKUP(A4,Liste_complete!A4:R1002,4,FALSE)</f>
        <v>480249</v>
      </c>
      <c r="C4" s="68" t="str">
        <f>VLOOKUP(A4,Liste_complete!A4:R1002,2,FALSE)</f>
        <v>Colonne De Mesure</v>
      </c>
      <c r="D4" s="68" t="str">
        <f>VLOOKUP(A4,Liste_complete!A4:R1002,8,FALSE)</f>
        <v>Controle</v>
      </c>
      <c r="E4" s="70">
        <f>VLOOKUP(A4,Liste_complete!A4:R1002,11,FALSE)</f>
        <v>43515</v>
      </c>
      <c r="F4" s="68">
        <f>VLOOKUP(A4,Liste_complete!A4:R1002,13,FALSE)</f>
        <v>12</v>
      </c>
      <c r="G4" s="68" t="str">
        <f>VLOOKUP(A4,Liste_complete!A4:R1002,14,FALSE)</f>
        <v>Externe</v>
      </c>
      <c r="H4" s="70">
        <f>VLOOKUP(A4,Liste_complete!A4:R1002,15,FALSE)</f>
        <v>43880</v>
      </c>
    </row>
    <row r="5" spans="1:8" x14ac:dyDescent="0.25">
      <c r="A5" s="219">
        <f>Liste_complete!A5</f>
        <v>490326</v>
      </c>
      <c r="B5" s="219">
        <f>VLOOKUP(A5,Liste_complete!A5:R1003,4,FALSE)</f>
        <v>490326</v>
      </c>
      <c r="C5" s="219" t="str">
        <f>VLOOKUP(A5,Liste_complete!A5:R1003,2,FALSE)</f>
        <v>Projecteur De Profil</v>
      </c>
      <c r="D5" s="219" t="str">
        <f>VLOOKUP(A5,Liste_complete!A5:R1003,8,FALSE)</f>
        <v>Controle</v>
      </c>
      <c r="E5" s="220">
        <f>VLOOKUP(A5,Liste_complete!A5:R1003,11,FALSE)</f>
        <v>43515</v>
      </c>
      <c r="F5" s="219">
        <f>VLOOKUP(A5,Liste_complete!A5:R1003,13,FALSE)</f>
        <v>12</v>
      </c>
      <c r="G5" s="219" t="str">
        <f>VLOOKUP(A5,Liste_complete!A5:R1003,14,FALSE)</f>
        <v>Externe</v>
      </c>
      <c r="H5" s="220">
        <f>VLOOKUP(A5,Liste_complete!A5:R1003,15,FALSE)</f>
        <v>43880</v>
      </c>
    </row>
    <row r="6" spans="1:8" x14ac:dyDescent="0.25">
      <c r="A6" s="68">
        <f>Liste_complete!A6</f>
        <v>0</v>
      </c>
      <c r="B6" s="68" t="e">
        <f>VLOOKUP(A6,Liste_complete!A6:R1004,4,FALSE)</f>
        <v>#N/A</v>
      </c>
      <c r="C6" s="68" t="e">
        <f>VLOOKUP(A6,Liste_complete!A6:R1004,2,FALSE)</f>
        <v>#N/A</v>
      </c>
      <c r="D6" s="68" t="e">
        <f>VLOOKUP(A6,Liste_complete!A6:R1004,8,FALSE)</f>
        <v>#N/A</v>
      </c>
      <c r="E6" s="70" t="e">
        <f>VLOOKUP(A6,Liste_complete!A6:R1004,11,FALSE)</f>
        <v>#N/A</v>
      </c>
      <c r="F6" s="68" t="e">
        <f>VLOOKUP(A6,Liste_complete!A6:R1004,13,FALSE)</f>
        <v>#N/A</v>
      </c>
      <c r="G6" s="68" t="e">
        <f>VLOOKUP(A6,Liste_complete!A6:R1004,14,FALSE)</f>
        <v>#N/A</v>
      </c>
      <c r="H6" s="70" t="e">
        <f>VLOOKUP(A6,Liste_complete!A6:R1004,15,FALSE)</f>
        <v>#N/A</v>
      </c>
    </row>
    <row r="7" spans="1:8" x14ac:dyDescent="0.25">
      <c r="A7" s="219">
        <f>Liste_complete!A7</f>
        <v>0</v>
      </c>
      <c r="B7" s="219" t="e">
        <f>VLOOKUP(A7,Liste_complete!A7:R1005,4,FALSE)</f>
        <v>#N/A</v>
      </c>
      <c r="C7" s="219" t="e">
        <f>VLOOKUP(A7,Liste_complete!A7:R1005,2,FALSE)</f>
        <v>#N/A</v>
      </c>
      <c r="D7" s="219" t="e">
        <f>VLOOKUP(A7,Liste_complete!A7:R1005,8,FALSE)</f>
        <v>#N/A</v>
      </c>
      <c r="E7" s="220" t="e">
        <f>VLOOKUP(A7,Liste_complete!A7:R1005,11,FALSE)</f>
        <v>#N/A</v>
      </c>
      <c r="F7" s="219" t="e">
        <f>VLOOKUP(A7,Liste_complete!A7:R1005,13,FALSE)</f>
        <v>#N/A</v>
      </c>
      <c r="G7" s="219" t="e">
        <f>VLOOKUP(A7,Liste_complete!A7:R1005,14,FALSE)</f>
        <v>#N/A</v>
      </c>
      <c r="H7" s="220" t="e">
        <f>VLOOKUP(A7,Liste_complete!A7:R1005,15,FALSE)</f>
        <v>#N/A</v>
      </c>
    </row>
    <row r="8" spans="1:8" x14ac:dyDescent="0.25">
      <c r="A8" s="68">
        <f>Liste_complete!A8</f>
        <v>0</v>
      </c>
      <c r="B8" s="68" t="e">
        <f>VLOOKUP(A8,Liste_complete!A8:R1006,4,FALSE)</f>
        <v>#N/A</v>
      </c>
      <c r="C8" s="68" t="e">
        <f>VLOOKUP(A8,Liste_complete!A8:R1006,2,FALSE)</f>
        <v>#N/A</v>
      </c>
      <c r="D8" s="68" t="e">
        <f>VLOOKUP(A8,Liste_complete!A8:R1006,8,FALSE)</f>
        <v>#N/A</v>
      </c>
      <c r="E8" s="70" t="e">
        <f>VLOOKUP(A8,Liste_complete!A8:R1006,11,FALSE)</f>
        <v>#N/A</v>
      </c>
      <c r="F8" s="68" t="e">
        <f>VLOOKUP(A8,Liste_complete!A8:R1006,13,FALSE)</f>
        <v>#N/A</v>
      </c>
      <c r="G8" s="68" t="e">
        <f>VLOOKUP(A8,Liste_complete!A8:R1006,14,FALSE)</f>
        <v>#N/A</v>
      </c>
      <c r="H8" s="70" t="e">
        <f>VLOOKUP(A8,Liste_complete!A8:R1006,15,FALSE)</f>
        <v>#N/A</v>
      </c>
    </row>
    <row r="9" spans="1:8" x14ac:dyDescent="0.25">
      <c r="A9" s="68">
        <f>Liste_complete!A9</f>
        <v>0</v>
      </c>
      <c r="B9" s="68" t="e">
        <f>VLOOKUP(A9,Liste_complete!A9:R1007,4,FALSE)</f>
        <v>#N/A</v>
      </c>
      <c r="C9" s="68" t="e">
        <f>VLOOKUP(A9,Liste_complete!A9:R1007,2,FALSE)</f>
        <v>#N/A</v>
      </c>
      <c r="D9" s="68" t="e">
        <f>VLOOKUP(A9,Liste_complete!A9:R1007,8,FALSE)</f>
        <v>#N/A</v>
      </c>
      <c r="E9" s="70" t="e">
        <f>VLOOKUP(A9,Liste_complete!A9:R1007,11,FALSE)</f>
        <v>#N/A</v>
      </c>
      <c r="F9" s="68" t="e">
        <f>VLOOKUP(A9,Liste_complete!A9:R1007,13,FALSE)</f>
        <v>#N/A</v>
      </c>
      <c r="G9" s="68" t="e">
        <f>VLOOKUP(A9,Liste_complete!A9:R1007,14,FALSE)</f>
        <v>#N/A</v>
      </c>
      <c r="H9" s="70" t="e">
        <f>VLOOKUP(A9,Liste_complete!A9:R1007,15,FALSE)</f>
        <v>#N/A</v>
      </c>
    </row>
    <row r="10" spans="1:8" x14ac:dyDescent="0.25">
      <c r="A10" s="68">
        <f>Liste_complete!A10</f>
        <v>0</v>
      </c>
      <c r="B10" s="68" t="e">
        <f>VLOOKUP(A10,Liste_complete!A10:R1008,4,FALSE)</f>
        <v>#N/A</v>
      </c>
      <c r="C10" s="68" t="e">
        <f>VLOOKUP(A10,Liste_complete!A10:R1008,2,FALSE)</f>
        <v>#N/A</v>
      </c>
      <c r="D10" s="68" t="e">
        <f>VLOOKUP(A10,Liste_complete!A10:R1008,8,FALSE)</f>
        <v>#N/A</v>
      </c>
      <c r="E10" s="70" t="e">
        <f>VLOOKUP(A10,Liste_complete!A10:R1008,11,FALSE)</f>
        <v>#N/A</v>
      </c>
      <c r="F10" s="68" t="e">
        <f>VLOOKUP(A10,Liste_complete!A10:R1008,13,FALSE)</f>
        <v>#N/A</v>
      </c>
      <c r="G10" s="68" t="e">
        <f>VLOOKUP(A10,Liste_complete!A10:R1008,14,FALSE)</f>
        <v>#N/A</v>
      </c>
      <c r="H10" s="70" t="e">
        <f>VLOOKUP(A10,Liste_complete!A10:R1008,15,FALSE)</f>
        <v>#N/A</v>
      </c>
    </row>
    <row r="11" spans="1:8" x14ac:dyDescent="0.25">
      <c r="A11" s="68">
        <f>Liste_complete!A11</f>
        <v>0</v>
      </c>
      <c r="B11" s="68" t="e">
        <f>VLOOKUP(A11,Liste_complete!A11:R1009,4,FALSE)</f>
        <v>#N/A</v>
      </c>
      <c r="C11" s="68" t="e">
        <f>VLOOKUP(A11,Liste_complete!A11:R1009,2,FALSE)</f>
        <v>#N/A</v>
      </c>
      <c r="D11" s="68" t="e">
        <f>VLOOKUP(A11,Liste_complete!A11:R1009,8,FALSE)</f>
        <v>#N/A</v>
      </c>
      <c r="E11" s="70" t="e">
        <f>VLOOKUP(A11,Liste_complete!A11:R1009,11,FALSE)</f>
        <v>#N/A</v>
      </c>
      <c r="F11" s="68" t="e">
        <f>VLOOKUP(A11,Liste_complete!A11:R1009,13,FALSE)</f>
        <v>#N/A</v>
      </c>
      <c r="G11" s="68" t="e">
        <f>VLOOKUP(A11,Liste_complete!A11:R1009,14,FALSE)</f>
        <v>#N/A</v>
      </c>
      <c r="H11" s="70" t="e">
        <f>VLOOKUP(A11,Liste_complete!A11:R1009,15,FALSE)</f>
        <v>#N/A</v>
      </c>
    </row>
    <row r="12" spans="1:8" x14ac:dyDescent="0.25">
      <c r="A12" s="68">
        <f>Liste_complete!A12</f>
        <v>0</v>
      </c>
      <c r="B12" s="68" t="e">
        <f>VLOOKUP(A12,Liste_complete!A12:R1010,4,FALSE)</f>
        <v>#N/A</v>
      </c>
      <c r="C12" s="68" t="e">
        <f>VLOOKUP(A12,Liste_complete!A12:R1010,2,FALSE)</f>
        <v>#N/A</v>
      </c>
      <c r="D12" s="68" t="e">
        <f>VLOOKUP(A12,Liste_complete!A12:R1010,8,FALSE)</f>
        <v>#N/A</v>
      </c>
      <c r="E12" s="70" t="e">
        <f>VLOOKUP(A12,Liste_complete!A12:R1010,11,FALSE)</f>
        <v>#N/A</v>
      </c>
      <c r="F12" s="68" t="e">
        <f>VLOOKUP(A12,Liste_complete!A12:R1010,13,FALSE)</f>
        <v>#N/A</v>
      </c>
      <c r="G12" s="68" t="e">
        <f>VLOOKUP(A12,Liste_complete!A12:R1010,14,FALSE)</f>
        <v>#N/A</v>
      </c>
      <c r="H12" s="70" t="e">
        <f>VLOOKUP(A12,Liste_complete!A12:R1010,15,FALSE)</f>
        <v>#N/A</v>
      </c>
    </row>
    <row r="13" spans="1:8" x14ac:dyDescent="0.25">
      <c r="A13" s="68">
        <f>Liste_complete!A13</f>
        <v>0</v>
      </c>
      <c r="B13" s="68" t="e">
        <f>VLOOKUP(A13,Liste_complete!A13:R1011,4,FALSE)</f>
        <v>#N/A</v>
      </c>
      <c r="C13" s="68" t="e">
        <f>VLOOKUP(A13,Liste_complete!A13:R1011,2,FALSE)</f>
        <v>#N/A</v>
      </c>
      <c r="D13" s="68" t="e">
        <f>VLOOKUP(A13,Liste_complete!A13:R1011,8,FALSE)</f>
        <v>#N/A</v>
      </c>
      <c r="E13" s="70" t="e">
        <f>VLOOKUP(A13,Liste_complete!A13:R1011,11,FALSE)</f>
        <v>#N/A</v>
      </c>
      <c r="F13" s="68" t="e">
        <f>VLOOKUP(A13,Liste_complete!A13:R1011,13,FALSE)</f>
        <v>#N/A</v>
      </c>
      <c r="G13" s="68" t="e">
        <f>VLOOKUP(A13,Liste_complete!A13:R1011,14,FALSE)</f>
        <v>#N/A</v>
      </c>
      <c r="H13" s="70" t="e">
        <f>VLOOKUP(A13,Liste_complete!A13:R1011,15,FALSE)</f>
        <v>#N/A</v>
      </c>
    </row>
    <row r="14" spans="1:8" x14ac:dyDescent="0.25">
      <c r="A14" s="68">
        <f>Liste_complete!A14</f>
        <v>0</v>
      </c>
      <c r="B14" s="68" t="e">
        <f>VLOOKUP(A14,Liste_complete!A14:R1012,4,FALSE)</f>
        <v>#N/A</v>
      </c>
      <c r="C14" s="68" t="e">
        <f>VLOOKUP(A14,Liste_complete!A14:R1012,2,FALSE)</f>
        <v>#N/A</v>
      </c>
      <c r="D14" s="68" t="e">
        <f>VLOOKUP(A14,Liste_complete!A14:R1012,8,FALSE)</f>
        <v>#N/A</v>
      </c>
      <c r="E14" s="70" t="e">
        <f>VLOOKUP(A14,Liste_complete!A14:R1012,11,FALSE)</f>
        <v>#N/A</v>
      </c>
      <c r="F14" s="68" t="e">
        <f>VLOOKUP(A14,Liste_complete!A14:R1012,13,FALSE)</f>
        <v>#N/A</v>
      </c>
      <c r="G14" s="68" t="e">
        <f>VLOOKUP(A14,Liste_complete!A14:R1012,14,FALSE)</f>
        <v>#N/A</v>
      </c>
      <c r="H14" s="70" t="e">
        <f>VLOOKUP(A14,Liste_complete!A14:R1012,15,FALSE)</f>
        <v>#N/A</v>
      </c>
    </row>
    <row r="15" spans="1:8" x14ac:dyDescent="0.25">
      <c r="A15" s="68">
        <f>Liste_complete!A15</f>
        <v>0</v>
      </c>
      <c r="B15" s="68" t="e">
        <f>VLOOKUP(A15,Liste_complete!A15:R1013,4,FALSE)</f>
        <v>#N/A</v>
      </c>
      <c r="C15" s="68" t="e">
        <f>VLOOKUP(A15,Liste_complete!A15:R1013,2,FALSE)</f>
        <v>#N/A</v>
      </c>
      <c r="D15" s="68" t="e">
        <f>VLOOKUP(A15,Liste_complete!A15:R1013,8,FALSE)</f>
        <v>#N/A</v>
      </c>
      <c r="E15" s="70" t="e">
        <f>VLOOKUP(A15,Liste_complete!A15:R1013,11,FALSE)</f>
        <v>#N/A</v>
      </c>
      <c r="F15" s="68" t="e">
        <f>VLOOKUP(A15,Liste_complete!A15:R1013,13,FALSE)</f>
        <v>#N/A</v>
      </c>
      <c r="G15" s="68" t="e">
        <f>VLOOKUP(A15,Liste_complete!A15:R1013,14,FALSE)</f>
        <v>#N/A</v>
      </c>
      <c r="H15" s="70" t="e">
        <f>VLOOKUP(A15,Liste_complete!A15:R1013,15,FALSE)</f>
        <v>#N/A</v>
      </c>
    </row>
    <row r="16" spans="1:8" x14ac:dyDescent="0.25">
      <c r="A16" s="68">
        <f>Liste_complete!A16</f>
        <v>0</v>
      </c>
      <c r="B16" s="68" t="e">
        <f>VLOOKUP(A16,Liste_complete!A16:R1014,4,FALSE)</f>
        <v>#N/A</v>
      </c>
      <c r="C16" s="68" t="e">
        <f>VLOOKUP(A16,Liste_complete!A16:R1014,2,FALSE)</f>
        <v>#N/A</v>
      </c>
      <c r="D16" s="68" t="e">
        <f>VLOOKUP(A16,Liste_complete!A16:R1014,8,FALSE)</f>
        <v>#N/A</v>
      </c>
      <c r="E16" s="70" t="e">
        <f>VLOOKUP(A16,Liste_complete!A16:R1014,11,FALSE)</f>
        <v>#N/A</v>
      </c>
      <c r="F16" s="68" t="e">
        <f>VLOOKUP(A16,Liste_complete!A16:R1014,13,FALSE)</f>
        <v>#N/A</v>
      </c>
      <c r="G16" s="68" t="e">
        <f>VLOOKUP(A16,Liste_complete!A16:R1014,14,FALSE)</f>
        <v>#N/A</v>
      </c>
      <c r="H16" s="70" t="e">
        <f>VLOOKUP(A16,Liste_complete!A16:R1014,15,FALSE)</f>
        <v>#N/A</v>
      </c>
    </row>
    <row r="17" spans="1:8" x14ac:dyDescent="0.25">
      <c r="A17" s="68">
        <f>Liste_complete!A17</f>
        <v>0</v>
      </c>
      <c r="B17" s="68" t="e">
        <f>VLOOKUP(A17,Liste_complete!A17:R1015,4,FALSE)</f>
        <v>#N/A</v>
      </c>
      <c r="C17" s="68" t="e">
        <f>VLOOKUP(A17,Liste_complete!A17:R1015,2,FALSE)</f>
        <v>#N/A</v>
      </c>
      <c r="D17" s="68" t="e">
        <f>VLOOKUP(A17,Liste_complete!A17:R1015,8,FALSE)</f>
        <v>#N/A</v>
      </c>
      <c r="E17" s="70" t="e">
        <f>VLOOKUP(A17,Liste_complete!A17:R1015,11,FALSE)</f>
        <v>#N/A</v>
      </c>
      <c r="F17" s="68" t="e">
        <f>VLOOKUP(A17,Liste_complete!A17:R1015,13,FALSE)</f>
        <v>#N/A</v>
      </c>
      <c r="G17" s="68" t="e">
        <f>VLOOKUP(A17,Liste_complete!A17:R1015,14,FALSE)</f>
        <v>#N/A</v>
      </c>
      <c r="H17" s="70" t="e">
        <f>VLOOKUP(A17,Liste_complete!A17:R1015,15,FALSE)</f>
        <v>#N/A</v>
      </c>
    </row>
    <row r="18" spans="1:8" x14ac:dyDescent="0.25">
      <c r="A18" s="68">
        <f>Liste_complete!A18</f>
        <v>0</v>
      </c>
      <c r="B18" s="68" t="e">
        <f>VLOOKUP(A18,Liste_complete!A18:R1016,4,FALSE)</f>
        <v>#N/A</v>
      </c>
      <c r="C18" s="68" t="e">
        <f>VLOOKUP(A18,Liste_complete!A18:R1016,2,FALSE)</f>
        <v>#N/A</v>
      </c>
      <c r="D18" s="68" t="e">
        <f>VLOOKUP(A18,Liste_complete!A18:R1016,8,FALSE)</f>
        <v>#N/A</v>
      </c>
      <c r="E18" s="70" t="e">
        <f>VLOOKUP(A18,Liste_complete!A18:R1016,11,FALSE)</f>
        <v>#N/A</v>
      </c>
      <c r="F18" s="68" t="e">
        <f>VLOOKUP(A18,Liste_complete!A18:R1016,13,FALSE)</f>
        <v>#N/A</v>
      </c>
      <c r="G18" s="68" t="e">
        <f>VLOOKUP(A18,Liste_complete!A18:R1016,14,FALSE)</f>
        <v>#N/A</v>
      </c>
      <c r="H18" s="70" t="e">
        <f>VLOOKUP(A18,Liste_complete!A18:R1016,15,FALSE)</f>
        <v>#N/A</v>
      </c>
    </row>
    <row r="19" spans="1:8" x14ac:dyDescent="0.25">
      <c r="A19" s="68">
        <f>Liste_complete!A19</f>
        <v>0</v>
      </c>
      <c r="B19" s="68" t="e">
        <f>VLOOKUP(A19,Liste_complete!A19:R1017,4,FALSE)</f>
        <v>#N/A</v>
      </c>
      <c r="C19" s="68" t="e">
        <f>VLOOKUP(A19,Liste_complete!A19:R1017,2,FALSE)</f>
        <v>#N/A</v>
      </c>
      <c r="D19" s="68" t="e">
        <f>VLOOKUP(A19,Liste_complete!A19:R1017,8,FALSE)</f>
        <v>#N/A</v>
      </c>
      <c r="E19" s="70" t="e">
        <f>VLOOKUP(A19,Liste_complete!A19:R1017,11,FALSE)</f>
        <v>#N/A</v>
      </c>
      <c r="F19" s="68" t="e">
        <f>VLOOKUP(A19,Liste_complete!A19:R1017,13,FALSE)</f>
        <v>#N/A</v>
      </c>
      <c r="G19" s="68" t="e">
        <f>VLOOKUP(A19,Liste_complete!A19:R1017,14,FALSE)</f>
        <v>#N/A</v>
      </c>
      <c r="H19" s="70" t="e">
        <f>VLOOKUP(A19,Liste_complete!A19:R1017,15,FALSE)</f>
        <v>#N/A</v>
      </c>
    </row>
    <row r="20" spans="1:8" x14ac:dyDescent="0.25">
      <c r="A20" s="68">
        <f>Liste_complete!A20</f>
        <v>0</v>
      </c>
      <c r="B20" s="68" t="e">
        <f>VLOOKUP(A20,Liste_complete!A20:R1018,4,FALSE)</f>
        <v>#N/A</v>
      </c>
      <c r="C20" s="68" t="e">
        <f>VLOOKUP(A20,Liste_complete!A20:R1018,2,FALSE)</f>
        <v>#N/A</v>
      </c>
      <c r="D20" s="68" t="e">
        <f>VLOOKUP(A20,Liste_complete!A20:R1018,8,FALSE)</f>
        <v>#N/A</v>
      </c>
      <c r="E20" s="70" t="e">
        <f>VLOOKUP(A20,Liste_complete!A20:R1018,11,FALSE)</f>
        <v>#N/A</v>
      </c>
      <c r="F20" s="68" t="e">
        <f>VLOOKUP(A20,Liste_complete!A20:R1018,13,FALSE)</f>
        <v>#N/A</v>
      </c>
      <c r="G20" s="68" t="e">
        <f>VLOOKUP(A20,Liste_complete!A20:R1018,14,FALSE)</f>
        <v>#N/A</v>
      </c>
      <c r="H20" s="70" t="e">
        <f>VLOOKUP(A20,Liste_complete!A20:R1018,15,FALSE)</f>
        <v>#N/A</v>
      </c>
    </row>
    <row r="21" spans="1:8" x14ac:dyDescent="0.25">
      <c r="A21" s="68">
        <f>Liste_complete!A21</f>
        <v>0</v>
      </c>
      <c r="B21" s="68" t="e">
        <f>VLOOKUP(A21,Liste_complete!A21:R1019,4,FALSE)</f>
        <v>#N/A</v>
      </c>
      <c r="C21" s="68" t="e">
        <f>VLOOKUP(A21,Liste_complete!A21:R1019,2,FALSE)</f>
        <v>#N/A</v>
      </c>
      <c r="D21" s="68" t="e">
        <f>VLOOKUP(A21,Liste_complete!A21:R1019,8,FALSE)</f>
        <v>#N/A</v>
      </c>
      <c r="E21" s="70" t="e">
        <f>VLOOKUP(A21,Liste_complete!A21:R1019,11,FALSE)</f>
        <v>#N/A</v>
      </c>
      <c r="F21" s="68" t="e">
        <f>VLOOKUP(A21,Liste_complete!A21:R1019,13,FALSE)</f>
        <v>#N/A</v>
      </c>
      <c r="G21" s="68" t="e">
        <f>VLOOKUP(A21,Liste_complete!A21:R1019,14,FALSE)</f>
        <v>#N/A</v>
      </c>
      <c r="H21" s="70" t="e">
        <f>VLOOKUP(A21,Liste_complete!A21:R1019,15,FALSE)</f>
        <v>#N/A</v>
      </c>
    </row>
    <row r="22" spans="1:8" x14ac:dyDescent="0.25">
      <c r="A22" s="68">
        <f>Liste_complete!A22</f>
        <v>0</v>
      </c>
      <c r="B22" s="68" t="e">
        <f>VLOOKUP(A22,Liste_complete!A22:R1020,4,FALSE)</f>
        <v>#N/A</v>
      </c>
      <c r="C22" s="68" t="e">
        <f>VLOOKUP(A22,Liste_complete!A22:R1020,2,FALSE)</f>
        <v>#N/A</v>
      </c>
      <c r="D22" s="68" t="e">
        <f>VLOOKUP(A22,Liste_complete!A22:R1020,8,FALSE)</f>
        <v>#N/A</v>
      </c>
      <c r="E22" s="70" t="e">
        <f>VLOOKUP(A22,Liste_complete!A22:R1020,11,FALSE)</f>
        <v>#N/A</v>
      </c>
      <c r="F22" s="68" t="e">
        <f>VLOOKUP(A22,Liste_complete!A22:R1020,13,FALSE)</f>
        <v>#N/A</v>
      </c>
      <c r="G22" s="68" t="e">
        <f>VLOOKUP(A22,Liste_complete!A22:R1020,14,FALSE)</f>
        <v>#N/A</v>
      </c>
      <c r="H22" s="70" t="e">
        <f>VLOOKUP(A22,Liste_complete!A22:R1020,15,FALSE)</f>
        <v>#N/A</v>
      </c>
    </row>
    <row r="23" spans="1:8" x14ac:dyDescent="0.25">
      <c r="A23" s="68">
        <f>Liste_complete!A23</f>
        <v>0</v>
      </c>
      <c r="B23" s="68" t="e">
        <f>VLOOKUP(A23,Liste_complete!A23:R1021,4,FALSE)</f>
        <v>#N/A</v>
      </c>
      <c r="C23" s="68" t="e">
        <f>VLOOKUP(A23,Liste_complete!A23:R1021,2,FALSE)</f>
        <v>#N/A</v>
      </c>
      <c r="D23" s="68" t="e">
        <f>VLOOKUP(A23,Liste_complete!A23:R1021,8,FALSE)</f>
        <v>#N/A</v>
      </c>
      <c r="E23" s="70" t="e">
        <f>VLOOKUP(A23,Liste_complete!A23:R1021,11,FALSE)</f>
        <v>#N/A</v>
      </c>
      <c r="F23" s="68" t="e">
        <f>VLOOKUP(A23,Liste_complete!A23:R1021,13,FALSE)</f>
        <v>#N/A</v>
      </c>
      <c r="G23" s="68" t="e">
        <f>VLOOKUP(A23,Liste_complete!A23:R1021,14,FALSE)</f>
        <v>#N/A</v>
      </c>
      <c r="H23" s="70" t="e">
        <f>VLOOKUP(A23,Liste_complete!A23:R1021,15,FALSE)</f>
        <v>#N/A</v>
      </c>
    </row>
    <row r="24" spans="1:8" x14ac:dyDescent="0.25">
      <c r="A24" s="68">
        <f>Liste_complete!A24</f>
        <v>0</v>
      </c>
      <c r="B24" s="68" t="e">
        <f>VLOOKUP(A24,Liste_complete!A24:R1022,4,FALSE)</f>
        <v>#N/A</v>
      </c>
      <c r="C24" s="68" t="e">
        <f>VLOOKUP(A24,Liste_complete!A24:R1022,2,FALSE)</f>
        <v>#N/A</v>
      </c>
      <c r="D24" s="68" t="e">
        <f>VLOOKUP(A24,Liste_complete!A24:R1022,8,FALSE)</f>
        <v>#N/A</v>
      </c>
      <c r="E24" s="70" t="e">
        <f>VLOOKUP(A24,Liste_complete!A24:R1022,11,FALSE)</f>
        <v>#N/A</v>
      </c>
      <c r="F24" s="68" t="e">
        <f>VLOOKUP(A24,Liste_complete!A24:R1022,13,FALSE)</f>
        <v>#N/A</v>
      </c>
      <c r="G24" s="68" t="e">
        <f>VLOOKUP(A24,Liste_complete!A24:R1022,14,FALSE)</f>
        <v>#N/A</v>
      </c>
      <c r="H24" s="70" t="e">
        <f>VLOOKUP(A24,Liste_complete!A24:R1022,15,FALSE)</f>
        <v>#N/A</v>
      </c>
    </row>
    <row r="25" spans="1:8" x14ac:dyDescent="0.25">
      <c r="A25" s="68">
        <f>Liste_complete!A25</f>
        <v>0</v>
      </c>
      <c r="B25" s="68" t="e">
        <f>VLOOKUP(A25,Liste_complete!A25:R1023,4,FALSE)</f>
        <v>#N/A</v>
      </c>
      <c r="C25" s="68" t="e">
        <f>VLOOKUP(A25,Liste_complete!A25:R1023,2,FALSE)</f>
        <v>#N/A</v>
      </c>
      <c r="D25" s="68" t="e">
        <f>VLOOKUP(A25,Liste_complete!A25:R1023,8,FALSE)</f>
        <v>#N/A</v>
      </c>
      <c r="E25" s="70" t="e">
        <f>VLOOKUP(A25,Liste_complete!A25:R1023,11,FALSE)</f>
        <v>#N/A</v>
      </c>
      <c r="F25" s="68" t="e">
        <f>VLOOKUP(A25,Liste_complete!A25:R1023,13,FALSE)</f>
        <v>#N/A</v>
      </c>
      <c r="G25" s="68" t="e">
        <f>VLOOKUP(A25,Liste_complete!A25:R1023,14,FALSE)</f>
        <v>#N/A</v>
      </c>
      <c r="H25" s="70" t="e">
        <f>VLOOKUP(A25,Liste_complete!A25:R1023,15,FALSE)</f>
        <v>#N/A</v>
      </c>
    </row>
    <row r="26" spans="1:8" x14ac:dyDescent="0.25">
      <c r="A26" s="68">
        <f>Liste_complete!A26</f>
        <v>0</v>
      </c>
      <c r="B26" s="68" t="e">
        <f>VLOOKUP(A26,Liste_complete!A26:R1024,4,FALSE)</f>
        <v>#N/A</v>
      </c>
      <c r="C26" s="68" t="e">
        <f>VLOOKUP(A26,Liste_complete!A26:R1024,2,FALSE)</f>
        <v>#N/A</v>
      </c>
      <c r="D26" s="68" t="e">
        <f>VLOOKUP(A26,Liste_complete!A26:R1024,8,FALSE)</f>
        <v>#N/A</v>
      </c>
      <c r="E26" s="70" t="e">
        <f>VLOOKUP(A26,Liste_complete!A26:R1024,11,FALSE)</f>
        <v>#N/A</v>
      </c>
      <c r="F26" s="68" t="e">
        <f>VLOOKUP(A26,Liste_complete!A26:R1024,13,FALSE)</f>
        <v>#N/A</v>
      </c>
      <c r="G26" s="68" t="e">
        <f>VLOOKUP(A26,Liste_complete!A26:R1024,14,FALSE)</f>
        <v>#N/A</v>
      </c>
      <c r="H26" s="70" t="e">
        <f>VLOOKUP(A26,Liste_complete!A26:R1024,15,FALSE)</f>
        <v>#N/A</v>
      </c>
    </row>
    <row r="27" spans="1:8" x14ac:dyDescent="0.25">
      <c r="A27" s="68">
        <f>Liste_complete!A27</f>
        <v>0</v>
      </c>
      <c r="B27" s="68" t="e">
        <f>VLOOKUP(A27,Liste_complete!A27:R1025,4,FALSE)</f>
        <v>#N/A</v>
      </c>
      <c r="C27" s="68" t="e">
        <f>VLOOKUP(A27,Liste_complete!A27:R1025,2,FALSE)</f>
        <v>#N/A</v>
      </c>
      <c r="D27" s="68" t="e">
        <f>VLOOKUP(A27,Liste_complete!A27:R1025,8,FALSE)</f>
        <v>#N/A</v>
      </c>
      <c r="E27" s="70" t="e">
        <f>VLOOKUP(A27,Liste_complete!A27:R1025,11,FALSE)</f>
        <v>#N/A</v>
      </c>
      <c r="F27" s="68" t="e">
        <f>VLOOKUP(A27,Liste_complete!A27:R1025,13,FALSE)</f>
        <v>#N/A</v>
      </c>
      <c r="G27" s="68" t="e">
        <f>VLOOKUP(A27,Liste_complete!A27:R1025,14,FALSE)</f>
        <v>#N/A</v>
      </c>
      <c r="H27" s="70" t="e">
        <f>VLOOKUP(A27,Liste_complete!A27:R1025,15,FALSE)</f>
        <v>#N/A</v>
      </c>
    </row>
    <row r="28" spans="1:8" x14ac:dyDescent="0.25">
      <c r="A28" s="68">
        <f>Liste_complete!A28</f>
        <v>0</v>
      </c>
      <c r="B28" s="68" t="e">
        <f>VLOOKUP(A28,Liste_complete!A28:R1026,4,FALSE)</f>
        <v>#N/A</v>
      </c>
      <c r="C28" s="68" t="e">
        <f>VLOOKUP(A28,Liste_complete!A28:R1026,2,FALSE)</f>
        <v>#N/A</v>
      </c>
      <c r="D28" s="68" t="e">
        <f>VLOOKUP(A28,Liste_complete!A28:R1026,8,FALSE)</f>
        <v>#N/A</v>
      </c>
      <c r="E28" s="70" t="e">
        <f>VLOOKUP(A28,Liste_complete!A28:R1026,11,FALSE)</f>
        <v>#N/A</v>
      </c>
      <c r="F28" s="68" t="e">
        <f>VLOOKUP(A28,Liste_complete!A28:R1026,13,FALSE)</f>
        <v>#N/A</v>
      </c>
      <c r="G28" s="68" t="e">
        <f>VLOOKUP(A28,Liste_complete!A28:R1026,14,FALSE)</f>
        <v>#N/A</v>
      </c>
      <c r="H28" s="70" t="e">
        <f>VLOOKUP(A28,Liste_complete!A28:R1026,15,FALSE)</f>
        <v>#N/A</v>
      </c>
    </row>
    <row r="29" spans="1:8" x14ac:dyDescent="0.25">
      <c r="A29" s="68">
        <f>Liste_complete!A29</f>
        <v>0</v>
      </c>
      <c r="B29" s="68" t="e">
        <f>VLOOKUP(A29,Liste_complete!A29:R1027,4,FALSE)</f>
        <v>#N/A</v>
      </c>
      <c r="C29" s="68" t="e">
        <f>VLOOKUP(A29,Liste_complete!A29:R1027,2,FALSE)</f>
        <v>#N/A</v>
      </c>
      <c r="D29" s="68" t="e">
        <f>VLOOKUP(A29,Liste_complete!A29:R1027,8,FALSE)</f>
        <v>#N/A</v>
      </c>
      <c r="E29" s="70" t="e">
        <f>VLOOKUP(A29,Liste_complete!A29:R1027,11,FALSE)</f>
        <v>#N/A</v>
      </c>
      <c r="F29" s="68" t="e">
        <f>VLOOKUP(A29,Liste_complete!A29:R1027,13,FALSE)</f>
        <v>#N/A</v>
      </c>
      <c r="G29" s="68" t="e">
        <f>VLOOKUP(A29,Liste_complete!A29:R1027,14,FALSE)</f>
        <v>#N/A</v>
      </c>
      <c r="H29" s="70" t="e">
        <f>VLOOKUP(A29,Liste_complete!A29:R1027,15,FALSE)</f>
        <v>#N/A</v>
      </c>
    </row>
    <row r="30" spans="1:8" x14ac:dyDescent="0.25">
      <c r="A30" s="68">
        <f>Liste_complete!A30</f>
        <v>0</v>
      </c>
      <c r="B30" s="68" t="e">
        <f>VLOOKUP(A30,Liste_complete!A30:R1028,4,FALSE)</f>
        <v>#N/A</v>
      </c>
      <c r="C30" s="68" t="e">
        <f>VLOOKUP(A30,Liste_complete!A30:R1028,2,FALSE)</f>
        <v>#N/A</v>
      </c>
      <c r="D30" s="68" t="e">
        <f>VLOOKUP(A30,Liste_complete!A30:R1028,8,FALSE)</f>
        <v>#N/A</v>
      </c>
      <c r="E30" s="70" t="e">
        <f>VLOOKUP(A30,Liste_complete!A30:R1028,11,FALSE)</f>
        <v>#N/A</v>
      </c>
      <c r="F30" s="68" t="e">
        <f>VLOOKUP(A30,Liste_complete!A30:R1028,13,FALSE)</f>
        <v>#N/A</v>
      </c>
      <c r="G30" s="68" t="e">
        <f>VLOOKUP(A30,Liste_complete!A30:R1028,14,FALSE)</f>
        <v>#N/A</v>
      </c>
      <c r="H30" s="70" t="e">
        <f>VLOOKUP(A30,Liste_complete!A30:R1028,15,FALSE)</f>
        <v>#N/A</v>
      </c>
    </row>
    <row r="31" spans="1:8" x14ac:dyDescent="0.25">
      <c r="A31" s="68">
        <f>Liste_complete!A31</f>
        <v>0</v>
      </c>
      <c r="B31" s="68" t="e">
        <f>VLOOKUP(A31,Liste_complete!A31:R1029,4,FALSE)</f>
        <v>#N/A</v>
      </c>
      <c r="C31" s="68" t="e">
        <f>VLOOKUP(A31,Liste_complete!A31:R1029,2,FALSE)</f>
        <v>#N/A</v>
      </c>
      <c r="D31" s="68" t="e">
        <f>VLOOKUP(A31,Liste_complete!A31:R1029,8,FALSE)</f>
        <v>#N/A</v>
      </c>
      <c r="E31" s="70" t="e">
        <f>VLOOKUP(A31,Liste_complete!A31:R1029,11,FALSE)</f>
        <v>#N/A</v>
      </c>
      <c r="F31" s="68" t="e">
        <f>VLOOKUP(A31,Liste_complete!A31:R1029,13,FALSE)</f>
        <v>#N/A</v>
      </c>
      <c r="G31" s="68" t="e">
        <f>VLOOKUP(A31,Liste_complete!A31:R1029,14,FALSE)</f>
        <v>#N/A</v>
      </c>
      <c r="H31" s="70" t="e">
        <f>VLOOKUP(A31,Liste_complete!A31:R1029,15,FALSE)</f>
        <v>#N/A</v>
      </c>
    </row>
    <row r="32" spans="1:8" x14ac:dyDescent="0.25">
      <c r="A32" s="68">
        <f>Liste_complete!A32</f>
        <v>0</v>
      </c>
      <c r="B32" s="68" t="e">
        <f>VLOOKUP(A32,Liste_complete!A32:R1030,4,FALSE)</f>
        <v>#N/A</v>
      </c>
      <c r="C32" s="68" t="e">
        <f>VLOOKUP(A32,Liste_complete!A32:R1030,2,FALSE)</f>
        <v>#N/A</v>
      </c>
      <c r="D32" s="68" t="e">
        <f>VLOOKUP(A32,Liste_complete!A32:R1030,8,FALSE)</f>
        <v>#N/A</v>
      </c>
      <c r="E32" s="70" t="e">
        <f>VLOOKUP(A32,Liste_complete!A32:R1030,11,FALSE)</f>
        <v>#N/A</v>
      </c>
      <c r="F32" s="68" t="e">
        <f>VLOOKUP(A32,Liste_complete!A32:R1030,13,FALSE)</f>
        <v>#N/A</v>
      </c>
      <c r="G32" s="68" t="e">
        <f>VLOOKUP(A32,Liste_complete!A32:R1030,14,FALSE)</f>
        <v>#N/A</v>
      </c>
      <c r="H32" s="70" t="e">
        <f>VLOOKUP(A32,Liste_complete!A32:R1030,15,FALSE)</f>
        <v>#N/A</v>
      </c>
    </row>
    <row r="33" spans="1:8" x14ac:dyDescent="0.25">
      <c r="A33" s="68">
        <f>Liste_complete!A33</f>
        <v>0</v>
      </c>
      <c r="B33" s="68" t="e">
        <f>VLOOKUP(A33,Liste_complete!A33:R1031,4,FALSE)</f>
        <v>#N/A</v>
      </c>
      <c r="C33" s="68" t="e">
        <f>VLOOKUP(A33,Liste_complete!A33:R1031,2,FALSE)</f>
        <v>#N/A</v>
      </c>
      <c r="D33" s="68" t="e">
        <f>VLOOKUP(A33,Liste_complete!A33:R1031,8,FALSE)</f>
        <v>#N/A</v>
      </c>
      <c r="E33" s="70" t="e">
        <f>VLOOKUP(A33,Liste_complete!A33:R1031,11,FALSE)</f>
        <v>#N/A</v>
      </c>
      <c r="F33" s="68" t="e">
        <f>VLOOKUP(A33,Liste_complete!A33:R1031,13,FALSE)</f>
        <v>#N/A</v>
      </c>
      <c r="G33" s="68" t="e">
        <f>VLOOKUP(A33,Liste_complete!A33:R1031,14,FALSE)</f>
        <v>#N/A</v>
      </c>
      <c r="H33" s="70" t="e">
        <f>VLOOKUP(A33,Liste_complete!A33:R1031,15,FALSE)</f>
        <v>#N/A</v>
      </c>
    </row>
    <row r="34" spans="1:8" x14ac:dyDescent="0.25">
      <c r="A34" s="68">
        <f>Liste_complete!A34</f>
        <v>0</v>
      </c>
      <c r="B34" s="68" t="e">
        <f>VLOOKUP(A34,Liste_complete!A34:R1032,4,FALSE)</f>
        <v>#N/A</v>
      </c>
      <c r="C34" s="68" t="e">
        <f>VLOOKUP(A34,Liste_complete!A34:R1032,2,FALSE)</f>
        <v>#N/A</v>
      </c>
      <c r="D34" s="68" t="e">
        <f>VLOOKUP(A34,Liste_complete!A34:R1032,8,FALSE)</f>
        <v>#N/A</v>
      </c>
      <c r="E34" s="70" t="e">
        <f>VLOOKUP(A34,Liste_complete!A34:R1032,11,FALSE)</f>
        <v>#N/A</v>
      </c>
      <c r="F34" s="68" t="e">
        <f>VLOOKUP(A34,Liste_complete!A34:R1032,13,FALSE)</f>
        <v>#N/A</v>
      </c>
      <c r="G34" s="68" t="e">
        <f>VLOOKUP(A34,Liste_complete!A34:R1032,14,FALSE)</f>
        <v>#N/A</v>
      </c>
      <c r="H34" s="70" t="e">
        <f>VLOOKUP(A34,Liste_complete!A34:R1032,15,FALSE)</f>
        <v>#N/A</v>
      </c>
    </row>
    <row r="35" spans="1:8" x14ac:dyDescent="0.25">
      <c r="A35" s="68">
        <f>Liste_complete!A35</f>
        <v>0</v>
      </c>
      <c r="B35" s="68" t="e">
        <f>VLOOKUP(A35,Liste_complete!A35:R1033,4,FALSE)</f>
        <v>#N/A</v>
      </c>
      <c r="C35" s="68" t="e">
        <f>VLOOKUP(A35,Liste_complete!A35:R1033,2,FALSE)</f>
        <v>#N/A</v>
      </c>
      <c r="D35" s="68" t="e">
        <f>VLOOKUP(A35,Liste_complete!A35:R1033,8,FALSE)</f>
        <v>#N/A</v>
      </c>
      <c r="E35" s="70" t="e">
        <f>VLOOKUP(A35,Liste_complete!A35:R1033,11,FALSE)</f>
        <v>#N/A</v>
      </c>
      <c r="F35" s="68" t="e">
        <f>VLOOKUP(A35,Liste_complete!A35:R1033,13,FALSE)</f>
        <v>#N/A</v>
      </c>
      <c r="G35" s="68" t="e">
        <f>VLOOKUP(A35,Liste_complete!A35:R1033,14,FALSE)</f>
        <v>#N/A</v>
      </c>
      <c r="H35" s="70" t="e">
        <f>VLOOKUP(A35,Liste_complete!A35:R1033,15,FALSE)</f>
        <v>#N/A</v>
      </c>
    </row>
    <row r="36" spans="1:8" x14ac:dyDescent="0.25">
      <c r="A36" s="68">
        <f>Liste_complete!A36</f>
        <v>0</v>
      </c>
      <c r="B36" s="68" t="e">
        <f>VLOOKUP(A36,Liste_complete!A36:R1034,4,FALSE)</f>
        <v>#N/A</v>
      </c>
      <c r="C36" s="68" t="e">
        <f>VLOOKUP(A36,Liste_complete!A36:R1034,2,FALSE)</f>
        <v>#N/A</v>
      </c>
      <c r="D36" s="68" t="e">
        <f>VLOOKUP(A36,Liste_complete!A36:R1034,8,FALSE)</f>
        <v>#N/A</v>
      </c>
      <c r="E36" s="70" t="e">
        <f>VLOOKUP(A36,Liste_complete!A36:R1034,11,FALSE)</f>
        <v>#N/A</v>
      </c>
      <c r="F36" s="68" t="e">
        <f>VLOOKUP(A36,Liste_complete!A36:R1034,13,FALSE)</f>
        <v>#N/A</v>
      </c>
      <c r="G36" s="68" t="e">
        <f>VLOOKUP(A36,Liste_complete!A36:R1034,14,FALSE)</f>
        <v>#N/A</v>
      </c>
      <c r="H36" s="70" t="e">
        <f>VLOOKUP(A36,Liste_complete!A36:R1034,15,FALSE)</f>
        <v>#N/A</v>
      </c>
    </row>
    <row r="37" spans="1:8" x14ac:dyDescent="0.25">
      <c r="A37" s="68">
        <f>Liste_complete!A37</f>
        <v>0</v>
      </c>
      <c r="B37" s="68" t="e">
        <f>VLOOKUP(A37,Liste_complete!A37:R1035,4,FALSE)</f>
        <v>#N/A</v>
      </c>
      <c r="C37" s="68" t="e">
        <f>VLOOKUP(A37,Liste_complete!A37:R1035,2,FALSE)</f>
        <v>#N/A</v>
      </c>
      <c r="D37" s="68" t="e">
        <f>VLOOKUP(A37,Liste_complete!A37:R1035,8,FALSE)</f>
        <v>#N/A</v>
      </c>
      <c r="E37" s="70" t="e">
        <f>VLOOKUP(A37,Liste_complete!A37:R1035,11,FALSE)</f>
        <v>#N/A</v>
      </c>
      <c r="F37" s="68" t="e">
        <f>VLOOKUP(A37,Liste_complete!A37:R1035,13,FALSE)</f>
        <v>#N/A</v>
      </c>
      <c r="G37" s="68" t="e">
        <f>VLOOKUP(A37,Liste_complete!A37:R1035,14,FALSE)</f>
        <v>#N/A</v>
      </c>
      <c r="H37" s="70" t="e">
        <f>VLOOKUP(A37,Liste_complete!A37:R1035,15,FALSE)</f>
        <v>#N/A</v>
      </c>
    </row>
    <row r="38" spans="1:8" x14ac:dyDescent="0.25">
      <c r="A38" s="68">
        <f>Liste_complete!A38</f>
        <v>0</v>
      </c>
      <c r="B38" s="68" t="e">
        <f>VLOOKUP(A38,Liste_complete!A38:R1036,4,FALSE)</f>
        <v>#N/A</v>
      </c>
      <c r="C38" s="68" t="e">
        <f>VLOOKUP(A38,Liste_complete!A38:R1036,2,FALSE)</f>
        <v>#N/A</v>
      </c>
      <c r="D38" s="68" t="e">
        <f>VLOOKUP(A38,Liste_complete!A38:R1036,8,FALSE)</f>
        <v>#N/A</v>
      </c>
      <c r="E38" s="70" t="e">
        <f>VLOOKUP(A38,Liste_complete!A38:R1036,11,FALSE)</f>
        <v>#N/A</v>
      </c>
      <c r="F38" s="68" t="e">
        <f>VLOOKUP(A38,Liste_complete!A38:R1036,13,FALSE)</f>
        <v>#N/A</v>
      </c>
      <c r="G38" s="68" t="e">
        <f>VLOOKUP(A38,Liste_complete!A38:R1036,14,FALSE)</f>
        <v>#N/A</v>
      </c>
      <c r="H38" s="70" t="e">
        <f>VLOOKUP(A38,Liste_complete!A38:R1036,15,FALSE)</f>
        <v>#N/A</v>
      </c>
    </row>
    <row r="39" spans="1:8" x14ac:dyDescent="0.25">
      <c r="A39" s="68">
        <f>Liste_complete!A39</f>
        <v>0</v>
      </c>
      <c r="B39" s="68" t="e">
        <f>VLOOKUP(A39,Liste_complete!A39:R1037,4,FALSE)</f>
        <v>#N/A</v>
      </c>
      <c r="C39" s="68" t="e">
        <f>VLOOKUP(A39,Liste_complete!A39:R1037,2,FALSE)</f>
        <v>#N/A</v>
      </c>
      <c r="D39" s="68" t="e">
        <f>VLOOKUP(A39,Liste_complete!A39:R1037,8,FALSE)</f>
        <v>#N/A</v>
      </c>
      <c r="E39" s="70" t="e">
        <f>VLOOKUP(A39,Liste_complete!A39:R1037,11,FALSE)</f>
        <v>#N/A</v>
      </c>
      <c r="F39" s="68" t="e">
        <f>VLOOKUP(A39,Liste_complete!A39:R1037,13,FALSE)</f>
        <v>#N/A</v>
      </c>
      <c r="G39" s="68" t="e">
        <f>VLOOKUP(A39,Liste_complete!A39:R1037,14,FALSE)</f>
        <v>#N/A</v>
      </c>
      <c r="H39" s="70" t="e">
        <f>VLOOKUP(A39,Liste_complete!A39:R1037,15,FALSE)</f>
        <v>#N/A</v>
      </c>
    </row>
    <row r="40" spans="1:8" x14ac:dyDescent="0.25">
      <c r="A40" s="68">
        <f>Liste_complete!A40</f>
        <v>0</v>
      </c>
      <c r="B40" s="68" t="e">
        <f>VLOOKUP(A40,Liste_complete!A40:R1038,4,FALSE)</f>
        <v>#N/A</v>
      </c>
      <c r="C40" s="68" t="e">
        <f>VLOOKUP(A40,Liste_complete!A40:R1038,2,FALSE)</f>
        <v>#N/A</v>
      </c>
      <c r="D40" s="68" t="e">
        <f>VLOOKUP(A40,Liste_complete!A40:R1038,8,FALSE)</f>
        <v>#N/A</v>
      </c>
      <c r="E40" s="70" t="e">
        <f>VLOOKUP(A40,Liste_complete!A40:R1038,11,FALSE)</f>
        <v>#N/A</v>
      </c>
      <c r="F40" s="68" t="e">
        <f>VLOOKUP(A40,Liste_complete!A40:R1038,13,FALSE)</f>
        <v>#N/A</v>
      </c>
      <c r="G40" s="68" t="e">
        <f>VLOOKUP(A40,Liste_complete!A40:R1038,14,FALSE)</f>
        <v>#N/A</v>
      </c>
      <c r="H40" s="70" t="e">
        <f>VLOOKUP(A40,Liste_complete!A40:R1038,15,FALSE)</f>
        <v>#N/A</v>
      </c>
    </row>
    <row r="41" spans="1:8" x14ac:dyDescent="0.25">
      <c r="A41" s="68">
        <f>Liste_complete!A41</f>
        <v>0</v>
      </c>
      <c r="B41" s="68" t="e">
        <f>VLOOKUP(A41,Liste_complete!A41:R1039,4,FALSE)</f>
        <v>#N/A</v>
      </c>
      <c r="C41" s="68" t="e">
        <f>VLOOKUP(A41,Liste_complete!A41:R1039,2,FALSE)</f>
        <v>#N/A</v>
      </c>
      <c r="D41" s="68" t="e">
        <f>VLOOKUP(A41,Liste_complete!A41:R1039,8,FALSE)</f>
        <v>#N/A</v>
      </c>
      <c r="E41" s="70" t="e">
        <f>VLOOKUP(A41,Liste_complete!A41:R1039,11,FALSE)</f>
        <v>#N/A</v>
      </c>
      <c r="F41" s="68" t="e">
        <f>VLOOKUP(A41,Liste_complete!A41:R1039,13,FALSE)</f>
        <v>#N/A</v>
      </c>
      <c r="G41" s="68" t="e">
        <f>VLOOKUP(A41,Liste_complete!A41:R1039,14,FALSE)</f>
        <v>#N/A</v>
      </c>
      <c r="H41" s="70" t="e">
        <f>VLOOKUP(A41,Liste_complete!A41:R1039,15,FALSE)</f>
        <v>#N/A</v>
      </c>
    </row>
    <row r="42" spans="1:8" x14ac:dyDescent="0.25">
      <c r="A42" s="68">
        <f>Liste_complete!A42</f>
        <v>0</v>
      </c>
      <c r="B42" s="68" t="e">
        <f>VLOOKUP(A42,Liste_complete!A42:R1040,4,FALSE)</f>
        <v>#N/A</v>
      </c>
      <c r="C42" s="68" t="e">
        <f>VLOOKUP(A42,Liste_complete!A42:R1040,2,FALSE)</f>
        <v>#N/A</v>
      </c>
      <c r="D42" s="68" t="e">
        <f>VLOOKUP(A42,Liste_complete!A42:R1040,8,FALSE)</f>
        <v>#N/A</v>
      </c>
      <c r="E42" s="70" t="e">
        <f>VLOOKUP(A42,Liste_complete!A42:R1040,11,FALSE)</f>
        <v>#N/A</v>
      </c>
      <c r="F42" s="68" t="e">
        <f>VLOOKUP(A42,Liste_complete!A42:R1040,13,FALSE)</f>
        <v>#N/A</v>
      </c>
      <c r="G42" s="68" t="e">
        <f>VLOOKUP(A42,Liste_complete!A42:R1040,14,FALSE)</f>
        <v>#N/A</v>
      </c>
      <c r="H42" s="70" t="e">
        <f>VLOOKUP(A42,Liste_complete!A42:R1040,15,FALSE)</f>
        <v>#N/A</v>
      </c>
    </row>
    <row r="43" spans="1:8" x14ac:dyDescent="0.25">
      <c r="A43" s="68">
        <f>Liste_complete!A43</f>
        <v>0</v>
      </c>
      <c r="B43" s="68" t="e">
        <f>VLOOKUP(A43,Liste_complete!A43:R1041,4,FALSE)</f>
        <v>#N/A</v>
      </c>
      <c r="C43" s="68" t="e">
        <f>VLOOKUP(A43,Liste_complete!A43:R1041,2,FALSE)</f>
        <v>#N/A</v>
      </c>
      <c r="D43" s="68" t="e">
        <f>VLOOKUP(A43,Liste_complete!A43:R1041,8,FALSE)</f>
        <v>#N/A</v>
      </c>
      <c r="E43" s="70" t="e">
        <f>VLOOKUP(A43,Liste_complete!A43:R1041,11,FALSE)</f>
        <v>#N/A</v>
      </c>
      <c r="F43" s="68" t="e">
        <f>VLOOKUP(A43,Liste_complete!A43:R1041,13,FALSE)</f>
        <v>#N/A</v>
      </c>
      <c r="G43" s="68" t="e">
        <f>VLOOKUP(A43,Liste_complete!A43:R1041,14,FALSE)</f>
        <v>#N/A</v>
      </c>
      <c r="H43" s="70" t="e">
        <f>VLOOKUP(A43,Liste_complete!A43:R1041,15,FALSE)</f>
        <v>#N/A</v>
      </c>
    </row>
    <row r="44" spans="1:8" x14ac:dyDescent="0.25">
      <c r="A44" s="68">
        <f>Liste_complete!A44</f>
        <v>0</v>
      </c>
      <c r="B44" s="68" t="e">
        <f>VLOOKUP(A44,Liste_complete!A44:R1042,4,FALSE)</f>
        <v>#N/A</v>
      </c>
      <c r="C44" s="68" t="e">
        <f>VLOOKUP(A44,Liste_complete!A44:R1042,2,FALSE)</f>
        <v>#N/A</v>
      </c>
      <c r="D44" s="68" t="e">
        <f>VLOOKUP(A44,Liste_complete!A44:R1042,8,FALSE)</f>
        <v>#N/A</v>
      </c>
      <c r="E44" s="70" t="e">
        <f>VLOOKUP(A44,Liste_complete!A44:R1042,11,FALSE)</f>
        <v>#N/A</v>
      </c>
      <c r="F44" s="68" t="e">
        <f>VLOOKUP(A44,Liste_complete!A44:R1042,13,FALSE)</f>
        <v>#N/A</v>
      </c>
      <c r="G44" s="68" t="e">
        <f>VLOOKUP(A44,Liste_complete!A44:R1042,14,FALSE)</f>
        <v>#N/A</v>
      </c>
      <c r="H44" s="70" t="e">
        <f>VLOOKUP(A44,Liste_complete!A44:R1042,15,FALSE)</f>
        <v>#N/A</v>
      </c>
    </row>
    <row r="45" spans="1:8" x14ac:dyDescent="0.25">
      <c r="A45" s="68">
        <f>Liste_complete!A45</f>
        <v>0</v>
      </c>
      <c r="B45" s="68" t="e">
        <f>VLOOKUP(A45,Liste_complete!A45:R1043,4,FALSE)</f>
        <v>#N/A</v>
      </c>
      <c r="C45" s="68" t="e">
        <f>VLOOKUP(A45,Liste_complete!A45:R1043,2,FALSE)</f>
        <v>#N/A</v>
      </c>
      <c r="D45" s="68" t="e">
        <f>VLOOKUP(A45,Liste_complete!A45:R1043,8,FALSE)</f>
        <v>#N/A</v>
      </c>
      <c r="E45" s="70" t="e">
        <f>VLOOKUP(A45,Liste_complete!A45:R1043,11,FALSE)</f>
        <v>#N/A</v>
      </c>
      <c r="F45" s="68" t="e">
        <f>VLOOKUP(A45,Liste_complete!A45:R1043,13,FALSE)</f>
        <v>#N/A</v>
      </c>
      <c r="G45" s="68" t="e">
        <f>VLOOKUP(A45,Liste_complete!A45:R1043,14,FALSE)</f>
        <v>#N/A</v>
      </c>
      <c r="H45" s="70" t="e">
        <f>VLOOKUP(A45,Liste_complete!A45:R1043,15,FALSE)</f>
        <v>#N/A</v>
      </c>
    </row>
    <row r="46" spans="1:8" x14ac:dyDescent="0.25">
      <c r="A46" s="68">
        <f>Liste_complete!A46</f>
        <v>0</v>
      </c>
      <c r="B46" s="68" t="e">
        <f>VLOOKUP(A46,Liste_complete!A46:R1044,4,FALSE)</f>
        <v>#N/A</v>
      </c>
      <c r="C46" s="68" t="e">
        <f>VLOOKUP(A46,Liste_complete!A46:R1044,2,FALSE)</f>
        <v>#N/A</v>
      </c>
      <c r="D46" s="68" t="e">
        <f>VLOOKUP(A46,Liste_complete!A46:R1044,8,FALSE)</f>
        <v>#N/A</v>
      </c>
      <c r="E46" s="70" t="e">
        <f>VLOOKUP(A46,Liste_complete!A46:R1044,11,FALSE)</f>
        <v>#N/A</v>
      </c>
      <c r="F46" s="68" t="e">
        <f>VLOOKUP(A46,Liste_complete!A46:R1044,13,FALSE)</f>
        <v>#N/A</v>
      </c>
      <c r="G46" s="68" t="e">
        <f>VLOOKUP(A46,Liste_complete!A46:R1044,14,FALSE)</f>
        <v>#N/A</v>
      </c>
      <c r="H46" s="70" t="e">
        <f>VLOOKUP(A46,Liste_complete!A46:R1044,15,FALSE)</f>
        <v>#N/A</v>
      </c>
    </row>
    <row r="47" spans="1:8" x14ac:dyDescent="0.25">
      <c r="A47" s="68">
        <f>Liste_complete!A47</f>
        <v>0</v>
      </c>
      <c r="B47" s="68" t="e">
        <f>VLOOKUP(A47,Liste_complete!A47:R1045,4,FALSE)</f>
        <v>#N/A</v>
      </c>
      <c r="C47" s="68" t="e">
        <f>VLOOKUP(A47,Liste_complete!A47:R1045,2,FALSE)</f>
        <v>#N/A</v>
      </c>
      <c r="D47" s="68" t="e">
        <f>VLOOKUP(A47,Liste_complete!A47:R1045,8,FALSE)</f>
        <v>#N/A</v>
      </c>
      <c r="E47" s="70" t="e">
        <f>VLOOKUP(A47,Liste_complete!A47:R1045,11,FALSE)</f>
        <v>#N/A</v>
      </c>
      <c r="F47" s="68" t="e">
        <f>VLOOKUP(A47,Liste_complete!A47:R1045,13,FALSE)</f>
        <v>#N/A</v>
      </c>
      <c r="G47" s="68" t="e">
        <f>VLOOKUP(A47,Liste_complete!A47:R1045,14,FALSE)</f>
        <v>#N/A</v>
      </c>
      <c r="H47" s="70" t="e">
        <f>VLOOKUP(A47,Liste_complete!A47:R1045,15,FALSE)</f>
        <v>#N/A</v>
      </c>
    </row>
    <row r="48" spans="1:8" x14ac:dyDescent="0.25">
      <c r="A48" s="68">
        <f>Liste_complete!A48</f>
        <v>0</v>
      </c>
      <c r="B48" s="68" t="e">
        <f>VLOOKUP(A48,Liste_complete!A48:R1046,4,FALSE)</f>
        <v>#N/A</v>
      </c>
      <c r="C48" s="68" t="e">
        <f>VLOOKUP(A48,Liste_complete!A48:R1046,2,FALSE)</f>
        <v>#N/A</v>
      </c>
      <c r="D48" s="68" t="e">
        <f>VLOOKUP(A48,Liste_complete!A48:R1046,8,FALSE)</f>
        <v>#N/A</v>
      </c>
      <c r="E48" s="70" t="e">
        <f>VLOOKUP(A48,Liste_complete!A48:R1046,11,FALSE)</f>
        <v>#N/A</v>
      </c>
      <c r="F48" s="68" t="e">
        <f>VLOOKUP(A48,Liste_complete!A48:R1046,13,FALSE)</f>
        <v>#N/A</v>
      </c>
      <c r="G48" s="68" t="e">
        <f>VLOOKUP(A48,Liste_complete!A48:R1046,14,FALSE)</f>
        <v>#N/A</v>
      </c>
      <c r="H48" s="70" t="e">
        <f>VLOOKUP(A48,Liste_complete!A48:R1046,15,FALSE)</f>
        <v>#N/A</v>
      </c>
    </row>
    <row r="49" spans="1:8" x14ac:dyDescent="0.25">
      <c r="A49" s="68">
        <f>Liste_complete!A49</f>
        <v>0</v>
      </c>
      <c r="B49" s="68" t="e">
        <f>VLOOKUP(A49,Liste_complete!A49:R1047,4,FALSE)</f>
        <v>#N/A</v>
      </c>
      <c r="C49" s="68" t="e">
        <f>VLOOKUP(A49,Liste_complete!A49:R1047,2,FALSE)</f>
        <v>#N/A</v>
      </c>
      <c r="D49" s="68" t="e">
        <f>VLOOKUP(A49,Liste_complete!A49:R1047,8,FALSE)</f>
        <v>#N/A</v>
      </c>
      <c r="E49" s="70" t="e">
        <f>VLOOKUP(A49,Liste_complete!A49:R1047,11,FALSE)</f>
        <v>#N/A</v>
      </c>
      <c r="F49" s="68" t="e">
        <f>VLOOKUP(A49,Liste_complete!A49:R1047,13,FALSE)</f>
        <v>#N/A</v>
      </c>
      <c r="G49" s="68" t="e">
        <f>VLOOKUP(A49,Liste_complete!A49:R1047,14,FALSE)</f>
        <v>#N/A</v>
      </c>
      <c r="H49" s="70" t="e">
        <f>VLOOKUP(A49,Liste_complete!A49:R1047,15,FALSE)</f>
        <v>#N/A</v>
      </c>
    </row>
    <row r="50" spans="1:8" x14ac:dyDescent="0.25">
      <c r="A50" s="68">
        <f>Liste_complete!A50</f>
        <v>0</v>
      </c>
      <c r="B50" s="68" t="e">
        <f>VLOOKUP(A50,Liste_complete!A50:R1048,4,FALSE)</f>
        <v>#N/A</v>
      </c>
      <c r="C50" s="68" t="e">
        <f>VLOOKUP(A50,Liste_complete!A50:R1048,2,FALSE)</f>
        <v>#N/A</v>
      </c>
      <c r="D50" s="68" t="e">
        <f>VLOOKUP(A50,Liste_complete!A50:R1048,8,FALSE)</f>
        <v>#N/A</v>
      </c>
      <c r="E50" s="70" t="e">
        <f>VLOOKUP(A50,Liste_complete!A50:R1048,11,FALSE)</f>
        <v>#N/A</v>
      </c>
      <c r="F50" s="68" t="e">
        <f>VLOOKUP(A50,Liste_complete!A50:R1048,13,FALSE)</f>
        <v>#N/A</v>
      </c>
      <c r="G50" s="68" t="e">
        <f>VLOOKUP(A50,Liste_complete!A50:R1048,14,FALSE)</f>
        <v>#N/A</v>
      </c>
      <c r="H50" s="70" t="e">
        <f>VLOOKUP(A50,Liste_complete!A50:R1048,15,FALSE)</f>
        <v>#N/A</v>
      </c>
    </row>
    <row r="51" spans="1:8" x14ac:dyDescent="0.25">
      <c r="A51" s="68">
        <f>Liste_complete!A51</f>
        <v>0</v>
      </c>
      <c r="B51" s="68" t="e">
        <f>VLOOKUP(A51,Liste_complete!A51:R1049,4,FALSE)</f>
        <v>#N/A</v>
      </c>
      <c r="C51" s="68" t="e">
        <f>VLOOKUP(A51,Liste_complete!A51:R1049,2,FALSE)</f>
        <v>#N/A</v>
      </c>
      <c r="D51" s="68" t="e">
        <f>VLOOKUP(A51,Liste_complete!A51:R1049,8,FALSE)</f>
        <v>#N/A</v>
      </c>
      <c r="E51" s="70" t="e">
        <f>VLOOKUP(A51,Liste_complete!A51:R1049,11,FALSE)</f>
        <v>#N/A</v>
      </c>
      <c r="F51" s="68" t="e">
        <f>VLOOKUP(A51,Liste_complete!A51:R1049,13,FALSE)</f>
        <v>#N/A</v>
      </c>
      <c r="G51" s="68" t="e">
        <f>VLOOKUP(A51,Liste_complete!A51:R1049,14,FALSE)</f>
        <v>#N/A</v>
      </c>
      <c r="H51" s="70" t="e">
        <f>VLOOKUP(A51,Liste_complete!A51:R1049,15,FALSE)</f>
        <v>#N/A</v>
      </c>
    </row>
    <row r="52" spans="1:8" x14ac:dyDescent="0.25">
      <c r="A52" s="68">
        <f>Liste_complete!A52</f>
        <v>0</v>
      </c>
      <c r="B52" s="68" t="e">
        <f>VLOOKUP(A52,Liste_complete!A52:R1050,4,FALSE)</f>
        <v>#N/A</v>
      </c>
      <c r="C52" s="68" t="e">
        <f>VLOOKUP(A52,Liste_complete!A52:R1050,2,FALSE)</f>
        <v>#N/A</v>
      </c>
      <c r="D52" s="68" t="e">
        <f>VLOOKUP(A52,Liste_complete!A52:R1050,8,FALSE)</f>
        <v>#N/A</v>
      </c>
      <c r="E52" s="70" t="e">
        <f>VLOOKUP(A52,Liste_complete!A52:R1050,11,FALSE)</f>
        <v>#N/A</v>
      </c>
      <c r="F52" s="68" t="e">
        <f>VLOOKUP(A52,Liste_complete!A52:R1050,13,FALSE)</f>
        <v>#N/A</v>
      </c>
      <c r="G52" s="68" t="e">
        <f>VLOOKUP(A52,Liste_complete!A52:R1050,14,FALSE)</f>
        <v>#N/A</v>
      </c>
      <c r="H52" s="70" t="e">
        <f>VLOOKUP(A52,Liste_complete!A52:R1050,15,FALSE)</f>
        <v>#N/A</v>
      </c>
    </row>
    <row r="53" spans="1:8" x14ac:dyDescent="0.25">
      <c r="A53" s="68">
        <f>Liste_complete!A53</f>
        <v>0</v>
      </c>
      <c r="B53" s="68" t="e">
        <f>VLOOKUP(A53,Liste_complete!A53:R1051,4,FALSE)</f>
        <v>#N/A</v>
      </c>
      <c r="C53" s="68" t="e">
        <f>VLOOKUP(A53,Liste_complete!A53:R1051,2,FALSE)</f>
        <v>#N/A</v>
      </c>
      <c r="D53" s="68" t="e">
        <f>VLOOKUP(A53,Liste_complete!A53:R1051,8,FALSE)</f>
        <v>#N/A</v>
      </c>
      <c r="E53" s="70" t="e">
        <f>VLOOKUP(A53,Liste_complete!A53:R1051,11,FALSE)</f>
        <v>#N/A</v>
      </c>
      <c r="F53" s="68" t="e">
        <f>VLOOKUP(A53,Liste_complete!A53:R1051,13,FALSE)</f>
        <v>#N/A</v>
      </c>
      <c r="G53" s="68" t="e">
        <f>VLOOKUP(A53,Liste_complete!A53:R1051,14,FALSE)</f>
        <v>#N/A</v>
      </c>
      <c r="H53" s="70" t="e">
        <f>VLOOKUP(A53,Liste_complete!A53:R1051,15,FALSE)</f>
        <v>#N/A</v>
      </c>
    </row>
    <row r="54" spans="1:8" x14ac:dyDescent="0.25">
      <c r="A54" s="68">
        <f>Liste_complete!A54</f>
        <v>0</v>
      </c>
      <c r="B54" s="68" t="e">
        <f>VLOOKUP(A54,Liste_complete!A54:R1052,4,FALSE)</f>
        <v>#N/A</v>
      </c>
      <c r="C54" s="68" t="e">
        <f>VLOOKUP(A54,Liste_complete!A54:R1052,2,FALSE)</f>
        <v>#N/A</v>
      </c>
      <c r="D54" s="68" t="e">
        <f>VLOOKUP(A54,Liste_complete!A54:R1052,8,FALSE)</f>
        <v>#N/A</v>
      </c>
      <c r="E54" s="70" t="e">
        <f>VLOOKUP(A54,Liste_complete!A54:R1052,11,FALSE)</f>
        <v>#N/A</v>
      </c>
      <c r="F54" s="68" t="e">
        <f>VLOOKUP(A54,Liste_complete!A54:R1052,13,FALSE)</f>
        <v>#N/A</v>
      </c>
      <c r="G54" s="68" t="e">
        <f>VLOOKUP(A54,Liste_complete!A54:R1052,14,FALSE)</f>
        <v>#N/A</v>
      </c>
      <c r="H54" s="70" t="e">
        <f>VLOOKUP(A54,Liste_complete!A54:R1052,15,FALSE)</f>
        <v>#N/A</v>
      </c>
    </row>
    <row r="55" spans="1:8" x14ac:dyDescent="0.25">
      <c r="A55" s="68">
        <f>Liste_complete!A55</f>
        <v>0</v>
      </c>
      <c r="B55" s="68" t="e">
        <f>VLOOKUP(A55,Liste_complete!A55:R1053,4,FALSE)</f>
        <v>#N/A</v>
      </c>
      <c r="C55" s="68" t="e">
        <f>VLOOKUP(A55,Liste_complete!A55:R1053,2,FALSE)</f>
        <v>#N/A</v>
      </c>
      <c r="D55" s="68" t="e">
        <f>VLOOKUP(A55,Liste_complete!A55:R1053,8,FALSE)</f>
        <v>#N/A</v>
      </c>
      <c r="E55" s="70" t="e">
        <f>VLOOKUP(A55,Liste_complete!A55:R1053,11,FALSE)</f>
        <v>#N/A</v>
      </c>
      <c r="F55" s="68" t="e">
        <f>VLOOKUP(A55,Liste_complete!A55:R1053,13,FALSE)</f>
        <v>#N/A</v>
      </c>
      <c r="G55" s="68" t="e">
        <f>VLOOKUP(A55,Liste_complete!A55:R1053,14,FALSE)</f>
        <v>#N/A</v>
      </c>
      <c r="H55" s="70" t="e">
        <f>VLOOKUP(A55,Liste_complete!A55:R1053,15,FALSE)</f>
        <v>#N/A</v>
      </c>
    </row>
    <row r="56" spans="1:8" x14ac:dyDescent="0.25">
      <c r="A56" s="68">
        <f>Liste_complete!A56</f>
        <v>0</v>
      </c>
      <c r="B56" s="68" t="e">
        <f>VLOOKUP(A56,Liste_complete!A56:R1054,4,FALSE)</f>
        <v>#N/A</v>
      </c>
      <c r="C56" s="68" t="e">
        <f>VLOOKUP(A56,Liste_complete!A56:R1054,2,FALSE)</f>
        <v>#N/A</v>
      </c>
      <c r="D56" s="68" t="e">
        <f>VLOOKUP(A56,Liste_complete!A56:R1054,8,FALSE)</f>
        <v>#N/A</v>
      </c>
      <c r="E56" s="70" t="e">
        <f>VLOOKUP(A56,Liste_complete!A56:R1054,11,FALSE)</f>
        <v>#N/A</v>
      </c>
      <c r="F56" s="68" t="e">
        <f>VLOOKUP(A56,Liste_complete!A56:R1054,13,FALSE)</f>
        <v>#N/A</v>
      </c>
      <c r="G56" s="68" t="e">
        <f>VLOOKUP(A56,Liste_complete!A56:R1054,14,FALSE)</f>
        <v>#N/A</v>
      </c>
      <c r="H56" s="70" t="e">
        <f>VLOOKUP(A56,Liste_complete!A56:R1054,15,FALSE)</f>
        <v>#N/A</v>
      </c>
    </row>
    <row r="57" spans="1:8" x14ac:dyDescent="0.25">
      <c r="A57" s="68">
        <f>Liste_complete!A57</f>
        <v>0</v>
      </c>
      <c r="B57" s="68" t="e">
        <f>VLOOKUP(A57,Liste_complete!A57:R1055,4,FALSE)</f>
        <v>#N/A</v>
      </c>
      <c r="C57" s="68" t="e">
        <f>VLOOKUP(A57,Liste_complete!A57:R1055,2,FALSE)</f>
        <v>#N/A</v>
      </c>
      <c r="D57" s="68" t="e">
        <f>VLOOKUP(A57,Liste_complete!A57:R1055,8,FALSE)</f>
        <v>#N/A</v>
      </c>
      <c r="E57" s="70" t="e">
        <f>VLOOKUP(A57,Liste_complete!A57:R1055,11,FALSE)</f>
        <v>#N/A</v>
      </c>
      <c r="F57" s="68" t="e">
        <f>VLOOKUP(A57,Liste_complete!A57:R1055,13,FALSE)</f>
        <v>#N/A</v>
      </c>
      <c r="G57" s="68" t="e">
        <f>VLOOKUP(A57,Liste_complete!A57:R1055,14,FALSE)</f>
        <v>#N/A</v>
      </c>
      <c r="H57" s="70" t="e">
        <f>VLOOKUP(A57,Liste_complete!A57:R1055,15,FALSE)</f>
        <v>#N/A</v>
      </c>
    </row>
    <row r="58" spans="1:8" x14ac:dyDescent="0.25">
      <c r="A58" s="68">
        <f>Liste_complete!A58</f>
        <v>0</v>
      </c>
      <c r="B58" s="68" t="e">
        <f>VLOOKUP(A58,Liste_complete!A58:R1056,4,FALSE)</f>
        <v>#N/A</v>
      </c>
      <c r="C58" s="68" t="e">
        <f>VLOOKUP(A58,Liste_complete!A58:R1056,2,FALSE)</f>
        <v>#N/A</v>
      </c>
      <c r="D58" s="68" t="e">
        <f>VLOOKUP(A58,Liste_complete!A58:R1056,8,FALSE)</f>
        <v>#N/A</v>
      </c>
      <c r="E58" s="70" t="e">
        <f>VLOOKUP(A58,Liste_complete!A58:R1056,11,FALSE)</f>
        <v>#N/A</v>
      </c>
      <c r="F58" s="68" t="e">
        <f>VLOOKUP(A58,Liste_complete!A58:R1056,13,FALSE)</f>
        <v>#N/A</v>
      </c>
      <c r="G58" s="68" t="e">
        <f>VLOOKUP(A58,Liste_complete!A58:R1056,14,FALSE)</f>
        <v>#N/A</v>
      </c>
      <c r="H58" s="70" t="e">
        <f>VLOOKUP(A58,Liste_complete!A58:R1056,15,FALSE)</f>
        <v>#N/A</v>
      </c>
    </row>
    <row r="59" spans="1:8" x14ac:dyDescent="0.25">
      <c r="A59" s="68">
        <f>Liste_complete!A59</f>
        <v>0</v>
      </c>
      <c r="B59" s="68" t="e">
        <f>VLOOKUP(A59,Liste_complete!A59:R1057,4,FALSE)</f>
        <v>#N/A</v>
      </c>
      <c r="C59" s="68" t="e">
        <f>VLOOKUP(A59,Liste_complete!A59:R1057,2,FALSE)</f>
        <v>#N/A</v>
      </c>
      <c r="D59" s="68" t="e">
        <f>VLOOKUP(A59,Liste_complete!A59:R1057,8,FALSE)</f>
        <v>#N/A</v>
      </c>
      <c r="E59" s="70" t="e">
        <f>VLOOKUP(A59,Liste_complete!A59:R1057,11,FALSE)</f>
        <v>#N/A</v>
      </c>
      <c r="F59" s="68" t="e">
        <f>VLOOKUP(A59,Liste_complete!A59:R1057,13,FALSE)</f>
        <v>#N/A</v>
      </c>
      <c r="G59" s="68" t="e">
        <f>VLOOKUP(A59,Liste_complete!A59:R1057,14,FALSE)</f>
        <v>#N/A</v>
      </c>
      <c r="H59" s="70" t="e">
        <f>VLOOKUP(A59,Liste_complete!A59:R1057,15,FALSE)</f>
        <v>#N/A</v>
      </c>
    </row>
    <row r="60" spans="1:8" x14ac:dyDescent="0.25">
      <c r="A60" s="68">
        <f>Liste_complete!A60</f>
        <v>0</v>
      </c>
      <c r="B60" s="68" t="e">
        <f>VLOOKUP(A60,Liste_complete!A60:R1058,4,FALSE)</f>
        <v>#N/A</v>
      </c>
      <c r="C60" s="68" t="e">
        <f>VLOOKUP(A60,Liste_complete!A60:R1058,2,FALSE)</f>
        <v>#N/A</v>
      </c>
      <c r="D60" s="68" t="e">
        <f>VLOOKUP(A60,Liste_complete!A60:R1058,8,FALSE)</f>
        <v>#N/A</v>
      </c>
      <c r="E60" s="70" t="e">
        <f>VLOOKUP(A60,Liste_complete!A60:R1058,11,FALSE)</f>
        <v>#N/A</v>
      </c>
      <c r="F60" s="68" t="e">
        <f>VLOOKUP(A60,Liste_complete!A60:R1058,13,FALSE)</f>
        <v>#N/A</v>
      </c>
      <c r="G60" s="68" t="e">
        <f>VLOOKUP(A60,Liste_complete!A60:R1058,14,FALSE)</f>
        <v>#N/A</v>
      </c>
      <c r="H60" s="70" t="e">
        <f>VLOOKUP(A60,Liste_complete!A60:R1058,15,FALSE)</f>
        <v>#N/A</v>
      </c>
    </row>
    <row r="61" spans="1:8" x14ac:dyDescent="0.25">
      <c r="A61" s="68">
        <f>Liste_complete!A61</f>
        <v>0</v>
      </c>
      <c r="B61" s="68" t="e">
        <f>VLOOKUP(A61,Liste_complete!A61:R1059,4,FALSE)</f>
        <v>#N/A</v>
      </c>
      <c r="C61" s="68" t="e">
        <f>VLOOKUP(A61,Liste_complete!A61:R1059,2,FALSE)</f>
        <v>#N/A</v>
      </c>
      <c r="D61" s="68" t="e">
        <f>VLOOKUP(A61,Liste_complete!A61:R1059,8,FALSE)</f>
        <v>#N/A</v>
      </c>
      <c r="E61" s="70" t="e">
        <f>VLOOKUP(A61,Liste_complete!A61:R1059,11,FALSE)</f>
        <v>#N/A</v>
      </c>
      <c r="F61" s="68" t="e">
        <f>VLOOKUP(A61,Liste_complete!A61:R1059,13,FALSE)</f>
        <v>#N/A</v>
      </c>
      <c r="G61" s="68" t="e">
        <f>VLOOKUP(A61,Liste_complete!A61:R1059,14,FALSE)</f>
        <v>#N/A</v>
      </c>
      <c r="H61" s="70" t="e">
        <f>VLOOKUP(A61,Liste_complete!A61:R1059,15,FALSE)</f>
        <v>#N/A</v>
      </c>
    </row>
    <row r="62" spans="1:8" x14ac:dyDescent="0.25">
      <c r="A62" s="68">
        <f>Liste_complete!A62</f>
        <v>0</v>
      </c>
      <c r="B62" s="68" t="e">
        <f>VLOOKUP(A62,Liste_complete!A62:R1060,4,FALSE)</f>
        <v>#N/A</v>
      </c>
      <c r="C62" s="68" t="e">
        <f>VLOOKUP(A62,Liste_complete!A62:R1060,2,FALSE)</f>
        <v>#N/A</v>
      </c>
      <c r="D62" s="68" t="e">
        <f>VLOOKUP(A62,Liste_complete!A62:R1060,8,FALSE)</f>
        <v>#N/A</v>
      </c>
      <c r="E62" s="70" t="e">
        <f>VLOOKUP(A62,Liste_complete!A62:R1060,11,FALSE)</f>
        <v>#N/A</v>
      </c>
      <c r="F62" s="68" t="e">
        <f>VLOOKUP(A62,Liste_complete!A62:R1060,13,FALSE)</f>
        <v>#N/A</v>
      </c>
      <c r="G62" s="68" t="e">
        <f>VLOOKUP(A62,Liste_complete!A62:R1060,14,FALSE)</f>
        <v>#N/A</v>
      </c>
      <c r="H62" s="70" t="e">
        <f>VLOOKUP(A62,Liste_complete!A62:R1060,15,FALSE)</f>
        <v>#N/A</v>
      </c>
    </row>
    <row r="63" spans="1:8" x14ac:dyDescent="0.25">
      <c r="A63" s="68">
        <f>Liste_complete!A63</f>
        <v>0</v>
      </c>
      <c r="B63" s="68" t="e">
        <f>VLOOKUP(A63,Liste_complete!A63:R1061,4,FALSE)</f>
        <v>#N/A</v>
      </c>
      <c r="C63" s="68" t="e">
        <f>VLOOKUP(A63,Liste_complete!A63:R1061,2,FALSE)</f>
        <v>#N/A</v>
      </c>
      <c r="D63" s="68" t="e">
        <f>VLOOKUP(A63,Liste_complete!A63:R1061,8,FALSE)</f>
        <v>#N/A</v>
      </c>
      <c r="E63" s="70" t="e">
        <f>VLOOKUP(A63,Liste_complete!A63:R1061,11,FALSE)</f>
        <v>#N/A</v>
      </c>
      <c r="F63" s="68" t="e">
        <f>VLOOKUP(A63,Liste_complete!A63:R1061,13,FALSE)</f>
        <v>#N/A</v>
      </c>
      <c r="G63" s="68" t="e">
        <f>VLOOKUP(A63,Liste_complete!A63:R1061,14,FALSE)</f>
        <v>#N/A</v>
      </c>
      <c r="H63" s="70" t="e">
        <f>VLOOKUP(A63,Liste_complete!A63:R1061,15,FALSE)</f>
        <v>#N/A</v>
      </c>
    </row>
    <row r="64" spans="1:8" x14ac:dyDescent="0.25">
      <c r="A64" s="68">
        <f>Liste_complete!A64</f>
        <v>0</v>
      </c>
      <c r="B64" s="68" t="e">
        <f>VLOOKUP(A64,Liste_complete!A64:R1062,4,FALSE)</f>
        <v>#N/A</v>
      </c>
      <c r="C64" s="68" t="e">
        <f>VLOOKUP(A64,Liste_complete!A64:R1062,2,FALSE)</f>
        <v>#N/A</v>
      </c>
      <c r="D64" s="68" t="e">
        <f>VLOOKUP(A64,Liste_complete!A64:R1062,8,FALSE)</f>
        <v>#N/A</v>
      </c>
      <c r="E64" s="70" t="e">
        <f>VLOOKUP(A64,Liste_complete!A64:R1062,11,FALSE)</f>
        <v>#N/A</v>
      </c>
      <c r="F64" s="68" t="e">
        <f>VLOOKUP(A64,Liste_complete!A64:R1062,13,FALSE)</f>
        <v>#N/A</v>
      </c>
      <c r="G64" s="68" t="e">
        <f>VLOOKUP(A64,Liste_complete!A64:R1062,14,FALSE)</f>
        <v>#N/A</v>
      </c>
      <c r="H64" s="70" t="e">
        <f>VLOOKUP(A64,Liste_complete!A64:R1062,15,FALSE)</f>
        <v>#N/A</v>
      </c>
    </row>
    <row r="65" spans="1:8" x14ac:dyDescent="0.25">
      <c r="A65" s="68">
        <f>Liste_complete!A65</f>
        <v>0</v>
      </c>
      <c r="B65" s="68" t="e">
        <f>VLOOKUP(A65,Liste_complete!A65:R1063,4,FALSE)</f>
        <v>#N/A</v>
      </c>
      <c r="C65" s="68" t="e">
        <f>VLOOKUP(A65,Liste_complete!A65:R1063,2,FALSE)</f>
        <v>#N/A</v>
      </c>
      <c r="D65" s="68" t="e">
        <f>VLOOKUP(A65,Liste_complete!A65:R1063,8,FALSE)</f>
        <v>#N/A</v>
      </c>
      <c r="E65" s="70" t="e">
        <f>VLOOKUP(A65,Liste_complete!A65:R1063,11,FALSE)</f>
        <v>#N/A</v>
      </c>
      <c r="F65" s="68" t="e">
        <f>VLOOKUP(A65,Liste_complete!A65:R1063,13,FALSE)</f>
        <v>#N/A</v>
      </c>
      <c r="G65" s="68" t="e">
        <f>VLOOKUP(A65,Liste_complete!A65:R1063,14,FALSE)</f>
        <v>#N/A</v>
      </c>
      <c r="H65" s="70" t="e">
        <f>VLOOKUP(A65,Liste_complete!A65:R1063,15,FALSE)</f>
        <v>#N/A</v>
      </c>
    </row>
    <row r="66" spans="1:8" x14ac:dyDescent="0.25">
      <c r="A66" s="68">
        <f>Liste_complete!A66</f>
        <v>0</v>
      </c>
      <c r="B66" s="68" t="e">
        <f>VLOOKUP(A66,Liste_complete!A66:R1064,4,FALSE)</f>
        <v>#N/A</v>
      </c>
      <c r="C66" s="68" t="e">
        <f>VLOOKUP(A66,Liste_complete!A66:R1064,2,FALSE)</f>
        <v>#N/A</v>
      </c>
      <c r="D66" s="68" t="e">
        <f>VLOOKUP(A66,Liste_complete!A66:R1064,8,FALSE)</f>
        <v>#N/A</v>
      </c>
      <c r="E66" s="70" t="e">
        <f>VLOOKUP(A66,Liste_complete!A66:R1064,11,FALSE)</f>
        <v>#N/A</v>
      </c>
      <c r="F66" s="68" t="e">
        <f>VLOOKUP(A66,Liste_complete!A66:R1064,13,FALSE)</f>
        <v>#N/A</v>
      </c>
      <c r="G66" s="68" t="e">
        <f>VLOOKUP(A66,Liste_complete!A66:R1064,14,FALSE)</f>
        <v>#N/A</v>
      </c>
      <c r="H66" s="70" t="e">
        <f>VLOOKUP(A66,Liste_complete!A66:R1064,15,FALSE)</f>
        <v>#N/A</v>
      </c>
    </row>
    <row r="67" spans="1:8" x14ac:dyDescent="0.25">
      <c r="A67" s="68">
        <f>Liste_complete!A67</f>
        <v>0</v>
      </c>
      <c r="B67" s="68" t="e">
        <f>VLOOKUP(A67,Liste_complete!A67:R1065,4,FALSE)</f>
        <v>#N/A</v>
      </c>
      <c r="C67" s="68" t="e">
        <f>VLOOKUP(A67,Liste_complete!A67:R1065,2,FALSE)</f>
        <v>#N/A</v>
      </c>
      <c r="D67" s="68" t="e">
        <f>VLOOKUP(A67,Liste_complete!A67:R1065,8,FALSE)</f>
        <v>#N/A</v>
      </c>
      <c r="E67" s="70" t="e">
        <f>VLOOKUP(A67,Liste_complete!A67:R1065,11,FALSE)</f>
        <v>#N/A</v>
      </c>
      <c r="F67" s="68" t="e">
        <f>VLOOKUP(A67,Liste_complete!A67:R1065,13,FALSE)</f>
        <v>#N/A</v>
      </c>
      <c r="G67" s="68" t="e">
        <f>VLOOKUP(A67,Liste_complete!A67:R1065,14,FALSE)</f>
        <v>#N/A</v>
      </c>
      <c r="H67" s="70" t="e">
        <f>VLOOKUP(A67,Liste_complete!A67:R1065,15,FALSE)</f>
        <v>#N/A</v>
      </c>
    </row>
    <row r="68" spans="1:8" x14ac:dyDescent="0.25">
      <c r="A68" s="68">
        <f>Liste_complete!A68</f>
        <v>0</v>
      </c>
      <c r="B68" s="68" t="e">
        <f>VLOOKUP(A68,Liste_complete!A68:R1066,4,FALSE)</f>
        <v>#N/A</v>
      </c>
      <c r="C68" s="68" t="e">
        <f>VLOOKUP(A68,Liste_complete!A68:R1066,2,FALSE)</f>
        <v>#N/A</v>
      </c>
      <c r="D68" s="68" t="e">
        <f>VLOOKUP(A68,Liste_complete!A68:R1066,8,FALSE)</f>
        <v>#N/A</v>
      </c>
      <c r="E68" s="70" t="e">
        <f>VLOOKUP(A68,Liste_complete!A68:R1066,11,FALSE)</f>
        <v>#N/A</v>
      </c>
      <c r="F68" s="68" t="e">
        <f>VLOOKUP(A68,Liste_complete!A68:R1066,13,FALSE)</f>
        <v>#N/A</v>
      </c>
      <c r="G68" s="68" t="e">
        <f>VLOOKUP(A68,Liste_complete!A68:R1066,14,FALSE)</f>
        <v>#N/A</v>
      </c>
      <c r="H68" s="70" t="e">
        <f>VLOOKUP(A68,Liste_complete!A68:R1066,15,FALSE)</f>
        <v>#N/A</v>
      </c>
    </row>
    <row r="69" spans="1:8" x14ac:dyDescent="0.25">
      <c r="A69" s="68">
        <f>Liste_complete!A69</f>
        <v>0</v>
      </c>
      <c r="B69" s="68" t="e">
        <f>VLOOKUP(A69,Liste_complete!A69:R1067,4,FALSE)</f>
        <v>#N/A</v>
      </c>
      <c r="C69" s="68" t="e">
        <f>VLOOKUP(A69,Liste_complete!A69:R1067,2,FALSE)</f>
        <v>#N/A</v>
      </c>
      <c r="D69" s="68" t="e">
        <f>VLOOKUP(A69,Liste_complete!A69:R1067,8,FALSE)</f>
        <v>#N/A</v>
      </c>
      <c r="E69" s="70" t="e">
        <f>VLOOKUP(A69,Liste_complete!A69:R1067,11,FALSE)</f>
        <v>#N/A</v>
      </c>
      <c r="F69" s="68" t="e">
        <f>VLOOKUP(A69,Liste_complete!A69:R1067,13,FALSE)</f>
        <v>#N/A</v>
      </c>
      <c r="G69" s="68" t="e">
        <f>VLOOKUP(A69,Liste_complete!A69:R1067,14,FALSE)</f>
        <v>#N/A</v>
      </c>
      <c r="H69" s="70" t="e">
        <f>VLOOKUP(A69,Liste_complete!A69:R1067,15,FALSE)</f>
        <v>#N/A</v>
      </c>
    </row>
    <row r="70" spans="1:8" x14ac:dyDescent="0.25">
      <c r="A70" s="68">
        <f>Liste_complete!A70</f>
        <v>0</v>
      </c>
      <c r="B70" s="68" t="e">
        <f>VLOOKUP(A70,Liste_complete!A70:R1068,4,FALSE)</f>
        <v>#N/A</v>
      </c>
      <c r="C70" s="68" t="e">
        <f>VLOOKUP(A70,Liste_complete!A70:R1068,2,FALSE)</f>
        <v>#N/A</v>
      </c>
      <c r="D70" s="68" t="e">
        <f>VLOOKUP(A70,Liste_complete!A70:R1068,8,FALSE)</f>
        <v>#N/A</v>
      </c>
      <c r="E70" s="70" t="e">
        <f>VLOOKUP(A70,Liste_complete!A70:R1068,11,FALSE)</f>
        <v>#N/A</v>
      </c>
      <c r="F70" s="68" t="e">
        <f>VLOOKUP(A70,Liste_complete!A70:R1068,13,FALSE)</f>
        <v>#N/A</v>
      </c>
      <c r="G70" s="68" t="e">
        <f>VLOOKUP(A70,Liste_complete!A70:R1068,14,FALSE)</f>
        <v>#N/A</v>
      </c>
      <c r="H70" s="70" t="e">
        <f>VLOOKUP(A70,Liste_complete!A70:R1068,15,FALSE)</f>
        <v>#N/A</v>
      </c>
    </row>
    <row r="71" spans="1:8" x14ac:dyDescent="0.25">
      <c r="A71" s="68">
        <f>Liste_complete!A71</f>
        <v>0</v>
      </c>
      <c r="B71" s="68" t="e">
        <f>VLOOKUP(A71,Liste_complete!A71:R1069,4,FALSE)</f>
        <v>#N/A</v>
      </c>
      <c r="C71" s="68" t="e">
        <f>VLOOKUP(A71,Liste_complete!A71:R1069,2,FALSE)</f>
        <v>#N/A</v>
      </c>
      <c r="D71" s="68" t="e">
        <f>VLOOKUP(A71,Liste_complete!A71:R1069,8,FALSE)</f>
        <v>#N/A</v>
      </c>
      <c r="E71" s="70" t="e">
        <f>VLOOKUP(A71,Liste_complete!A71:R1069,11,FALSE)</f>
        <v>#N/A</v>
      </c>
      <c r="F71" s="68" t="e">
        <f>VLOOKUP(A71,Liste_complete!A71:R1069,13,FALSE)</f>
        <v>#N/A</v>
      </c>
      <c r="G71" s="68" t="e">
        <f>VLOOKUP(A71,Liste_complete!A71:R1069,14,FALSE)</f>
        <v>#N/A</v>
      </c>
      <c r="H71" s="70" t="e">
        <f>VLOOKUP(A71,Liste_complete!A71:R1069,15,FALSE)</f>
        <v>#N/A</v>
      </c>
    </row>
    <row r="72" spans="1:8" x14ac:dyDescent="0.25">
      <c r="A72" s="68">
        <f>Liste_complete!A72</f>
        <v>0</v>
      </c>
      <c r="B72" s="68" t="e">
        <f>VLOOKUP(A72,Liste_complete!A72:R1070,4,FALSE)</f>
        <v>#N/A</v>
      </c>
      <c r="C72" s="68" t="e">
        <f>VLOOKUP(A72,Liste_complete!A72:R1070,2,FALSE)</f>
        <v>#N/A</v>
      </c>
      <c r="D72" s="68" t="e">
        <f>VLOOKUP(A72,Liste_complete!A72:R1070,8,FALSE)</f>
        <v>#N/A</v>
      </c>
      <c r="E72" s="70" t="e">
        <f>VLOOKUP(A72,Liste_complete!A72:R1070,11,FALSE)</f>
        <v>#N/A</v>
      </c>
      <c r="F72" s="68" t="e">
        <f>VLOOKUP(A72,Liste_complete!A72:R1070,13,FALSE)</f>
        <v>#N/A</v>
      </c>
      <c r="G72" s="68" t="e">
        <f>VLOOKUP(A72,Liste_complete!A72:R1070,14,FALSE)</f>
        <v>#N/A</v>
      </c>
      <c r="H72" s="70" t="e">
        <f>VLOOKUP(A72,Liste_complete!A72:R1070,15,FALSE)</f>
        <v>#N/A</v>
      </c>
    </row>
    <row r="73" spans="1:8" x14ac:dyDescent="0.25">
      <c r="A73" s="68">
        <f>Liste_complete!A73</f>
        <v>0</v>
      </c>
      <c r="B73" s="68" t="e">
        <f>VLOOKUP(A73,Liste_complete!A73:R1071,4,FALSE)</f>
        <v>#N/A</v>
      </c>
      <c r="C73" s="68" t="e">
        <f>VLOOKUP(A73,Liste_complete!A73:R1071,2,FALSE)</f>
        <v>#N/A</v>
      </c>
      <c r="D73" s="68" t="e">
        <f>VLOOKUP(A73,Liste_complete!A73:R1071,8,FALSE)</f>
        <v>#N/A</v>
      </c>
      <c r="E73" s="70" t="e">
        <f>VLOOKUP(A73,Liste_complete!A73:R1071,11,FALSE)</f>
        <v>#N/A</v>
      </c>
      <c r="F73" s="68" t="e">
        <f>VLOOKUP(A73,Liste_complete!A73:R1071,13,FALSE)</f>
        <v>#N/A</v>
      </c>
      <c r="G73" s="68" t="e">
        <f>VLOOKUP(A73,Liste_complete!A73:R1071,14,FALSE)</f>
        <v>#N/A</v>
      </c>
      <c r="H73" s="70" t="e">
        <f>VLOOKUP(A73,Liste_complete!A73:R1071,15,FALSE)</f>
        <v>#N/A</v>
      </c>
    </row>
    <row r="74" spans="1:8" x14ac:dyDescent="0.25">
      <c r="A74" s="68">
        <f>Liste_complete!A74</f>
        <v>0</v>
      </c>
      <c r="B74" s="68" t="e">
        <f>VLOOKUP(A74,Liste_complete!A74:R1072,4,FALSE)</f>
        <v>#N/A</v>
      </c>
      <c r="C74" s="68" t="e">
        <f>VLOOKUP(A74,Liste_complete!A74:R1072,2,FALSE)</f>
        <v>#N/A</v>
      </c>
      <c r="D74" s="68" t="e">
        <f>VLOOKUP(A74,Liste_complete!A74:R1072,8,FALSE)</f>
        <v>#N/A</v>
      </c>
      <c r="E74" s="70" t="e">
        <f>VLOOKUP(A74,Liste_complete!A74:R1072,11,FALSE)</f>
        <v>#N/A</v>
      </c>
      <c r="F74" s="68" t="e">
        <f>VLOOKUP(A74,Liste_complete!A74:R1072,13,FALSE)</f>
        <v>#N/A</v>
      </c>
      <c r="G74" s="68" t="e">
        <f>VLOOKUP(A74,Liste_complete!A74:R1072,14,FALSE)</f>
        <v>#N/A</v>
      </c>
      <c r="H74" s="70" t="e">
        <f>VLOOKUP(A74,Liste_complete!A74:R1072,15,FALSE)</f>
        <v>#N/A</v>
      </c>
    </row>
    <row r="75" spans="1:8" x14ac:dyDescent="0.25">
      <c r="A75" s="68">
        <f>Liste_complete!A75</f>
        <v>0</v>
      </c>
      <c r="B75" s="68" t="e">
        <f>VLOOKUP(A75,Liste_complete!A75:R1073,4,FALSE)</f>
        <v>#N/A</v>
      </c>
      <c r="C75" s="68" t="e">
        <f>VLOOKUP(A75,Liste_complete!A75:R1073,2,FALSE)</f>
        <v>#N/A</v>
      </c>
      <c r="D75" s="68" t="e">
        <f>VLOOKUP(A75,Liste_complete!A75:R1073,8,FALSE)</f>
        <v>#N/A</v>
      </c>
      <c r="E75" s="70" t="e">
        <f>VLOOKUP(A75,Liste_complete!A75:R1073,11,FALSE)</f>
        <v>#N/A</v>
      </c>
      <c r="F75" s="68" t="e">
        <f>VLOOKUP(A75,Liste_complete!A75:R1073,13,FALSE)</f>
        <v>#N/A</v>
      </c>
      <c r="G75" s="68" t="e">
        <f>VLOOKUP(A75,Liste_complete!A75:R1073,14,FALSE)</f>
        <v>#N/A</v>
      </c>
      <c r="H75" s="70" t="e">
        <f>VLOOKUP(A75,Liste_complete!A75:R1073,15,FALSE)</f>
        <v>#N/A</v>
      </c>
    </row>
    <row r="76" spans="1:8" x14ac:dyDescent="0.25">
      <c r="A76" s="68">
        <f>Liste_complete!A76</f>
        <v>0</v>
      </c>
      <c r="B76" s="68" t="e">
        <f>VLOOKUP(A76,Liste_complete!A76:R1074,4,FALSE)</f>
        <v>#N/A</v>
      </c>
      <c r="C76" s="68" t="e">
        <f>VLOOKUP(A76,Liste_complete!A76:R1074,2,FALSE)</f>
        <v>#N/A</v>
      </c>
      <c r="D76" s="68" t="e">
        <f>VLOOKUP(A76,Liste_complete!A76:R1074,8,FALSE)</f>
        <v>#N/A</v>
      </c>
      <c r="E76" s="70" t="e">
        <f>VLOOKUP(A76,Liste_complete!A76:R1074,11,FALSE)</f>
        <v>#N/A</v>
      </c>
      <c r="F76" s="68" t="e">
        <f>VLOOKUP(A76,Liste_complete!A76:R1074,13,FALSE)</f>
        <v>#N/A</v>
      </c>
      <c r="G76" s="68" t="e">
        <f>VLOOKUP(A76,Liste_complete!A76:R1074,14,FALSE)</f>
        <v>#N/A</v>
      </c>
      <c r="H76" s="70" t="e">
        <f>VLOOKUP(A76,Liste_complete!A76:R1074,15,FALSE)</f>
        <v>#N/A</v>
      </c>
    </row>
    <row r="77" spans="1:8" x14ac:dyDescent="0.25">
      <c r="A77" s="68">
        <f>Liste_complete!A77</f>
        <v>0</v>
      </c>
      <c r="B77" s="68" t="e">
        <f>VLOOKUP(A77,Liste_complete!A77:R1075,4,FALSE)</f>
        <v>#N/A</v>
      </c>
      <c r="C77" s="68" t="e">
        <f>VLOOKUP(A77,Liste_complete!A77:R1075,2,FALSE)</f>
        <v>#N/A</v>
      </c>
      <c r="D77" s="68" t="e">
        <f>VLOOKUP(A77,Liste_complete!A77:R1075,8,FALSE)</f>
        <v>#N/A</v>
      </c>
      <c r="E77" s="70" t="e">
        <f>VLOOKUP(A77,Liste_complete!A77:R1075,11,FALSE)</f>
        <v>#N/A</v>
      </c>
      <c r="F77" s="68" t="e">
        <f>VLOOKUP(A77,Liste_complete!A77:R1075,13,FALSE)</f>
        <v>#N/A</v>
      </c>
      <c r="G77" s="68" t="e">
        <f>VLOOKUP(A77,Liste_complete!A77:R1075,14,FALSE)</f>
        <v>#N/A</v>
      </c>
      <c r="H77" s="70" t="e">
        <f>VLOOKUP(A77,Liste_complete!A77:R1075,15,FALSE)</f>
        <v>#N/A</v>
      </c>
    </row>
    <row r="78" spans="1:8" x14ac:dyDescent="0.25">
      <c r="A78" s="68">
        <f>Liste_complete!A78</f>
        <v>0</v>
      </c>
      <c r="B78" s="68" t="e">
        <f>VLOOKUP(A78,Liste_complete!A78:R1076,4,FALSE)</f>
        <v>#N/A</v>
      </c>
      <c r="C78" s="68" t="e">
        <f>VLOOKUP(A78,Liste_complete!A78:R1076,2,FALSE)</f>
        <v>#N/A</v>
      </c>
      <c r="D78" s="68" t="e">
        <f>VLOOKUP(A78,Liste_complete!A78:R1076,8,FALSE)</f>
        <v>#N/A</v>
      </c>
      <c r="E78" s="70" t="e">
        <f>VLOOKUP(A78,Liste_complete!A78:R1076,11,FALSE)</f>
        <v>#N/A</v>
      </c>
      <c r="F78" s="68" t="e">
        <f>VLOOKUP(A78,Liste_complete!A78:R1076,13,FALSE)</f>
        <v>#N/A</v>
      </c>
      <c r="G78" s="68" t="e">
        <f>VLOOKUP(A78,Liste_complete!A78:R1076,14,FALSE)</f>
        <v>#N/A</v>
      </c>
      <c r="H78" s="70" t="e">
        <f>VLOOKUP(A78,Liste_complete!A78:R1076,15,FALSE)</f>
        <v>#N/A</v>
      </c>
    </row>
    <row r="79" spans="1:8" x14ac:dyDescent="0.25">
      <c r="A79" s="68">
        <f>Liste_complete!A79</f>
        <v>0</v>
      </c>
      <c r="B79" s="68" t="e">
        <f>VLOOKUP(A79,Liste_complete!A79:R1077,4,FALSE)</f>
        <v>#N/A</v>
      </c>
      <c r="C79" s="68" t="e">
        <f>VLOOKUP(A79,Liste_complete!A79:R1077,2,FALSE)</f>
        <v>#N/A</v>
      </c>
      <c r="D79" s="68" t="e">
        <f>VLOOKUP(A79,Liste_complete!A79:R1077,8,FALSE)</f>
        <v>#N/A</v>
      </c>
      <c r="E79" s="70" t="e">
        <f>VLOOKUP(A79,Liste_complete!A79:R1077,11,FALSE)</f>
        <v>#N/A</v>
      </c>
      <c r="F79" s="68" t="e">
        <f>VLOOKUP(A79,Liste_complete!A79:R1077,13,FALSE)</f>
        <v>#N/A</v>
      </c>
      <c r="G79" s="68" t="e">
        <f>VLOOKUP(A79,Liste_complete!A79:R1077,14,FALSE)</f>
        <v>#N/A</v>
      </c>
      <c r="H79" s="70" t="e">
        <f>VLOOKUP(A79,Liste_complete!A79:R1077,15,FALSE)</f>
        <v>#N/A</v>
      </c>
    </row>
    <row r="80" spans="1:8" x14ac:dyDescent="0.25">
      <c r="A80" s="68">
        <f>Liste_complete!A80</f>
        <v>0</v>
      </c>
      <c r="B80" s="68" t="e">
        <f>VLOOKUP(A80,Liste_complete!A80:R1078,4,FALSE)</f>
        <v>#N/A</v>
      </c>
      <c r="C80" s="68" t="e">
        <f>VLOOKUP(A80,Liste_complete!A80:R1078,2,FALSE)</f>
        <v>#N/A</v>
      </c>
      <c r="D80" s="68" t="e">
        <f>VLOOKUP(A80,Liste_complete!A80:R1078,8,FALSE)</f>
        <v>#N/A</v>
      </c>
      <c r="E80" s="70" t="e">
        <f>VLOOKUP(A80,Liste_complete!A80:R1078,11,FALSE)</f>
        <v>#N/A</v>
      </c>
      <c r="F80" s="68" t="e">
        <f>VLOOKUP(A80,Liste_complete!A80:R1078,13,FALSE)</f>
        <v>#N/A</v>
      </c>
      <c r="G80" s="68" t="e">
        <f>VLOOKUP(A80,Liste_complete!A80:R1078,14,FALSE)</f>
        <v>#N/A</v>
      </c>
      <c r="H80" s="70" t="e">
        <f>VLOOKUP(A80,Liste_complete!A80:R1078,15,FALSE)</f>
        <v>#N/A</v>
      </c>
    </row>
    <row r="81" spans="1:8" x14ac:dyDescent="0.25">
      <c r="A81" s="68">
        <f>Liste_complete!A81</f>
        <v>0</v>
      </c>
      <c r="B81" s="68" t="e">
        <f>VLOOKUP(A81,Liste_complete!A81:R1079,4,FALSE)</f>
        <v>#N/A</v>
      </c>
      <c r="C81" s="68" t="e">
        <f>VLOOKUP(A81,Liste_complete!A81:R1079,2,FALSE)</f>
        <v>#N/A</v>
      </c>
      <c r="D81" s="68" t="e">
        <f>VLOOKUP(A81,Liste_complete!A81:R1079,8,FALSE)</f>
        <v>#N/A</v>
      </c>
      <c r="E81" s="70" t="e">
        <f>VLOOKUP(A81,Liste_complete!A81:R1079,11,FALSE)</f>
        <v>#N/A</v>
      </c>
      <c r="F81" s="68" t="e">
        <f>VLOOKUP(A81,Liste_complete!A81:R1079,13,FALSE)</f>
        <v>#N/A</v>
      </c>
      <c r="G81" s="68" t="e">
        <f>VLOOKUP(A81,Liste_complete!A81:R1079,14,FALSE)</f>
        <v>#N/A</v>
      </c>
      <c r="H81" s="70" t="e">
        <f>VLOOKUP(A81,Liste_complete!A81:R1079,15,FALSE)</f>
        <v>#N/A</v>
      </c>
    </row>
    <row r="82" spans="1:8" x14ac:dyDescent="0.25">
      <c r="A82" s="68">
        <f>Liste_complete!A82</f>
        <v>0</v>
      </c>
      <c r="B82" s="68" t="e">
        <f>VLOOKUP(A82,Liste_complete!A82:R1080,4,FALSE)</f>
        <v>#N/A</v>
      </c>
      <c r="C82" s="68" t="e">
        <f>VLOOKUP(A82,Liste_complete!A82:R1080,2,FALSE)</f>
        <v>#N/A</v>
      </c>
      <c r="D82" s="68" t="e">
        <f>VLOOKUP(A82,Liste_complete!A82:R1080,8,FALSE)</f>
        <v>#N/A</v>
      </c>
      <c r="E82" s="70" t="e">
        <f>VLOOKUP(A82,Liste_complete!A82:R1080,11,FALSE)</f>
        <v>#N/A</v>
      </c>
      <c r="F82" s="68" t="e">
        <f>VLOOKUP(A82,Liste_complete!A82:R1080,13,FALSE)</f>
        <v>#N/A</v>
      </c>
      <c r="G82" s="68" t="e">
        <f>VLOOKUP(A82,Liste_complete!A82:R1080,14,FALSE)</f>
        <v>#N/A</v>
      </c>
      <c r="H82" s="70" t="e">
        <f>VLOOKUP(A82,Liste_complete!A82:R1080,15,FALSE)</f>
        <v>#N/A</v>
      </c>
    </row>
    <row r="83" spans="1:8" x14ac:dyDescent="0.25">
      <c r="A83" s="68">
        <f>Liste_complete!A83</f>
        <v>0</v>
      </c>
      <c r="B83" s="68" t="e">
        <f>VLOOKUP(A83,Liste_complete!A83:R1081,4,FALSE)</f>
        <v>#N/A</v>
      </c>
      <c r="C83" s="68" t="e">
        <f>VLOOKUP(A83,Liste_complete!A83:R1081,2,FALSE)</f>
        <v>#N/A</v>
      </c>
      <c r="D83" s="68" t="e">
        <f>VLOOKUP(A83,Liste_complete!A83:R1081,8,FALSE)</f>
        <v>#N/A</v>
      </c>
      <c r="E83" s="70" t="e">
        <f>VLOOKUP(A83,Liste_complete!A83:R1081,11,FALSE)</f>
        <v>#N/A</v>
      </c>
      <c r="F83" s="68" t="e">
        <f>VLOOKUP(A83,Liste_complete!A83:R1081,13,FALSE)</f>
        <v>#N/A</v>
      </c>
      <c r="G83" s="68" t="e">
        <f>VLOOKUP(A83,Liste_complete!A83:R1081,14,FALSE)</f>
        <v>#N/A</v>
      </c>
      <c r="H83" s="70" t="e">
        <f>VLOOKUP(A83,Liste_complete!A83:R1081,15,FALSE)</f>
        <v>#N/A</v>
      </c>
    </row>
    <row r="84" spans="1:8" x14ac:dyDescent="0.25">
      <c r="A84" s="68">
        <f>Liste_complete!A84</f>
        <v>0</v>
      </c>
      <c r="B84" s="68" t="e">
        <f>VLOOKUP(A84,Liste_complete!A84:R1082,4,FALSE)</f>
        <v>#N/A</v>
      </c>
      <c r="C84" s="68" t="e">
        <f>VLOOKUP(A84,Liste_complete!A84:R1082,2,FALSE)</f>
        <v>#N/A</v>
      </c>
      <c r="D84" s="68" t="e">
        <f>VLOOKUP(A84,Liste_complete!A84:R1082,8,FALSE)</f>
        <v>#N/A</v>
      </c>
      <c r="E84" s="70" t="e">
        <f>VLOOKUP(A84,Liste_complete!A84:R1082,11,FALSE)</f>
        <v>#N/A</v>
      </c>
      <c r="F84" s="68" t="e">
        <f>VLOOKUP(A84,Liste_complete!A84:R1082,13,FALSE)</f>
        <v>#N/A</v>
      </c>
      <c r="G84" s="68" t="e">
        <f>VLOOKUP(A84,Liste_complete!A84:R1082,14,FALSE)</f>
        <v>#N/A</v>
      </c>
      <c r="H84" s="70" t="e">
        <f>VLOOKUP(A84,Liste_complete!A84:R1082,15,FALSE)</f>
        <v>#N/A</v>
      </c>
    </row>
    <row r="85" spans="1:8" x14ac:dyDescent="0.25">
      <c r="A85" s="68">
        <f>Liste_complete!A85</f>
        <v>0</v>
      </c>
      <c r="B85" s="68" t="e">
        <f>VLOOKUP(A85,Liste_complete!A85:R1083,4,FALSE)</f>
        <v>#N/A</v>
      </c>
      <c r="C85" s="68" t="e">
        <f>VLOOKUP(A85,Liste_complete!A85:R1083,2,FALSE)</f>
        <v>#N/A</v>
      </c>
      <c r="D85" s="68" t="e">
        <f>VLOOKUP(A85,Liste_complete!A85:R1083,8,FALSE)</f>
        <v>#N/A</v>
      </c>
      <c r="E85" s="70" t="e">
        <f>VLOOKUP(A85,Liste_complete!A85:R1083,11,FALSE)</f>
        <v>#N/A</v>
      </c>
      <c r="F85" s="68" t="e">
        <f>VLOOKUP(A85,Liste_complete!A85:R1083,13,FALSE)</f>
        <v>#N/A</v>
      </c>
      <c r="G85" s="68" t="e">
        <f>VLOOKUP(A85,Liste_complete!A85:R1083,14,FALSE)</f>
        <v>#N/A</v>
      </c>
      <c r="H85" s="70" t="e">
        <f>VLOOKUP(A85,Liste_complete!A85:R1083,15,FALSE)</f>
        <v>#N/A</v>
      </c>
    </row>
    <row r="86" spans="1:8" x14ac:dyDescent="0.25">
      <c r="A86" s="68">
        <f>Liste_complete!A86</f>
        <v>0</v>
      </c>
      <c r="B86" s="68" t="e">
        <f>VLOOKUP(A86,Liste_complete!A86:R1084,4,FALSE)</f>
        <v>#N/A</v>
      </c>
      <c r="C86" s="68" t="e">
        <f>VLOOKUP(A86,Liste_complete!A86:R1084,2,FALSE)</f>
        <v>#N/A</v>
      </c>
      <c r="D86" s="68" t="e">
        <f>VLOOKUP(A86,Liste_complete!A86:R1084,8,FALSE)</f>
        <v>#N/A</v>
      </c>
      <c r="E86" s="70" t="e">
        <f>VLOOKUP(A86,Liste_complete!A86:R1084,11,FALSE)</f>
        <v>#N/A</v>
      </c>
      <c r="F86" s="68" t="e">
        <f>VLOOKUP(A86,Liste_complete!A86:R1084,13,FALSE)</f>
        <v>#N/A</v>
      </c>
      <c r="G86" s="68" t="e">
        <f>VLOOKUP(A86,Liste_complete!A86:R1084,14,FALSE)</f>
        <v>#N/A</v>
      </c>
      <c r="H86" s="70" t="e">
        <f>VLOOKUP(A86,Liste_complete!A86:R1084,15,FALSE)</f>
        <v>#N/A</v>
      </c>
    </row>
    <row r="87" spans="1:8" x14ac:dyDescent="0.25">
      <c r="A87" s="68">
        <f>Liste_complete!A87</f>
        <v>0</v>
      </c>
      <c r="B87" s="68" t="e">
        <f>VLOOKUP(A87,Liste_complete!A87:R1085,4,FALSE)</f>
        <v>#N/A</v>
      </c>
      <c r="C87" s="68" t="e">
        <f>VLOOKUP(A87,Liste_complete!A87:R1085,2,FALSE)</f>
        <v>#N/A</v>
      </c>
      <c r="D87" s="68" t="e">
        <f>VLOOKUP(A87,Liste_complete!A87:R1085,8,FALSE)</f>
        <v>#N/A</v>
      </c>
      <c r="E87" s="70" t="e">
        <f>VLOOKUP(A87,Liste_complete!A87:R1085,11,FALSE)</f>
        <v>#N/A</v>
      </c>
      <c r="F87" s="68" t="e">
        <f>VLOOKUP(A87,Liste_complete!A87:R1085,13,FALSE)</f>
        <v>#N/A</v>
      </c>
      <c r="G87" s="68" t="e">
        <f>VLOOKUP(A87,Liste_complete!A87:R1085,14,FALSE)</f>
        <v>#N/A</v>
      </c>
      <c r="H87" s="70" t="e">
        <f>VLOOKUP(A87,Liste_complete!A87:R1085,15,FALSE)</f>
        <v>#N/A</v>
      </c>
    </row>
    <row r="88" spans="1:8" x14ac:dyDescent="0.25">
      <c r="A88" s="68">
        <f>Liste_complete!A88</f>
        <v>0</v>
      </c>
      <c r="B88" s="68" t="e">
        <f>VLOOKUP(A88,Liste_complete!A88:R1086,4,FALSE)</f>
        <v>#N/A</v>
      </c>
      <c r="C88" s="68" t="e">
        <f>VLOOKUP(A88,Liste_complete!A88:R1086,2,FALSE)</f>
        <v>#N/A</v>
      </c>
      <c r="D88" s="68" t="e">
        <f>VLOOKUP(A88,Liste_complete!A88:R1086,8,FALSE)</f>
        <v>#N/A</v>
      </c>
      <c r="E88" s="70" t="e">
        <f>VLOOKUP(A88,Liste_complete!A88:R1086,11,FALSE)</f>
        <v>#N/A</v>
      </c>
      <c r="F88" s="68" t="e">
        <f>VLOOKUP(A88,Liste_complete!A88:R1086,13,FALSE)</f>
        <v>#N/A</v>
      </c>
      <c r="G88" s="68" t="e">
        <f>VLOOKUP(A88,Liste_complete!A88:R1086,14,FALSE)</f>
        <v>#N/A</v>
      </c>
      <c r="H88" s="70" t="e">
        <f>VLOOKUP(A88,Liste_complete!A88:R1086,15,FALSE)</f>
        <v>#N/A</v>
      </c>
    </row>
    <row r="89" spans="1:8" x14ac:dyDescent="0.25">
      <c r="A89" s="68">
        <f>Liste_complete!A89</f>
        <v>0</v>
      </c>
      <c r="B89" s="68" t="e">
        <f>VLOOKUP(A89,Liste_complete!A89:R1087,4,FALSE)</f>
        <v>#N/A</v>
      </c>
      <c r="C89" s="68" t="e">
        <f>VLOOKUP(A89,Liste_complete!A89:R1087,2,FALSE)</f>
        <v>#N/A</v>
      </c>
      <c r="D89" s="68" t="e">
        <f>VLOOKUP(A89,Liste_complete!A89:R1087,8,FALSE)</f>
        <v>#N/A</v>
      </c>
      <c r="E89" s="70" t="e">
        <f>VLOOKUP(A89,Liste_complete!A89:R1087,11,FALSE)</f>
        <v>#N/A</v>
      </c>
      <c r="F89" s="68" t="e">
        <f>VLOOKUP(A89,Liste_complete!A89:R1087,13,FALSE)</f>
        <v>#N/A</v>
      </c>
      <c r="G89" s="68" t="e">
        <f>VLOOKUP(A89,Liste_complete!A89:R1087,14,FALSE)</f>
        <v>#N/A</v>
      </c>
      <c r="H89" s="70" t="e">
        <f>VLOOKUP(A89,Liste_complete!A89:R1087,15,FALSE)</f>
        <v>#N/A</v>
      </c>
    </row>
    <row r="90" spans="1:8" x14ac:dyDescent="0.25">
      <c r="A90" s="68">
        <f>Liste_complete!A90</f>
        <v>0</v>
      </c>
      <c r="B90" s="68" t="e">
        <f>VLOOKUP(A90,Liste_complete!A90:R1088,4,FALSE)</f>
        <v>#N/A</v>
      </c>
      <c r="C90" s="68" t="e">
        <f>VLOOKUP(A90,Liste_complete!A90:R1088,2,FALSE)</f>
        <v>#N/A</v>
      </c>
      <c r="D90" s="68" t="e">
        <f>VLOOKUP(A90,Liste_complete!A90:R1088,8,FALSE)</f>
        <v>#N/A</v>
      </c>
      <c r="E90" s="70" t="e">
        <f>VLOOKUP(A90,Liste_complete!A90:R1088,11,FALSE)</f>
        <v>#N/A</v>
      </c>
      <c r="F90" s="68" t="e">
        <f>VLOOKUP(A90,Liste_complete!A90:R1088,13,FALSE)</f>
        <v>#N/A</v>
      </c>
      <c r="G90" s="68" t="e">
        <f>VLOOKUP(A90,Liste_complete!A90:R1088,14,FALSE)</f>
        <v>#N/A</v>
      </c>
      <c r="H90" s="70" t="e">
        <f>VLOOKUP(A90,Liste_complete!A90:R1088,15,FALSE)</f>
        <v>#N/A</v>
      </c>
    </row>
    <row r="91" spans="1:8" x14ac:dyDescent="0.25">
      <c r="A91" s="68">
        <f>Liste_complete!A91</f>
        <v>0</v>
      </c>
      <c r="B91" s="68" t="e">
        <f>VLOOKUP(A91,Liste_complete!A91:R1089,4,FALSE)</f>
        <v>#N/A</v>
      </c>
      <c r="C91" s="68" t="e">
        <f>VLOOKUP(A91,Liste_complete!A91:R1089,2,FALSE)</f>
        <v>#N/A</v>
      </c>
      <c r="D91" s="68" t="e">
        <f>VLOOKUP(A91,Liste_complete!A91:R1089,8,FALSE)</f>
        <v>#N/A</v>
      </c>
      <c r="E91" s="70" t="e">
        <f>VLOOKUP(A91,Liste_complete!A91:R1089,11,FALSE)</f>
        <v>#N/A</v>
      </c>
      <c r="F91" s="68" t="e">
        <f>VLOOKUP(A91,Liste_complete!A91:R1089,13,FALSE)</f>
        <v>#N/A</v>
      </c>
      <c r="G91" s="68" t="e">
        <f>VLOOKUP(A91,Liste_complete!A91:R1089,14,FALSE)</f>
        <v>#N/A</v>
      </c>
      <c r="H91" s="70" t="e">
        <f>VLOOKUP(A91,Liste_complete!A91:R1089,15,FALSE)</f>
        <v>#N/A</v>
      </c>
    </row>
    <row r="92" spans="1:8" x14ac:dyDescent="0.25">
      <c r="A92" s="68">
        <f>Liste_complete!A92</f>
        <v>0</v>
      </c>
      <c r="B92" s="68" t="e">
        <f>VLOOKUP(A92,Liste_complete!A92:R1090,4,FALSE)</f>
        <v>#N/A</v>
      </c>
      <c r="C92" s="68" t="e">
        <f>VLOOKUP(A92,Liste_complete!A92:R1090,2,FALSE)</f>
        <v>#N/A</v>
      </c>
      <c r="D92" s="68" t="e">
        <f>VLOOKUP(A92,Liste_complete!A92:R1090,8,FALSE)</f>
        <v>#N/A</v>
      </c>
      <c r="E92" s="70" t="e">
        <f>VLOOKUP(A92,Liste_complete!A92:R1090,11,FALSE)</f>
        <v>#N/A</v>
      </c>
      <c r="F92" s="68" t="e">
        <f>VLOOKUP(A92,Liste_complete!A92:R1090,13,FALSE)</f>
        <v>#N/A</v>
      </c>
      <c r="G92" s="68" t="e">
        <f>VLOOKUP(A92,Liste_complete!A92:R1090,14,FALSE)</f>
        <v>#N/A</v>
      </c>
      <c r="H92" s="70" t="e">
        <f>VLOOKUP(A92,Liste_complete!A92:R1090,15,FALSE)</f>
        <v>#N/A</v>
      </c>
    </row>
    <row r="93" spans="1:8" x14ac:dyDescent="0.25">
      <c r="A93" s="68">
        <f>Liste_complete!A93</f>
        <v>0</v>
      </c>
      <c r="B93" s="68" t="e">
        <f>VLOOKUP(A93,Liste_complete!A93:R1091,4,FALSE)</f>
        <v>#N/A</v>
      </c>
      <c r="C93" s="68" t="e">
        <f>VLOOKUP(A93,Liste_complete!A93:R1091,2,FALSE)</f>
        <v>#N/A</v>
      </c>
      <c r="D93" s="68" t="e">
        <f>VLOOKUP(A93,Liste_complete!A93:R1091,8,FALSE)</f>
        <v>#N/A</v>
      </c>
      <c r="E93" s="70" t="e">
        <f>VLOOKUP(A93,Liste_complete!A93:R1091,11,FALSE)</f>
        <v>#N/A</v>
      </c>
      <c r="F93" s="68" t="e">
        <f>VLOOKUP(A93,Liste_complete!A93:R1091,13,FALSE)</f>
        <v>#N/A</v>
      </c>
      <c r="G93" s="68" t="e">
        <f>VLOOKUP(A93,Liste_complete!A93:R1091,14,FALSE)</f>
        <v>#N/A</v>
      </c>
      <c r="H93" s="70" t="e">
        <f>VLOOKUP(A93,Liste_complete!A93:R1091,15,FALSE)</f>
        <v>#N/A</v>
      </c>
    </row>
    <row r="94" spans="1:8" x14ac:dyDescent="0.25">
      <c r="A94" s="68">
        <f>Liste_complete!A94</f>
        <v>0</v>
      </c>
      <c r="B94" s="68" t="e">
        <f>VLOOKUP(A94,Liste_complete!A94:R1092,4,FALSE)</f>
        <v>#N/A</v>
      </c>
      <c r="C94" s="68" t="e">
        <f>VLOOKUP(A94,Liste_complete!A94:R1092,2,FALSE)</f>
        <v>#N/A</v>
      </c>
      <c r="D94" s="68" t="e">
        <f>VLOOKUP(A94,Liste_complete!A94:R1092,8,FALSE)</f>
        <v>#N/A</v>
      </c>
      <c r="E94" s="70" t="e">
        <f>VLOOKUP(A94,Liste_complete!A94:R1092,11,FALSE)</f>
        <v>#N/A</v>
      </c>
      <c r="F94" s="68" t="e">
        <f>VLOOKUP(A94,Liste_complete!A94:R1092,13,FALSE)</f>
        <v>#N/A</v>
      </c>
      <c r="G94" s="68" t="e">
        <f>VLOOKUP(A94,Liste_complete!A94:R1092,14,FALSE)</f>
        <v>#N/A</v>
      </c>
      <c r="H94" s="70" t="e">
        <f>VLOOKUP(A94,Liste_complete!A94:R1092,15,FALSE)</f>
        <v>#N/A</v>
      </c>
    </row>
    <row r="95" spans="1:8" x14ac:dyDescent="0.25">
      <c r="A95" s="68">
        <f>Liste_complete!A95</f>
        <v>0</v>
      </c>
      <c r="B95" s="68" t="e">
        <f>VLOOKUP(A95,Liste_complete!A95:R1093,4,FALSE)</f>
        <v>#N/A</v>
      </c>
      <c r="C95" s="68" t="e">
        <f>VLOOKUP(A95,Liste_complete!A95:R1093,2,FALSE)</f>
        <v>#N/A</v>
      </c>
      <c r="D95" s="68" t="e">
        <f>VLOOKUP(A95,Liste_complete!A95:R1093,8,FALSE)</f>
        <v>#N/A</v>
      </c>
      <c r="E95" s="70" t="e">
        <f>VLOOKUP(A95,Liste_complete!A95:R1093,11,FALSE)</f>
        <v>#N/A</v>
      </c>
      <c r="F95" s="68" t="e">
        <f>VLOOKUP(A95,Liste_complete!A95:R1093,13,FALSE)</f>
        <v>#N/A</v>
      </c>
      <c r="G95" s="68" t="e">
        <f>VLOOKUP(A95,Liste_complete!A95:R1093,14,FALSE)</f>
        <v>#N/A</v>
      </c>
      <c r="H95" s="70" t="e">
        <f>VLOOKUP(A95,Liste_complete!A95:R1093,15,FALSE)</f>
        <v>#N/A</v>
      </c>
    </row>
    <row r="96" spans="1:8" x14ac:dyDescent="0.25">
      <c r="A96" s="68">
        <f>Liste_complete!A96</f>
        <v>0</v>
      </c>
      <c r="B96" s="68" t="e">
        <f>VLOOKUP(A96,Liste_complete!A96:R1094,4,FALSE)</f>
        <v>#N/A</v>
      </c>
      <c r="C96" s="68" t="e">
        <f>VLOOKUP(A96,Liste_complete!A96:R1094,2,FALSE)</f>
        <v>#N/A</v>
      </c>
      <c r="D96" s="68" t="e">
        <f>VLOOKUP(A96,Liste_complete!A96:R1094,8,FALSE)</f>
        <v>#N/A</v>
      </c>
      <c r="E96" s="70" t="e">
        <f>VLOOKUP(A96,Liste_complete!A96:R1094,11,FALSE)</f>
        <v>#N/A</v>
      </c>
      <c r="F96" s="68" t="e">
        <f>VLOOKUP(A96,Liste_complete!A96:R1094,13,FALSE)</f>
        <v>#N/A</v>
      </c>
      <c r="G96" s="68" t="e">
        <f>VLOOKUP(A96,Liste_complete!A96:R1094,14,FALSE)</f>
        <v>#N/A</v>
      </c>
      <c r="H96" s="70" t="e">
        <f>VLOOKUP(A96,Liste_complete!A96:R1094,15,FALSE)</f>
        <v>#N/A</v>
      </c>
    </row>
    <row r="97" spans="1:8" x14ac:dyDescent="0.25">
      <c r="A97" s="68">
        <f>Liste_complete!A97</f>
        <v>0</v>
      </c>
      <c r="B97" s="68" t="e">
        <f>VLOOKUP(A97,Liste_complete!A97:R1095,4,FALSE)</f>
        <v>#N/A</v>
      </c>
      <c r="C97" s="68" t="e">
        <f>VLOOKUP(A97,Liste_complete!A97:R1095,2,FALSE)</f>
        <v>#N/A</v>
      </c>
      <c r="D97" s="68" t="e">
        <f>VLOOKUP(A97,Liste_complete!A97:R1095,8,FALSE)</f>
        <v>#N/A</v>
      </c>
      <c r="E97" s="70" t="e">
        <f>VLOOKUP(A97,Liste_complete!A97:R1095,11,FALSE)</f>
        <v>#N/A</v>
      </c>
      <c r="F97" s="68" t="e">
        <f>VLOOKUP(A97,Liste_complete!A97:R1095,13,FALSE)</f>
        <v>#N/A</v>
      </c>
      <c r="G97" s="68" t="e">
        <f>VLOOKUP(A97,Liste_complete!A97:R1095,14,FALSE)</f>
        <v>#N/A</v>
      </c>
      <c r="H97" s="70" t="e">
        <f>VLOOKUP(A97,Liste_complete!A97:R1095,15,FALSE)</f>
        <v>#N/A</v>
      </c>
    </row>
    <row r="98" spans="1:8" x14ac:dyDescent="0.25">
      <c r="A98" s="68">
        <f>Liste_complete!A98</f>
        <v>0</v>
      </c>
      <c r="B98" s="68" t="e">
        <f>VLOOKUP(A98,Liste_complete!A98:R1096,4,FALSE)</f>
        <v>#N/A</v>
      </c>
      <c r="C98" s="68" t="e">
        <f>VLOOKUP(A98,Liste_complete!A98:R1096,2,FALSE)</f>
        <v>#N/A</v>
      </c>
      <c r="D98" s="68" t="e">
        <f>VLOOKUP(A98,Liste_complete!A98:R1096,8,FALSE)</f>
        <v>#N/A</v>
      </c>
      <c r="E98" s="70" t="e">
        <f>VLOOKUP(A98,Liste_complete!A98:R1096,11,FALSE)</f>
        <v>#N/A</v>
      </c>
      <c r="F98" s="68" t="e">
        <f>VLOOKUP(A98,Liste_complete!A98:R1096,13,FALSE)</f>
        <v>#N/A</v>
      </c>
      <c r="G98" s="68" t="e">
        <f>VLOOKUP(A98,Liste_complete!A98:R1096,14,FALSE)</f>
        <v>#N/A</v>
      </c>
      <c r="H98" s="70" t="e">
        <f>VLOOKUP(A98,Liste_complete!A98:R1096,15,FALSE)</f>
        <v>#N/A</v>
      </c>
    </row>
    <row r="99" spans="1:8" x14ac:dyDescent="0.25">
      <c r="A99" s="68">
        <f>Liste_complete!A99</f>
        <v>0</v>
      </c>
      <c r="B99" s="68" t="e">
        <f>VLOOKUP(A99,Liste_complete!A99:R1097,4,FALSE)</f>
        <v>#N/A</v>
      </c>
      <c r="C99" s="68" t="e">
        <f>VLOOKUP(A99,Liste_complete!A99:R1097,2,FALSE)</f>
        <v>#N/A</v>
      </c>
      <c r="D99" s="68" t="e">
        <f>VLOOKUP(A99,Liste_complete!A99:R1097,8,FALSE)</f>
        <v>#N/A</v>
      </c>
      <c r="E99" s="70" t="e">
        <f>VLOOKUP(A99,Liste_complete!A99:R1097,11,FALSE)</f>
        <v>#N/A</v>
      </c>
      <c r="F99" s="68" t="e">
        <f>VLOOKUP(A99,Liste_complete!A99:R1097,13,FALSE)</f>
        <v>#N/A</v>
      </c>
      <c r="G99" s="68" t="e">
        <f>VLOOKUP(A99,Liste_complete!A99:R1097,14,FALSE)</f>
        <v>#N/A</v>
      </c>
      <c r="H99" s="70" t="e">
        <f>VLOOKUP(A99,Liste_complete!A99:R1097,15,FALSE)</f>
        <v>#N/A</v>
      </c>
    </row>
    <row r="100" spans="1:8" x14ac:dyDescent="0.25">
      <c r="A100" s="68">
        <f>Liste_complete!A100</f>
        <v>0</v>
      </c>
      <c r="B100" s="68" t="e">
        <f>VLOOKUP(A100,Liste_complete!A100:R1098,4,FALSE)</f>
        <v>#N/A</v>
      </c>
      <c r="C100" s="68" t="e">
        <f>VLOOKUP(A100,Liste_complete!A100:R1098,2,FALSE)</f>
        <v>#N/A</v>
      </c>
      <c r="D100" s="68" t="e">
        <f>VLOOKUP(A100,Liste_complete!A100:R1098,8,FALSE)</f>
        <v>#N/A</v>
      </c>
      <c r="E100" s="70" t="e">
        <f>VLOOKUP(A100,Liste_complete!A100:R1098,11,FALSE)</f>
        <v>#N/A</v>
      </c>
      <c r="F100" s="68" t="e">
        <f>VLOOKUP(A100,Liste_complete!A100:R1098,13,FALSE)</f>
        <v>#N/A</v>
      </c>
      <c r="G100" s="68" t="e">
        <f>VLOOKUP(A100,Liste_complete!A100:R1098,14,FALSE)</f>
        <v>#N/A</v>
      </c>
      <c r="H100" s="70" t="e">
        <f>VLOOKUP(A100,Liste_complete!A100:R1098,15,FALSE)</f>
        <v>#N/A</v>
      </c>
    </row>
    <row r="101" spans="1:8" x14ac:dyDescent="0.25">
      <c r="A101" s="68">
        <f>Liste_complete!A101</f>
        <v>0</v>
      </c>
      <c r="B101" s="68" t="e">
        <f>VLOOKUP(A101,Liste_complete!A101:R1099,4,FALSE)</f>
        <v>#N/A</v>
      </c>
      <c r="C101" s="68" t="e">
        <f>VLOOKUP(A101,Liste_complete!A101:R1099,2,FALSE)</f>
        <v>#N/A</v>
      </c>
      <c r="D101" s="68" t="e">
        <f>VLOOKUP(A101,Liste_complete!A101:R1099,8,FALSE)</f>
        <v>#N/A</v>
      </c>
      <c r="E101" s="70" t="e">
        <f>VLOOKUP(A101,Liste_complete!A101:R1099,11,FALSE)</f>
        <v>#N/A</v>
      </c>
      <c r="F101" s="68" t="e">
        <f>VLOOKUP(A101,Liste_complete!A101:R1099,13,FALSE)</f>
        <v>#N/A</v>
      </c>
      <c r="G101" s="68" t="e">
        <f>VLOOKUP(A101,Liste_complete!A101:R1099,14,FALSE)</f>
        <v>#N/A</v>
      </c>
      <c r="H101" s="70" t="e">
        <f>VLOOKUP(A101,Liste_complete!A101:R1099,15,FALSE)</f>
        <v>#N/A</v>
      </c>
    </row>
    <row r="102" spans="1:8" x14ac:dyDescent="0.25">
      <c r="A102" s="68">
        <f>Liste_complete!A102</f>
        <v>0</v>
      </c>
      <c r="B102" s="68" t="e">
        <f>VLOOKUP(A102,Liste_complete!A102:R1100,4,FALSE)</f>
        <v>#N/A</v>
      </c>
      <c r="C102" s="68" t="e">
        <f>VLOOKUP(A102,Liste_complete!A102:R1100,2,FALSE)</f>
        <v>#N/A</v>
      </c>
      <c r="D102" s="68" t="e">
        <f>VLOOKUP(A102,Liste_complete!A102:R1100,8,FALSE)</f>
        <v>#N/A</v>
      </c>
      <c r="E102" s="70" t="e">
        <f>VLOOKUP(A102,Liste_complete!A102:R1100,11,FALSE)</f>
        <v>#N/A</v>
      </c>
      <c r="F102" s="68" t="e">
        <f>VLOOKUP(A102,Liste_complete!A102:R1100,13,FALSE)</f>
        <v>#N/A</v>
      </c>
      <c r="G102" s="68" t="e">
        <f>VLOOKUP(A102,Liste_complete!A102:R1100,14,FALSE)</f>
        <v>#N/A</v>
      </c>
      <c r="H102" s="70" t="e">
        <f>VLOOKUP(A102,Liste_complete!A102:R1100,15,FALSE)</f>
        <v>#N/A</v>
      </c>
    </row>
    <row r="103" spans="1:8" x14ac:dyDescent="0.25">
      <c r="A103" s="68">
        <f>Liste_complete!A103</f>
        <v>0</v>
      </c>
      <c r="B103" s="68" t="e">
        <f>VLOOKUP(A103,Liste_complete!A103:R1101,4,FALSE)</f>
        <v>#N/A</v>
      </c>
      <c r="C103" s="68" t="e">
        <f>VLOOKUP(A103,Liste_complete!A103:R1101,2,FALSE)</f>
        <v>#N/A</v>
      </c>
      <c r="D103" s="68" t="e">
        <f>VLOOKUP(A103,Liste_complete!A103:R1101,8,FALSE)</f>
        <v>#N/A</v>
      </c>
      <c r="E103" s="70" t="e">
        <f>VLOOKUP(A103,Liste_complete!A103:R1101,11,FALSE)</f>
        <v>#N/A</v>
      </c>
      <c r="F103" s="68" t="e">
        <f>VLOOKUP(A103,Liste_complete!A103:R1101,13,FALSE)</f>
        <v>#N/A</v>
      </c>
      <c r="G103" s="68" t="e">
        <f>VLOOKUP(A103,Liste_complete!A103:R1101,14,FALSE)</f>
        <v>#N/A</v>
      </c>
      <c r="H103" s="70" t="e">
        <f>VLOOKUP(A103,Liste_complete!A103:R1101,15,FALSE)</f>
        <v>#N/A</v>
      </c>
    </row>
    <row r="104" spans="1:8" x14ac:dyDescent="0.25">
      <c r="A104" s="68">
        <f>Liste_complete!A104</f>
        <v>0</v>
      </c>
      <c r="B104" s="68" t="e">
        <f>VLOOKUP(A104,Liste_complete!A104:R1102,4,FALSE)</f>
        <v>#N/A</v>
      </c>
      <c r="C104" s="68" t="e">
        <f>VLOOKUP(A104,Liste_complete!A104:R1102,2,FALSE)</f>
        <v>#N/A</v>
      </c>
      <c r="D104" s="68" t="e">
        <f>VLOOKUP(A104,Liste_complete!A104:R1102,8,FALSE)</f>
        <v>#N/A</v>
      </c>
      <c r="E104" s="70" t="e">
        <f>VLOOKUP(A104,Liste_complete!A104:R1102,11,FALSE)</f>
        <v>#N/A</v>
      </c>
      <c r="F104" s="68" t="e">
        <f>VLOOKUP(A104,Liste_complete!A104:R1102,13,FALSE)</f>
        <v>#N/A</v>
      </c>
      <c r="G104" s="68" t="e">
        <f>VLOOKUP(A104,Liste_complete!A104:R1102,14,FALSE)</f>
        <v>#N/A</v>
      </c>
      <c r="H104" s="70" t="e">
        <f>VLOOKUP(A104,Liste_complete!A104:R1102,15,FALSE)</f>
        <v>#N/A</v>
      </c>
    </row>
    <row r="105" spans="1:8" x14ac:dyDescent="0.25">
      <c r="A105" s="68">
        <f>Liste_complete!A105</f>
        <v>0</v>
      </c>
      <c r="B105" s="68" t="e">
        <f>VLOOKUP(A105,Liste_complete!A105:R1103,4,FALSE)</f>
        <v>#N/A</v>
      </c>
      <c r="C105" s="68" t="e">
        <f>VLOOKUP(A105,Liste_complete!A105:R1103,2,FALSE)</f>
        <v>#N/A</v>
      </c>
      <c r="D105" s="68" t="e">
        <f>VLOOKUP(A105,Liste_complete!A105:R1103,8,FALSE)</f>
        <v>#N/A</v>
      </c>
      <c r="E105" s="70" t="e">
        <f>VLOOKUP(A105,Liste_complete!A105:R1103,11,FALSE)</f>
        <v>#N/A</v>
      </c>
      <c r="F105" s="68" t="e">
        <f>VLOOKUP(A105,Liste_complete!A105:R1103,13,FALSE)</f>
        <v>#N/A</v>
      </c>
      <c r="G105" s="68" t="e">
        <f>VLOOKUP(A105,Liste_complete!A105:R1103,14,FALSE)</f>
        <v>#N/A</v>
      </c>
      <c r="H105" s="70" t="e">
        <f>VLOOKUP(A105,Liste_complete!A105:R1103,15,FALSE)</f>
        <v>#N/A</v>
      </c>
    </row>
    <row r="106" spans="1:8" x14ac:dyDescent="0.25">
      <c r="A106" s="68">
        <f>Liste_complete!A106</f>
        <v>0</v>
      </c>
      <c r="B106" s="68" t="e">
        <f>VLOOKUP(A106,Liste_complete!A106:R1104,4,FALSE)</f>
        <v>#N/A</v>
      </c>
      <c r="C106" s="68" t="e">
        <f>VLOOKUP(A106,Liste_complete!A106:R1104,2,FALSE)</f>
        <v>#N/A</v>
      </c>
      <c r="D106" s="68" t="e">
        <f>VLOOKUP(A106,Liste_complete!A106:R1104,8,FALSE)</f>
        <v>#N/A</v>
      </c>
      <c r="E106" s="70" t="e">
        <f>VLOOKUP(A106,Liste_complete!A106:R1104,11,FALSE)</f>
        <v>#N/A</v>
      </c>
      <c r="F106" s="68" t="e">
        <f>VLOOKUP(A106,Liste_complete!A106:R1104,13,FALSE)</f>
        <v>#N/A</v>
      </c>
      <c r="G106" s="68" t="e">
        <f>VLOOKUP(A106,Liste_complete!A106:R1104,14,FALSE)</f>
        <v>#N/A</v>
      </c>
      <c r="H106" s="70" t="e">
        <f>VLOOKUP(A106,Liste_complete!A106:R1104,15,FALSE)</f>
        <v>#N/A</v>
      </c>
    </row>
    <row r="107" spans="1:8" x14ac:dyDescent="0.25">
      <c r="A107" s="68">
        <f>Liste_complete!A107</f>
        <v>0</v>
      </c>
      <c r="B107" s="68" t="e">
        <f>VLOOKUP(A107,Liste_complete!A107:R1105,4,FALSE)</f>
        <v>#N/A</v>
      </c>
      <c r="C107" s="68" t="e">
        <f>VLOOKUP(A107,Liste_complete!A107:R1105,2,FALSE)</f>
        <v>#N/A</v>
      </c>
      <c r="D107" s="68" t="e">
        <f>VLOOKUP(A107,Liste_complete!A107:R1105,8,FALSE)</f>
        <v>#N/A</v>
      </c>
      <c r="E107" s="70" t="e">
        <f>VLOOKUP(A107,Liste_complete!A107:R1105,11,FALSE)</f>
        <v>#N/A</v>
      </c>
      <c r="F107" s="68" t="e">
        <f>VLOOKUP(A107,Liste_complete!A107:R1105,13,FALSE)</f>
        <v>#N/A</v>
      </c>
      <c r="G107" s="68" t="e">
        <f>VLOOKUP(A107,Liste_complete!A107:R1105,14,FALSE)</f>
        <v>#N/A</v>
      </c>
      <c r="H107" s="70" t="e">
        <f>VLOOKUP(A107,Liste_complete!A107:R1105,15,FALSE)</f>
        <v>#N/A</v>
      </c>
    </row>
    <row r="108" spans="1:8" x14ac:dyDescent="0.25">
      <c r="A108" s="68">
        <f>Liste_complete!A108</f>
        <v>0</v>
      </c>
      <c r="B108" s="68" t="e">
        <f>VLOOKUP(A108,Liste_complete!A108:R1106,4,FALSE)</f>
        <v>#N/A</v>
      </c>
      <c r="C108" s="68" t="e">
        <f>VLOOKUP(A108,Liste_complete!A108:R1106,2,FALSE)</f>
        <v>#N/A</v>
      </c>
      <c r="D108" s="68" t="e">
        <f>VLOOKUP(A108,Liste_complete!A108:R1106,8,FALSE)</f>
        <v>#N/A</v>
      </c>
      <c r="E108" s="70" t="e">
        <f>VLOOKUP(A108,Liste_complete!A108:R1106,11,FALSE)</f>
        <v>#N/A</v>
      </c>
      <c r="F108" s="68" t="e">
        <f>VLOOKUP(A108,Liste_complete!A108:R1106,13,FALSE)</f>
        <v>#N/A</v>
      </c>
      <c r="G108" s="68" t="e">
        <f>VLOOKUP(A108,Liste_complete!A108:R1106,14,FALSE)</f>
        <v>#N/A</v>
      </c>
      <c r="H108" s="70" t="e">
        <f>VLOOKUP(A108,Liste_complete!A108:R1106,15,FALSE)</f>
        <v>#N/A</v>
      </c>
    </row>
    <row r="109" spans="1:8" x14ac:dyDescent="0.25">
      <c r="A109" s="68">
        <f>Liste_complete!A109</f>
        <v>0</v>
      </c>
      <c r="B109" s="68" t="e">
        <f>VLOOKUP(A109,Liste_complete!A109:R1107,4,FALSE)</f>
        <v>#N/A</v>
      </c>
      <c r="C109" s="68" t="e">
        <f>VLOOKUP(A109,Liste_complete!A109:R1107,2,FALSE)</f>
        <v>#N/A</v>
      </c>
      <c r="D109" s="68" t="e">
        <f>VLOOKUP(A109,Liste_complete!A109:R1107,8,FALSE)</f>
        <v>#N/A</v>
      </c>
      <c r="E109" s="70" t="e">
        <f>VLOOKUP(A109,Liste_complete!A109:R1107,11,FALSE)</f>
        <v>#N/A</v>
      </c>
      <c r="F109" s="68" t="e">
        <f>VLOOKUP(A109,Liste_complete!A109:R1107,13,FALSE)</f>
        <v>#N/A</v>
      </c>
      <c r="G109" s="68" t="e">
        <f>VLOOKUP(A109,Liste_complete!A109:R1107,14,FALSE)</f>
        <v>#N/A</v>
      </c>
      <c r="H109" s="70" t="e">
        <f>VLOOKUP(A109,Liste_complete!A109:R1107,15,FALSE)</f>
        <v>#N/A</v>
      </c>
    </row>
    <row r="110" spans="1:8" x14ac:dyDescent="0.25">
      <c r="A110" s="68">
        <f>Liste_complete!A110</f>
        <v>0</v>
      </c>
      <c r="B110" s="68" t="e">
        <f>VLOOKUP(A110,Liste_complete!A110:R1108,4,FALSE)</f>
        <v>#N/A</v>
      </c>
      <c r="C110" s="68" t="e">
        <f>VLOOKUP(A110,Liste_complete!A110:R1108,2,FALSE)</f>
        <v>#N/A</v>
      </c>
      <c r="D110" s="68" t="e">
        <f>VLOOKUP(A110,Liste_complete!A110:R1108,8,FALSE)</f>
        <v>#N/A</v>
      </c>
      <c r="E110" s="70" t="e">
        <f>VLOOKUP(A110,Liste_complete!A110:R1108,11,FALSE)</f>
        <v>#N/A</v>
      </c>
      <c r="F110" s="68" t="e">
        <f>VLOOKUP(A110,Liste_complete!A110:R1108,13,FALSE)</f>
        <v>#N/A</v>
      </c>
      <c r="G110" s="68" t="e">
        <f>VLOOKUP(A110,Liste_complete!A110:R1108,14,FALSE)</f>
        <v>#N/A</v>
      </c>
      <c r="H110" s="70" t="e">
        <f>VLOOKUP(A110,Liste_complete!A110:R1108,15,FALSE)</f>
        <v>#N/A</v>
      </c>
    </row>
    <row r="111" spans="1:8" x14ac:dyDescent="0.25">
      <c r="A111" s="68">
        <f>Liste_complete!A111</f>
        <v>0</v>
      </c>
      <c r="B111" s="68" t="e">
        <f>VLOOKUP(A111,Liste_complete!A111:R1109,4,FALSE)</f>
        <v>#N/A</v>
      </c>
      <c r="C111" s="68" t="e">
        <f>VLOOKUP(A111,Liste_complete!A111:R1109,2,FALSE)</f>
        <v>#N/A</v>
      </c>
      <c r="D111" s="68" t="e">
        <f>VLOOKUP(A111,Liste_complete!A111:R1109,8,FALSE)</f>
        <v>#N/A</v>
      </c>
      <c r="E111" s="70" t="e">
        <f>VLOOKUP(A111,Liste_complete!A111:R1109,11,FALSE)</f>
        <v>#N/A</v>
      </c>
      <c r="F111" s="68" t="e">
        <f>VLOOKUP(A111,Liste_complete!A111:R1109,13,FALSE)</f>
        <v>#N/A</v>
      </c>
      <c r="G111" s="68" t="e">
        <f>VLOOKUP(A111,Liste_complete!A111:R1109,14,FALSE)</f>
        <v>#N/A</v>
      </c>
      <c r="H111" s="70" t="e">
        <f>VLOOKUP(A111,Liste_complete!A111:R1109,15,FALSE)</f>
        <v>#N/A</v>
      </c>
    </row>
    <row r="112" spans="1:8" x14ac:dyDescent="0.25">
      <c r="A112" s="68">
        <f>Liste_complete!A112</f>
        <v>0</v>
      </c>
      <c r="B112" s="68" t="e">
        <f>VLOOKUP(A112,Liste_complete!A112:R1110,4,FALSE)</f>
        <v>#N/A</v>
      </c>
      <c r="C112" s="68" t="e">
        <f>VLOOKUP(A112,Liste_complete!A112:R1110,2,FALSE)</f>
        <v>#N/A</v>
      </c>
      <c r="D112" s="68" t="e">
        <f>VLOOKUP(A112,Liste_complete!A112:R1110,8,FALSE)</f>
        <v>#N/A</v>
      </c>
      <c r="E112" s="70" t="e">
        <f>VLOOKUP(A112,Liste_complete!A112:R1110,11,FALSE)</f>
        <v>#N/A</v>
      </c>
      <c r="F112" s="68" t="e">
        <f>VLOOKUP(A112,Liste_complete!A112:R1110,13,FALSE)</f>
        <v>#N/A</v>
      </c>
      <c r="G112" s="68" t="e">
        <f>VLOOKUP(A112,Liste_complete!A112:R1110,14,FALSE)</f>
        <v>#N/A</v>
      </c>
      <c r="H112" s="70" t="e">
        <f>VLOOKUP(A112,Liste_complete!A112:R1110,15,FALSE)</f>
        <v>#N/A</v>
      </c>
    </row>
    <row r="113" spans="1:8" x14ac:dyDescent="0.25">
      <c r="A113" s="68">
        <f>Liste_complete!A113</f>
        <v>0</v>
      </c>
      <c r="B113" s="68" t="e">
        <f>VLOOKUP(A113,Liste_complete!A113:R1111,4,FALSE)</f>
        <v>#N/A</v>
      </c>
      <c r="C113" s="68" t="e">
        <f>VLOOKUP(A113,Liste_complete!A113:R1111,2,FALSE)</f>
        <v>#N/A</v>
      </c>
      <c r="D113" s="68" t="e">
        <f>VLOOKUP(A113,Liste_complete!A113:R1111,8,FALSE)</f>
        <v>#N/A</v>
      </c>
      <c r="E113" s="70" t="e">
        <f>VLOOKUP(A113,Liste_complete!A113:R1111,11,FALSE)</f>
        <v>#N/A</v>
      </c>
      <c r="F113" s="68" t="e">
        <f>VLOOKUP(A113,Liste_complete!A113:R1111,13,FALSE)</f>
        <v>#N/A</v>
      </c>
      <c r="G113" s="68" t="e">
        <f>VLOOKUP(A113,Liste_complete!A113:R1111,14,FALSE)</f>
        <v>#N/A</v>
      </c>
      <c r="H113" s="70" t="e">
        <f>VLOOKUP(A113,Liste_complete!A113:R1111,15,FALSE)</f>
        <v>#N/A</v>
      </c>
    </row>
    <row r="114" spans="1:8" x14ac:dyDescent="0.25">
      <c r="A114" s="68">
        <f>Liste_complete!A114</f>
        <v>0</v>
      </c>
      <c r="B114" s="68" t="e">
        <f>VLOOKUP(A114,Liste_complete!A114:R1112,4,FALSE)</f>
        <v>#N/A</v>
      </c>
      <c r="C114" s="68" t="e">
        <f>VLOOKUP(A114,Liste_complete!A114:R1112,2,FALSE)</f>
        <v>#N/A</v>
      </c>
      <c r="D114" s="68" t="e">
        <f>VLOOKUP(A114,Liste_complete!A114:R1112,8,FALSE)</f>
        <v>#N/A</v>
      </c>
      <c r="E114" s="70" t="e">
        <f>VLOOKUP(A114,Liste_complete!A114:R1112,11,FALSE)</f>
        <v>#N/A</v>
      </c>
      <c r="F114" s="68" t="e">
        <f>VLOOKUP(A114,Liste_complete!A114:R1112,13,FALSE)</f>
        <v>#N/A</v>
      </c>
      <c r="G114" s="68" t="e">
        <f>VLOOKUP(A114,Liste_complete!A114:R1112,14,FALSE)</f>
        <v>#N/A</v>
      </c>
      <c r="H114" s="70" t="e">
        <f>VLOOKUP(A114,Liste_complete!A114:R1112,15,FALSE)</f>
        <v>#N/A</v>
      </c>
    </row>
    <row r="115" spans="1:8" x14ac:dyDescent="0.25">
      <c r="A115" s="68">
        <f>Liste_complete!A115</f>
        <v>0</v>
      </c>
      <c r="B115" s="68" t="e">
        <f>VLOOKUP(A115,Liste_complete!A115:R1113,4,FALSE)</f>
        <v>#N/A</v>
      </c>
      <c r="C115" s="68" t="e">
        <f>VLOOKUP(A115,Liste_complete!A115:R1113,2,FALSE)</f>
        <v>#N/A</v>
      </c>
      <c r="D115" s="68" t="e">
        <f>VLOOKUP(A115,Liste_complete!A115:R1113,8,FALSE)</f>
        <v>#N/A</v>
      </c>
      <c r="E115" s="70" t="e">
        <f>VLOOKUP(A115,Liste_complete!A115:R1113,11,FALSE)</f>
        <v>#N/A</v>
      </c>
      <c r="F115" s="68" t="e">
        <f>VLOOKUP(A115,Liste_complete!A115:R1113,13,FALSE)</f>
        <v>#N/A</v>
      </c>
      <c r="G115" s="68" t="e">
        <f>VLOOKUP(A115,Liste_complete!A115:R1113,14,FALSE)</f>
        <v>#N/A</v>
      </c>
      <c r="H115" s="70" t="e">
        <f>VLOOKUP(A115,Liste_complete!A115:R1113,15,FALSE)</f>
        <v>#N/A</v>
      </c>
    </row>
    <row r="116" spans="1:8" x14ac:dyDescent="0.25">
      <c r="A116" s="68">
        <f>Liste_complete!A116</f>
        <v>0</v>
      </c>
      <c r="B116" s="68" t="e">
        <f>VLOOKUP(A116,Liste_complete!A116:R1114,4,FALSE)</f>
        <v>#N/A</v>
      </c>
      <c r="C116" s="68" t="e">
        <f>VLOOKUP(A116,Liste_complete!A116:R1114,2,FALSE)</f>
        <v>#N/A</v>
      </c>
      <c r="D116" s="68" t="e">
        <f>VLOOKUP(A116,Liste_complete!A116:R1114,8,FALSE)</f>
        <v>#N/A</v>
      </c>
      <c r="E116" s="70" t="e">
        <f>VLOOKUP(A116,Liste_complete!A116:R1114,11,FALSE)</f>
        <v>#N/A</v>
      </c>
      <c r="F116" s="68" t="e">
        <f>VLOOKUP(A116,Liste_complete!A116:R1114,13,FALSE)</f>
        <v>#N/A</v>
      </c>
      <c r="G116" s="68" t="e">
        <f>VLOOKUP(A116,Liste_complete!A116:R1114,14,FALSE)</f>
        <v>#N/A</v>
      </c>
      <c r="H116" s="70" t="e">
        <f>VLOOKUP(A116,Liste_complete!A116:R1114,15,FALSE)</f>
        <v>#N/A</v>
      </c>
    </row>
    <row r="117" spans="1:8" x14ac:dyDescent="0.25">
      <c r="A117" s="68">
        <f>Liste_complete!A117</f>
        <v>0</v>
      </c>
      <c r="B117" s="68" t="e">
        <f>VLOOKUP(A117,Liste_complete!A117:R1115,4,FALSE)</f>
        <v>#N/A</v>
      </c>
      <c r="C117" s="68" t="e">
        <f>VLOOKUP(A117,Liste_complete!A117:R1115,2,FALSE)</f>
        <v>#N/A</v>
      </c>
      <c r="D117" s="68" t="e">
        <f>VLOOKUP(A117,Liste_complete!A117:R1115,8,FALSE)</f>
        <v>#N/A</v>
      </c>
      <c r="E117" s="70" t="e">
        <f>VLOOKUP(A117,Liste_complete!A117:R1115,11,FALSE)</f>
        <v>#N/A</v>
      </c>
      <c r="F117" s="68" t="e">
        <f>VLOOKUP(A117,Liste_complete!A117:R1115,13,FALSE)</f>
        <v>#N/A</v>
      </c>
      <c r="G117" s="68" t="e">
        <f>VLOOKUP(A117,Liste_complete!A117:R1115,14,FALSE)</f>
        <v>#N/A</v>
      </c>
      <c r="H117" s="70" t="e">
        <f>VLOOKUP(A117,Liste_complete!A117:R1115,15,FALSE)</f>
        <v>#N/A</v>
      </c>
    </row>
    <row r="118" spans="1:8" x14ac:dyDescent="0.25">
      <c r="A118" s="68">
        <f>Liste_complete!A118</f>
        <v>0</v>
      </c>
      <c r="B118" s="68" t="e">
        <f>VLOOKUP(A118,Liste_complete!A118:R1116,4,FALSE)</f>
        <v>#N/A</v>
      </c>
      <c r="C118" s="68" t="e">
        <f>VLOOKUP(A118,Liste_complete!A118:R1116,2,FALSE)</f>
        <v>#N/A</v>
      </c>
      <c r="D118" s="68" t="e">
        <f>VLOOKUP(A118,Liste_complete!A118:R1116,8,FALSE)</f>
        <v>#N/A</v>
      </c>
      <c r="E118" s="70" t="e">
        <f>VLOOKUP(A118,Liste_complete!A118:R1116,11,FALSE)</f>
        <v>#N/A</v>
      </c>
      <c r="F118" s="68" t="e">
        <f>VLOOKUP(A118,Liste_complete!A118:R1116,13,FALSE)</f>
        <v>#N/A</v>
      </c>
      <c r="G118" s="68" t="e">
        <f>VLOOKUP(A118,Liste_complete!A118:R1116,14,FALSE)</f>
        <v>#N/A</v>
      </c>
      <c r="H118" s="70" t="e">
        <f>VLOOKUP(A118,Liste_complete!A118:R1116,15,FALSE)</f>
        <v>#N/A</v>
      </c>
    </row>
    <row r="119" spans="1:8" x14ac:dyDescent="0.25">
      <c r="A119" s="68">
        <f>Liste_complete!A119</f>
        <v>0</v>
      </c>
      <c r="B119" s="68" t="e">
        <f>VLOOKUP(A119,Liste_complete!A119:R1117,4,FALSE)</f>
        <v>#N/A</v>
      </c>
      <c r="C119" s="68" t="e">
        <f>VLOOKUP(A119,Liste_complete!A119:R1117,2,FALSE)</f>
        <v>#N/A</v>
      </c>
      <c r="D119" s="68" t="e">
        <f>VLOOKUP(A119,Liste_complete!A119:R1117,8,FALSE)</f>
        <v>#N/A</v>
      </c>
      <c r="E119" s="70" t="e">
        <f>VLOOKUP(A119,Liste_complete!A119:R1117,11,FALSE)</f>
        <v>#N/A</v>
      </c>
      <c r="F119" s="68" t="e">
        <f>VLOOKUP(A119,Liste_complete!A119:R1117,13,FALSE)</f>
        <v>#N/A</v>
      </c>
      <c r="G119" s="68" t="e">
        <f>VLOOKUP(A119,Liste_complete!A119:R1117,14,FALSE)</f>
        <v>#N/A</v>
      </c>
      <c r="H119" s="70" t="e">
        <f>VLOOKUP(A119,Liste_complete!A119:R1117,15,FALSE)</f>
        <v>#N/A</v>
      </c>
    </row>
    <row r="120" spans="1:8" x14ac:dyDescent="0.25">
      <c r="A120" s="68">
        <f>Liste_complete!A120</f>
        <v>0</v>
      </c>
      <c r="B120" s="68" t="e">
        <f>VLOOKUP(A120,Liste_complete!A120:R1118,4,FALSE)</f>
        <v>#N/A</v>
      </c>
      <c r="C120" s="68" t="e">
        <f>VLOOKUP(A120,Liste_complete!A120:R1118,2,FALSE)</f>
        <v>#N/A</v>
      </c>
      <c r="D120" s="68" t="e">
        <f>VLOOKUP(A120,Liste_complete!A120:R1118,8,FALSE)</f>
        <v>#N/A</v>
      </c>
      <c r="E120" s="70" t="e">
        <f>VLOOKUP(A120,Liste_complete!A120:R1118,11,FALSE)</f>
        <v>#N/A</v>
      </c>
      <c r="F120" s="68" t="e">
        <f>VLOOKUP(A120,Liste_complete!A120:R1118,13,FALSE)</f>
        <v>#N/A</v>
      </c>
      <c r="G120" s="68" t="e">
        <f>VLOOKUP(A120,Liste_complete!A120:R1118,14,FALSE)</f>
        <v>#N/A</v>
      </c>
      <c r="H120" s="70" t="e">
        <f>VLOOKUP(A120,Liste_complete!A120:R1118,15,FALSE)</f>
        <v>#N/A</v>
      </c>
    </row>
    <row r="121" spans="1:8" x14ac:dyDescent="0.25">
      <c r="A121" s="68">
        <f>Liste_complete!A121</f>
        <v>0</v>
      </c>
      <c r="B121" s="68" t="e">
        <f>VLOOKUP(A121,Liste_complete!A121:R1119,4,FALSE)</f>
        <v>#N/A</v>
      </c>
      <c r="C121" s="68" t="e">
        <f>VLOOKUP(A121,Liste_complete!A121:R1119,2,FALSE)</f>
        <v>#N/A</v>
      </c>
      <c r="D121" s="68" t="e">
        <f>VLOOKUP(A121,Liste_complete!A121:R1119,8,FALSE)</f>
        <v>#N/A</v>
      </c>
      <c r="E121" s="70" t="e">
        <f>VLOOKUP(A121,Liste_complete!A121:R1119,11,FALSE)</f>
        <v>#N/A</v>
      </c>
      <c r="F121" s="68" t="e">
        <f>VLOOKUP(A121,Liste_complete!A121:R1119,13,FALSE)</f>
        <v>#N/A</v>
      </c>
      <c r="G121" s="68" t="e">
        <f>VLOOKUP(A121,Liste_complete!A121:R1119,14,FALSE)</f>
        <v>#N/A</v>
      </c>
      <c r="H121" s="70" t="e">
        <f>VLOOKUP(A121,Liste_complete!A121:R1119,15,FALSE)</f>
        <v>#N/A</v>
      </c>
    </row>
    <row r="122" spans="1:8" x14ac:dyDescent="0.25">
      <c r="A122" s="68">
        <f>Liste_complete!A122</f>
        <v>0</v>
      </c>
      <c r="B122" s="68" t="e">
        <f>VLOOKUP(A122,Liste_complete!A122:R1120,4,FALSE)</f>
        <v>#N/A</v>
      </c>
      <c r="C122" s="68" t="e">
        <f>VLOOKUP(A122,Liste_complete!A122:R1120,2,FALSE)</f>
        <v>#N/A</v>
      </c>
      <c r="D122" s="68" t="e">
        <f>VLOOKUP(A122,Liste_complete!A122:R1120,8,FALSE)</f>
        <v>#N/A</v>
      </c>
      <c r="E122" s="70" t="e">
        <f>VLOOKUP(A122,Liste_complete!A122:R1120,11,FALSE)</f>
        <v>#N/A</v>
      </c>
      <c r="F122" s="68" t="e">
        <f>VLOOKUP(A122,Liste_complete!A122:R1120,13,FALSE)</f>
        <v>#N/A</v>
      </c>
      <c r="G122" s="68" t="e">
        <f>VLOOKUP(A122,Liste_complete!A122:R1120,14,FALSE)</f>
        <v>#N/A</v>
      </c>
      <c r="H122" s="70" t="e">
        <f>VLOOKUP(A122,Liste_complete!A122:R1120,15,FALSE)</f>
        <v>#N/A</v>
      </c>
    </row>
    <row r="123" spans="1:8" x14ac:dyDescent="0.25">
      <c r="A123" s="68">
        <f>Liste_complete!A123</f>
        <v>0</v>
      </c>
      <c r="B123" s="68" t="e">
        <f>VLOOKUP(A123,Liste_complete!A123:R1121,4,FALSE)</f>
        <v>#N/A</v>
      </c>
      <c r="C123" s="68" t="e">
        <f>VLOOKUP(A123,Liste_complete!A123:R1121,2,FALSE)</f>
        <v>#N/A</v>
      </c>
      <c r="D123" s="68" t="e">
        <f>VLOOKUP(A123,Liste_complete!A123:R1121,8,FALSE)</f>
        <v>#N/A</v>
      </c>
      <c r="E123" s="70" t="e">
        <f>VLOOKUP(A123,Liste_complete!A123:R1121,11,FALSE)</f>
        <v>#N/A</v>
      </c>
      <c r="F123" s="68" t="e">
        <f>VLOOKUP(A123,Liste_complete!A123:R1121,13,FALSE)</f>
        <v>#N/A</v>
      </c>
      <c r="G123" s="68" t="e">
        <f>VLOOKUP(A123,Liste_complete!A123:R1121,14,FALSE)</f>
        <v>#N/A</v>
      </c>
      <c r="H123" s="70" t="e">
        <f>VLOOKUP(A123,Liste_complete!A123:R1121,15,FALSE)</f>
        <v>#N/A</v>
      </c>
    </row>
    <row r="124" spans="1:8" x14ac:dyDescent="0.25">
      <c r="A124" s="68">
        <f>Liste_complete!A124</f>
        <v>0</v>
      </c>
      <c r="B124" s="68" t="e">
        <f>VLOOKUP(A124,Liste_complete!A124:R1122,4,FALSE)</f>
        <v>#N/A</v>
      </c>
      <c r="C124" s="68" t="e">
        <f>VLOOKUP(A124,Liste_complete!A124:R1122,2,FALSE)</f>
        <v>#N/A</v>
      </c>
      <c r="D124" s="68" t="e">
        <f>VLOOKUP(A124,Liste_complete!A124:R1122,8,FALSE)</f>
        <v>#N/A</v>
      </c>
      <c r="E124" s="70" t="e">
        <f>VLOOKUP(A124,Liste_complete!A124:R1122,11,FALSE)</f>
        <v>#N/A</v>
      </c>
      <c r="F124" s="68" t="e">
        <f>VLOOKUP(A124,Liste_complete!A124:R1122,13,FALSE)</f>
        <v>#N/A</v>
      </c>
      <c r="G124" s="68" t="e">
        <f>VLOOKUP(A124,Liste_complete!A124:R1122,14,FALSE)</f>
        <v>#N/A</v>
      </c>
      <c r="H124" s="70" t="e">
        <f>VLOOKUP(A124,Liste_complete!A124:R1122,15,FALSE)</f>
        <v>#N/A</v>
      </c>
    </row>
    <row r="125" spans="1:8" x14ac:dyDescent="0.25">
      <c r="A125" s="68">
        <f>Liste_complete!A125</f>
        <v>0</v>
      </c>
      <c r="B125" s="68" t="e">
        <f>VLOOKUP(A125,Liste_complete!A125:R1123,4,FALSE)</f>
        <v>#N/A</v>
      </c>
      <c r="C125" s="68" t="e">
        <f>VLOOKUP(A125,Liste_complete!A125:R1123,2,FALSE)</f>
        <v>#N/A</v>
      </c>
      <c r="D125" s="68" t="e">
        <f>VLOOKUP(A125,Liste_complete!A125:R1123,8,FALSE)</f>
        <v>#N/A</v>
      </c>
      <c r="E125" s="70" t="e">
        <f>VLOOKUP(A125,Liste_complete!A125:R1123,11,FALSE)</f>
        <v>#N/A</v>
      </c>
      <c r="F125" s="68" t="e">
        <f>VLOOKUP(A125,Liste_complete!A125:R1123,13,FALSE)</f>
        <v>#N/A</v>
      </c>
      <c r="G125" s="68" t="e">
        <f>VLOOKUP(A125,Liste_complete!A125:R1123,14,FALSE)</f>
        <v>#N/A</v>
      </c>
      <c r="H125" s="70" t="e">
        <f>VLOOKUP(A125,Liste_complete!A125:R1123,15,FALSE)</f>
        <v>#N/A</v>
      </c>
    </row>
    <row r="126" spans="1:8" x14ac:dyDescent="0.25">
      <c r="A126" s="68">
        <f>Liste_complete!A126</f>
        <v>0</v>
      </c>
      <c r="B126" s="68" t="e">
        <f>VLOOKUP(A126,Liste_complete!A126:R1124,4,FALSE)</f>
        <v>#N/A</v>
      </c>
      <c r="C126" s="68" t="e">
        <f>VLOOKUP(A126,Liste_complete!A126:R1124,2,FALSE)</f>
        <v>#N/A</v>
      </c>
      <c r="D126" s="68" t="e">
        <f>VLOOKUP(A126,Liste_complete!A126:R1124,8,FALSE)</f>
        <v>#N/A</v>
      </c>
      <c r="E126" s="70" t="e">
        <f>VLOOKUP(A126,Liste_complete!A126:R1124,11,FALSE)</f>
        <v>#N/A</v>
      </c>
      <c r="F126" s="68" t="e">
        <f>VLOOKUP(A126,Liste_complete!A126:R1124,13,FALSE)</f>
        <v>#N/A</v>
      </c>
      <c r="G126" s="68" t="e">
        <f>VLOOKUP(A126,Liste_complete!A126:R1124,14,FALSE)</f>
        <v>#N/A</v>
      </c>
      <c r="H126" s="70" t="e">
        <f>VLOOKUP(A126,Liste_complete!A126:R1124,15,FALSE)</f>
        <v>#N/A</v>
      </c>
    </row>
    <row r="127" spans="1:8" x14ac:dyDescent="0.25">
      <c r="A127" s="68">
        <f>Liste_complete!A127</f>
        <v>0</v>
      </c>
      <c r="B127" s="68" t="e">
        <f>VLOOKUP(A127,Liste_complete!A127:R1125,4,FALSE)</f>
        <v>#N/A</v>
      </c>
      <c r="C127" s="68" t="e">
        <f>VLOOKUP(A127,Liste_complete!A127:R1125,2,FALSE)</f>
        <v>#N/A</v>
      </c>
      <c r="D127" s="68" t="e">
        <f>VLOOKUP(A127,Liste_complete!A127:R1125,8,FALSE)</f>
        <v>#N/A</v>
      </c>
      <c r="E127" s="70" t="e">
        <f>VLOOKUP(A127,Liste_complete!A127:R1125,11,FALSE)</f>
        <v>#N/A</v>
      </c>
      <c r="F127" s="68" t="e">
        <f>VLOOKUP(A127,Liste_complete!A127:R1125,13,FALSE)</f>
        <v>#N/A</v>
      </c>
      <c r="G127" s="68" t="e">
        <f>VLOOKUP(A127,Liste_complete!A127:R1125,14,FALSE)</f>
        <v>#N/A</v>
      </c>
      <c r="H127" s="70" t="e">
        <f>VLOOKUP(A127,Liste_complete!A127:R1125,15,FALSE)</f>
        <v>#N/A</v>
      </c>
    </row>
    <row r="128" spans="1:8" x14ac:dyDescent="0.25">
      <c r="A128" s="68">
        <f>Liste_complete!A128</f>
        <v>0</v>
      </c>
      <c r="B128" s="68" t="e">
        <f>VLOOKUP(A128,Liste_complete!A128:R1126,4,FALSE)</f>
        <v>#N/A</v>
      </c>
      <c r="C128" s="68" t="e">
        <f>VLOOKUP(A128,Liste_complete!A128:R1126,2,FALSE)</f>
        <v>#N/A</v>
      </c>
      <c r="D128" s="68" t="e">
        <f>VLOOKUP(A128,Liste_complete!A128:R1126,8,FALSE)</f>
        <v>#N/A</v>
      </c>
      <c r="E128" s="70" t="e">
        <f>VLOOKUP(A128,Liste_complete!A128:R1126,11,FALSE)</f>
        <v>#N/A</v>
      </c>
      <c r="F128" s="68" t="e">
        <f>VLOOKUP(A128,Liste_complete!A128:R1126,13,FALSE)</f>
        <v>#N/A</v>
      </c>
      <c r="G128" s="68" t="e">
        <f>VLOOKUP(A128,Liste_complete!A128:R1126,14,FALSE)</f>
        <v>#N/A</v>
      </c>
      <c r="H128" s="70" t="e">
        <f>VLOOKUP(A128,Liste_complete!A128:R1126,15,FALSE)</f>
        <v>#N/A</v>
      </c>
    </row>
    <row r="129" spans="1:8" x14ac:dyDescent="0.25">
      <c r="A129" s="68">
        <f>Liste_complete!A129</f>
        <v>0</v>
      </c>
      <c r="B129" s="68" t="e">
        <f>VLOOKUP(A129,Liste_complete!A129:R1127,4,FALSE)</f>
        <v>#N/A</v>
      </c>
      <c r="C129" s="68" t="e">
        <f>VLOOKUP(A129,Liste_complete!A129:R1127,2,FALSE)</f>
        <v>#N/A</v>
      </c>
      <c r="D129" s="68" t="e">
        <f>VLOOKUP(A129,Liste_complete!A129:R1127,8,FALSE)</f>
        <v>#N/A</v>
      </c>
      <c r="E129" s="70" t="e">
        <f>VLOOKUP(A129,Liste_complete!A129:R1127,11,FALSE)</f>
        <v>#N/A</v>
      </c>
      <c r="F129" s="68" t="e">
        <f>VLOOKUP(A129,Liste_complete!A129:R1127,13,FALSE)</f>
        <v>#N/A</v>
      </c>
      <c r="G129" s="68" t="e">
        <f>VLOOKUP(A129,Liste_complete!A129:R1127,14,FALSE)</f>
        <v>#N/A</v>
      </c>
      <c r="H129" s="70" t="e">
        <f>VLOOKUP(A129,Liste_complete!A129:R1127,15,FALSE)</f>
        <v>#N/A</v>
      </c>
    </row>
    <row r="130" spans="1:8" x14ac:dyDescent="0.25">
      <c r="A130" s="68">
        <f>Liste_complete!A130</f>
        <v>0</v>
      </c>
      <c r="B130" s="68" t="e">
        <f>VLOOKUP(A130,Liste_complete!A130:R1128,4,FALSE)</f>
        <v>#N/A</v>
      </c>
      <c r="C130" s="68" t="e">
        <f>VLOOKUP(A130,Liste_complete!A130:R1128,2,FALSE)</f>
        <v>#N/A</v>
      </c>
      <c r="D130" s="68" t="e">
        <f>VLOOKUP(A130,Liste_complete!A130:R1128,8,FALSE)</f>
        <v>#N/A</v>
      </c>
      <c r="E130" s="70" t="e">
        <f>VLOOKUP(A130,Liste_complete!A130:R1128,11,FALSE)</f>
        <v>#N/A</v>
      </c>
      <c r="F130" s="68" t="e">
        <f>VLOOKUP(A130,Liste_complete!A130:R1128,13,FALSE)</f>
        <v>#N/A</v>
      </c>
      <c r="G130" s="68" t="e">
        <f>VLOOKUP(A130,Liste_complete!A130:R1128,14,FALSE)</f>
        <v>#N/A</v>
      </c>
      <c r="H130" s="70" t="e">
        <f>VLOOKUP(A130,Liste_complete!A130:R1128,15,FALSE)</f>
        <v>#N/A</v>
      </c>
    </row>
    <row r="131" spans="1:8" x14ac:dyDescent="0.25">
      <c r="A131" s="68">
        <f>Liste_complete!A131</f>
        <v>0</v>
      </c>
      <c r="B131" s="68" t="e">
        <f>VLOOKUP(A131,Liste_complete!A131:R1129,4,FALSE)</f>
        <v>#N/A</v>
      </c>
      <c r="C131" s="68" t="e">
        <f>VLOOKUP(A131,Liste_complete!A131:R1129,2,FALSE)</f>
        <v>#N/A</v>
      </c>
      <c r="D131" s="68" t="e">
        <f>VLOOKUP(A131,Liste_complete!A131:R1129,8,FALSE)</f>
        <v>#N/A</v>
      </c>
      <c r="E131" s="70" t="e">
        <f>VLOOKUP(A131,Liste_complete!A131:R1129,11,FALSE)</f>
        <v>#N/A</v>
      </c>
      <c r="F131" s="68" t="e">
        <f>VLOOKUP(A131,Liste_complete!A131:R1129,13,FALSE)</f>
        <v>#N/A</v>
      </c>
      <c r="G131" s="68" t="e">
        <f>VLOOKUP(A131,Liste_complete!A131:R1129,14,FALSE)</f>
        <v>#N/A</v>
      </c>
      <c r="H131" s="70" t="e">
        <f>VLOOKUP(A131,Liste_complete!A131:R1129,15,FALSE)</f>
        <v>#N/A</v>
      </c>
    </row>
    <row r="132" spans="1:8" x14ac:dyDescent="0.25">
      <c r="A132" s="68">
        <f>Liste_complete!A132</f>
        <v>0</v>
      </c>
      <c r="B132" s="68" t="e">
        <f>VLOOKUP(A132,Liste_complete!A132:R1130,4,FALSE)</f>
        <v>#N/A</v>
      </c>
      <c r="C132" s="68" t="e">
        <f>VLOOKUP(A132,Liste_complete!A132:R1130,2,FALSE)</f>
        <v>#N/A</v>
      </c>
      <c r="D132" s="68" t="e">
        <f>VLOOKUP(A132,Liste_complete!A132:R1130,8,FALSE)</f>
        <v>#N/A</v>
      </c>
      <c r="E132" s="70" t="e">
        <f>VLOOKUP(A132,Liste_complete!A132:R1130,11,FALSE)</f>
        <v>#N/A</v>
      </c>
      <c r="F132" s="68" t="e">
        <f>VLOOKUP(A132,Liste_complete!A132:R1130,13,FALSE)</f>
        <v>#N/A</v>
      </c>
      <c r="G132" s="68" t="e">
        <f>VLOOKUP(A132,Liste_complete!A132:R1130,14,FALSE)</f>
        <v>#N/A</v>
      </c>
      <c r="H132" s="70" t="e">
        <f>VLOOKUP(A132,Liste_complete!A132:R1130,15,FALSE)</f>
        <v>#N/A</v>
      </c>
    </row>
    <row r="133" spans="1:8" x14ac:dyDescent="0.25">
      <c r="A133" s="68">
        <f>Liste_complete!A133</f>
        <v>0</v>
      </c>
      <c r="B133" s="68" t="e">
        <f>VLOOKUP(A133,Liste_complete!A133:R1131,4,FALSE)</f>
        <v>#N/A</v>
      </c>
      <c r="C133" s="68" t="e">
        <f>VLOOKUP(A133,Liste_complete!A133:R1131,2,FALSE)</f>
        <v>#N/A</v>
      </c>
      <c r="D133" s="68" t="e">
        <f>VLOOKUP(A133,Liste_complete!A133:R1131,8,FALSE)</f>
        <v>#N/A</v>
      </c>
      <c r="E133" s="70" t="e">
        <f>VLOOKUP(A133,Liste_complete!A133:R1131,11,FALSE)</f>
        <v>#N/A</v>
      </c>
      <c r="F133" s="68" t="e">
        <f>VLOOKUP(A133,Liste_complete!A133:R1131,13,FALSE)</f>
        <v>#N/A</v>
      </c>
      <c r="G133" s="68" t="e">
        <f>VLOOKUP(A133,Liste_complete!A133:R1131,14,FALSE)</f>
        <v>#N/A</v>
      </c>
      <c r="H133" s="70" t="e">
        <f>VLOOKUP(A133,Liste_complete!A133:R1131,15,FALSE)</f>
        <v>#N/A</v>
      </c>
    </row>
    <row r="134" spans="1:8" x14ac:dyDescent="0.25">
      <c r="A134" s="68">
        <f>Liste_complete!A134</f>
        <v>0</v>
      </c>
      <c r="B134" s="68" t="e">
        <f>VLOOKUP(A134,Liste_complete!A134:R1132,4,FALSE)</f>
        <v>#N/A</v>
      </c>
      <c r="C134" s="68" t="e">
        <f>VLOOKUP(A134,Liste_complete!A134:R1132,2,FALSE)</f>
        <v>#N/A</v>
      </c>
      <c r="D134" s="68" t="e">
        <f>VLOOKUP(A134,Liste_complete!A134:R1132,8,FALSE)</f>
        <v>#N/A</v>
      </c>
      <c r="E134" s="70" t="e">
        <f>VLOOKUP(A134,Liste_complete!A134:R1132,11,FALSE)</f>
        <v>#N/A</v>
      </c>
      <c r="F134" s="68" t="e">
        <f>VLOOKUP(A134,Liste_complete!A134:R1132,13,FALSE)</f>
        <v>#N/A</v>
      </c>
      <c r="G134" s="68" t="e">
        <f>VLOOKUP(A134,Liste_complete!A134:R1132,14,FALSE)</f>
        <v>#N/A</v>
      </c>
      <c r="H134" s="70" t="e">
        <f>VLOOKUP(A134,Liste_complete!A134:R1132,15,FALSE)</f>
        <v>#N/A</v>
      </c>
    </row>
    <row r="135" spans="1:8" x14ac:dyDescent="0.25">
      <c r="A135" s="68">
        <f>Liste_complete!A135</f>
        <v>0</v>
      </c>
      <c r="B135" s="68" t="e">
        <f>VLOOKUP(A135,Liste_complete!A135:R1133,4,FALSE)</f>
        <v>#N/A</v>
      </c>
      <c r="C135" s="68" t="e">
        <f>VLOOKUP(A135,Liste_complete!A135:R1133,2,FALSE)</f>
        <v>#N/A</v>
      </c>
      <c r="D135" s="68" t="e">
        <f>VLOOKUP(A135,Liste_complete!A135:R1133,8,FALSE)</f>
        <v>#N/A</v>
      </c>
      <c r="E135" s="70" t="e">
        <f>VLOOKUP(A135,Liste_complete!A135:R1133,11,FALSE)</f>
        <v>#N/A</v>
      </c>
      <c r="F135" s="68" t="e">
        <f>VLOOKUP(A135,Liste_complete!A135:R1133,13,FALSE)</f>
        <v>#N/A</v>
      </c>
      <c r="G135" s="68" t="e">
        <f>VLOOKUP(A135,Liste_complete!A135:R1133,14,FALSE)</f>
        <v>#N/A</v>
      </c>
      <c r="H135" s="70" t="e">
        <f>VLOOKUP(A135,Liste_complete!A135:R1133,15,FALSE)</f>
        <v>#N/A</v>
      </c>
    </row>
    <row r="136" spans="1:8" x14ac:dyDescent="0.25">
      <c r="A136" s="68">
        <f>Liste_complete!A136</f>
        <v>0</v>
      </c>
      <c r="B136" s="68" t="e">
        <f>VLOOKUP(A136,Liste_complete!A136:R1134,4,FALSE)</f>
        <v>#N/A</v>
      </c>
      <c r="C136" s="68" t="e">
        <f>VLOOKUP(A136,Liste_complete!A136:R1134,2,FALSE)</f>
        <v>#N/A</v>
      </c>
      <c r="D136" s="68" t="e">
        <f>VLOOKUP(A136,Liste_complete!A136:R1134,8,FALSE)</f>
        <v>#N/A</v>
      </c>
      <c r="E136" s="70" t="e">
        <f>VLOOKUP(A136,Liste_complete!A136:R1134,11,FALSE)</f>
        <v>#N/A</v>
      </c>
      <c r="F136" s="68" t="e">
        <f>VLOOKUP(A136,Liste_complete!A136:R1134,13,FALSE)</f>
        <v>#N/A</v>
      </c>
      <c r="G136" s="68" t="e">
        <f>VLOOKUP(A136,Liste_complete!A136:R1134,14,FALSE)</f>
        <v>#N/A</v>
      </c>
      <c r="H136" s="70" t="e">
        <f>VLOOKUP(A136,Liste_complete!A136:R1134,15,FALSE)</f>
        <v>#N/A</v>
      </c>
    </row>
    <row r="137" spans="1:8" x14ac:dyDescent="0.25">
      <c r="A137" s="68">
        <f>Liste_complete!A137</f>
        <v>0</v>
      </c>
      <c r="B137" s="68" t="e">
        <f>VLOOKUP(A137,Liste_complete!A137:R1135,4,FALSE)</f>
        <v>#N/A</v>
      </c>
      <c r="C137" s="68" t="e">
        <f>VLOOKUP(A137,Liste_complete!A137:R1135,2,FALSE)</f>
        <v>#N/A</v>
      </c>
      <c r="D137" s="68" t="e">
        <f>VLOOKUP(A137,Liste_complete!A137:R1135,8,FALSE)</f>
        <v>#N/A</v>
      </c>
      <c r="E137" s="70" t="e">
        <f>VLOOKUP(A137,Liste_complete!A137:R1135,11,FALSE)</f>
        <v>#N/A</v>
      </c>
      <c r="F137" s="68" t="e">
        <f>VLOOKUP(A137,Liste_complete!A137:R1135,13,FALSE)</f>
        <v>#N/A</v>
      </c>
      <c r="G137" s="68" t="e">
        <f>VLOOKUP(A137,Liste_complete!A137:R1135,14,FALSE)</f>
        <v>#N/A</v>
      </c>
      <c r="H137" s="70" t="e">
        <f>VLOOKUP(A137,Liste_complete!A137:R1135,15,FALSE)</f>
        <v>#N/A</v>
      </c>
    </row>
    <row r="138" spans="1:8" x14ac:dyDescent="0.25">
      <c r="A138" s="68">
        <f>Liste_complete!A138</f>
        <v>0</v>
      </c>
      <c r="B138" s="68" t="e">
        <f>VLOOKUP(A138,Liste_complete!A138:R1136,4,FALSE)</f>
        <v>#N/A</v>
      </c>
      <c r="C138" s="68" t="e">
        <f>VLOOKUP(A138,Liste_complete!A138:R1136,2,FALSE)</f>
        <v>#N/A</v>
      </c>
      <c r="D138" s="68" t="e">
        <f>VLOOKUP(A138,Liste_complete!A138:R1136,8,FALSE)</f>
        <v>#N/A</v>
      </c>
      <c r="E138" s="70" t="e">
        <f>VLOOKUP(A138,Liste_complete!A138:R1136,11,FALSE)</f>
        <v>#N/A</v>
      </c>
      <c r="F138" s="68" t="e">
        <f>VLOOKUP(A138,Liste_complete!A138:R1136,13,FALSE)</f>
        <v>#N/A</v>
      </c>
      <c r="G138" s="68" t="e">
        <f>VLOOKUP(A138,Liste_complete!A138:R1136,14,FALSE)</f>
        <v>#N/A</v>
      </c>
      <c r="H138" s="70" t="e">
        <f>VLOOKUP(A138,Liste_complete!A138:R1136,15,FALSE)</f>
        <v>#N/A</v>
      </c>
    </row>
    <row r="139" spans="1:8" x14ac:dyDescent="0.25">
      <c r="A139" s="68">
        <f>Liste_complete!A139</f>
        <v>0</v>
      </c>
      <c r="B139" s="68" t="e">
        <f>VLOOKUP(A139,Liste_complete!A139:R1137,4,FALSE)</f>
        <v>#N/A</v>
      </c>
      <c r="C139" s="68" t="e">
        <f>VLOOKUP(A139,Liste_complete!A139:R1137,2,FALSE)</f>
        <v>#N/A</v>
      </c>
      <c r="D139" s="68" t="e">
        <f>VLOOKUP(A139,Liste_complete!A139:R1137,8,FALSE)</f>
        <v>#N/A</v>
      </c>
      <c r="E139" s="70" t="e">
        <f>VLOOKUP(A139,Liste_complete!A139:R1137,11,FALSE)</f>
        <v>#N/A</v>
      </c>
      <c r="F139" s="68" t="e">
        <f>VLOOKUP(A139,Liste_complete!A139:R1137,13,FALSE)</f>
        <v>#N/A</v>
      </c>
      <c r="G139" s="68" t="e">
        <f>VLOOKUP(A139,Liste_complete!A139:R1137,14,FALSE)</f>
        <v>#N/A</v>
      </c>
      <c r="H139" s="70" t="e">
        <f>VLOOKUP(A139,Liste_complete!A139:R1137,15,FALSE)</f>
        <v>#N/A</v>
      </c>
    </row>
    <row r="140" spans="1:8" x14ac:dyDescent="0.25">
      <c r="A140" s="68">
        <f>Liste_complete!A140</f>
        <v>0</v>
      </c>
      <c r="B140" s="68" t="e">
        <f>VLOOKUP(A140,Liste_complete!A140:R1138,4,FALSE)</f>
        <v>#N/A</v>
      </c>
      <c r="C140" s="68" t="e">
        <f>VLOOKUP(A140,Liste_complete!A140:R1138,2,FALSE)</f>
        <v>#N/A</v>
      </c>
      <c r="D140" s="68" t="e">
        <f>VLOOKUP(A140,Liste_complete!A140:R1138,8,FALSE)</f>
        <v>#N/A</v>
      </c>
      <c r="E140" s="70" t="e">
        <f>VLOOKUP(A140,Liste_complete!A140:R1138,11,FALSE)</f>
        <v>#N/A</v>
      </c>
      <c r="F140" s="68" t="e">
        <f>VLOOKUP(A140,Liste_complete!A140:R1138,13,FALSE)</f>
        <v>#N/A</v>
      </c>
      <c r="G140" s="68" t="e">
        <f>VLOOKUP(A140,Liste_complete!A140:R1138,14,FALSE)</f>
        <v>#N/A</v>
      </c>
      <c r="H140" s="70" t="e">
        <f>VLOOKUP(A140,Liste_complete!A140:R1138,15,FALSE)</f>
        <v>#N/A</v>
      </c>
    </row>
    <row r="141" spans="1:8" x14ac:dyDescent="0.25">
      <c r="A141" s="68">
        <f>Liste_complete!A141</f>
        <v>0</v>
      </c>
      <c r="B141" s="68" t="e">
        <f>VLOOKUP(A141,Liste_complete!A141:R1139,4,FALSE)</f>
        <v>#N/A</v>
      </c>
      <c r="C141" s="68" t="e">
        <f>VLOOKUP(A141,Liste_complete!A141:R1139,2,FALSE)</f>
        <v>#N/A</v>
      </c>
      <c r="D141" s="68" t="e">
        <f>VLOOKUP(A141,Liste_complete!A141:R1139,8,FALSE)</f>
        <v>#N/A</v>
      </c>
      <c r="E141" s="70" t="e">
        <f>VLOOKUP(A141,Liste_complete!A141:R1139,11,FALSE)</f>
        <v>#N/A</v>
      </c>
      <c r="F141" s="68" t="e">
        <f>VLOOKUP(A141,Liste_complete!A141:R1139,13,FALSE)</f>
        <v>#N/A</v>
      </c>
      <c r="G141" s="68" t="e">
        <f>VLOOKUP(A141,Liste_complete!A141:R1139,14,FALSE)</f>
        <v>#N/A</v>
      </c>
      <c r="H141" s="70" t="e">
        <f>VLOOKUP(A141,Liste_complete!A141:R1139,15,FALSE)</f>
        <v>#N/A</v>
      </c>
    </row>
    <row r="142" spans="1:8" x14ac:dyDescent="0.25">
      <c r="A142" s="68">
        <f>Liste_complete!A142</f>
        <v>0</v>
      </c>
      <c r="B142" s="68" t="e">
        <f>VLOOKUP(A142,Liste_complete!A142:R1140,4,FALSE)</f>
        <v>#N/A</v>
      </c>
      <c r="C142" s="68" t="e">
        <f>VLOOKUP(A142,Liste_complete!A142:R1140,2,FALSE)</f>
        <v>#N/A</v>
      </c>
      <c r="D142" s="68" t="e">
        <f>VLOOKUP(A142,Liste_complete!A142:R1140,8,FALSE)</f>
        <v>#N/A</v>
      </c>
      <c r="E142" s="70" t="e">
        <f>VLOOKUP(A142,Liste_complete!A142:R1140,11,FALSE)</f>
        <v>#N/A</v>
      </c>
      <c r="F142" s="68" t="e">
        <f>VLOOKUP(A142,Liste_complete!A142:R1140,13,FALSE)</f>
        <v>#N/A</v>
      </c>
      <c r="G142" s="68" t="e">
        <f>VLOOKUP(A142,Liste_complete!A142:R1140,14,FALSE)</f>
        <v>#N/A</v>
      </c>
      <c r="H142" s="70" t="e">
        <f>VLOOKUP(A142,Liste_complete!A142:R1140,15,FALSE)</f>
        <v>#N/A</v>
      </c>
    </row>
    <row r="143" spans="1:8" x14ac:dyDescent="0.25">
      <c r="A143" s="68">
        <f>Liste_complete!A143</f>
        <v>0</v>
      </c>
      <c r="B143" s="68" t="e">
        <f>VLOOKUP(A143,Liste_complete!A143:R1141,4,FALSE)</f>
        <v>#N/A</v>
      </c>
      <c r="C143" s="68" t="e">
        <f>VLOOKUP(A143,Liste_complete!A143:R1141,2,FALSE)</f>
        <v>#N/A</v>
      </c>
      <c r="D143" s="68" t="e">
        <f>VLOOKUP(A143,Liste_complete!A143:R1141,8,FALSE)</f>
        <v>#N/A</v>
      </c>
      <c r="E143" s="70" t="e">
        <f>VLOOKUP(A143,Liste_complete!A143:R1141,11,FALSE)</f>
        <v>#N/A</v>
      </c>
      <c r="F143" s="68" t="e">
        <f>VLOOKUP(A143,Liste_complete!A143:R1141,13,FALSE)</f>
        <v>#N/A</v>
      </c>
      <c r="G143" s="68" t="e">
        <f>VLOOKUP(A143,Liste_complete!A143:R1141,14,FALSE)</f>
        <v>#N/A</v>
      </c>
      <c r="H143" s="70" t="e">
        <f>VLOOKUP(A143,Liste_complete!A143:R1141,15,FALSE)</f>
        <v>#N/A</v>
      </c>
    </row>
    <row r="144" spans="1:8" x14ac:dyDescent="0.25">
      <c r="A144" s="68">
        <f>Liste_complete!A144</f>
        <v>0</v>
      </c>
      <c r="B144" s="68" t="e">
        <f>VLOOKUP(A144,Liste_complete!A144:R1142,4,FALSE)</f>
        <v>#N/A</v>
      </c>
      <c r="C144" s="68" t="e">
        <f>VLOOKUP(A144,Liste_complete!A144:R1142,2,FALSE)</f>
        <v>#N/A</v>
      </c>
      <c r="D144" s="68" t="e">
        <f>VLOOKUP(A144,Liste_complete!A144:R1142,8,FALSE)</f>
        <v>#N/A</v>
      </c>
      <c r="E144" s="70" t="e">
        <f>VLOOKUP(A144,Liste_complete!A144:R1142,11,FALSE)</f>
        <v>#N/A</v>
      </c>
      <c r="F144" s="68" t="e">
        <f>VLOOKUP(A144,Liste_complete!A144:R1142,13,FALSE)</f>
        <v>#N/A</v>
      </c>
      <c r="G144" s="68" t="e">
        <f>VLOOKUP(A144,Liste_complete!A144:R1142,14,FALSE)</f>
        <v>#N/A</v>
      </c>
      <c r="H144" s="70" t="e">
        <f>VLOOKUP(A144,Liste_complete!A144:R1142,15,FALSE)</f>
        <v>#N/A</v>
      </c>
    </row>
    <row r="145" spans="1:8" x14ac:dyDescent="0.25">
      <c r="A145" s="68">
        <f>Liste_complete!A145</f>
        <v>0</v>
      </c>
      <c r="B145" s="68" t="e">
        <f>VLOOKUP(A145,Liste_complete!A145:R1143,4,FALSE)</f>
        <v>#N/A</v>
      </c>
      <c r="C145" s="68" t="e">
        <f>VLOOKUP(A145,Liste_complete!A145:R1143,2,FALSE)</f>
        <v>#N/A</v>
      </c>
      <c r="D145" s="68" t="e">
        <f>VLOOKUP(A145,Liste_complete!A145:R1143,8,FALSE)</f>
        <v>#N/A</v>
      </c>
      <c r="E145" s="70" t="e">
        <f>VLOOKUP(A145,Liste_complete!A145:R1143,11,FALSE)</f>
        <v>#N/A</v>
      </c>
      <c r="F145" s="68" t="e">
        <f>VLOOKUP(A145,Liste_complete!A145:R1143,13,FALSE)</f>
        <v>#N/A</v>
      </c>
      <c r="G145" s="68" t="e">
        <f>VLOOKUP(A145,Liste_complete!A145:R1143,14,FALSE)</f>
        <v>#N/A</v>
      </c>
      <c r="H145" s="70" t="e">
        <f>VLOOKUP(A145,Liste_complete!A145:R1143,15,FALSE)</f>
        <v>#N/A</v>
      </c>
    </row>
    <row r="146" spans="1:8" x14ac:dyDescent="0.25">
      <c r="A146" s="68">
        <f>Liste_complete!A146</f>
        <v>0</v>
      </c>
      <c r="B146" s="68" t="e">
        <f>VLOOKUP(A146,Liste_complete!A146:R1144,4,FALSE)</f>
        <v>#N/A</v>
      </c>
      <c r="C146" s="68" t="e">
        <f>VLOOKUP(A146,Liste_complete!A146:R1144,2,FALSE)</f>
        <v>#N/A</v>
      </c>
      <c r="D146" s="68" t="e">
        <f>VLOOKUP(A146,Liste_complete!A146:R1144,8,FALSE)</f>
        <v>#N/A</v>
      </c>
      <c r="E146" s="70" t="e">
        <f>VLOOKUP(A146,Liste_complete!A146:R1144,11,FALSE)</f>
        <v>#N/A</v>
      </c>
      <c r="F146" s="68" t="e">
        <f>VLOOKUP(A146,Liste_complete!A146:R1144,13,FALSE)</f>
        <v>#N/A</v>
      </c>
      <c r="G146" s="68" t="e">
        <f>VLOOKUP(A146,Liste_complete!A146:R1144,14,FALSE)</f>
        <v>#N/A</v>
      </c>
      <c r="H146" s="70" t="e">
        <f>VLOOKUP(A146,Liste_complete!A146:R1144,15,FALSE)</f>
        <v>#N/A</v>
      </c>
    </row>
    <row r="147" spans="1:8" x14ac:dyDescent="0.25">
      <c r="A147" s="68">
        <f>Liste_complete!A147</f>
        <v>0</v>
      </c>
      <c r="B147" s="68" t="e">
        <f>VLOOKUP(A147,Liste_complete!A147:R1145,4,FALSE)</f>
        <v>#N/A</v>
      </c>
      <c r="C147" s="68" t="e">
        <f>VLOOKUP(A147,Liste_complete!A147:R1145,2,FALSE)</f>
        <v>#N/A</v>
      </c>
      <c r="D147" s="68" t="e">
        <f>VLOOKUP(A147,Liste_complete!A147:R1145,8,FALSE)</f>
        <v>#N/A</v>
      </c>
      <c r="E147" s="70" t="e">
        <f>VLOOKUP(A147,Liste_complete!A147:R1145,11,FALSE)</f>
        <v>#N/A</v>
      </c>
      <c r="F147" s="68" t="e">
        <f>VLOOKUP(A147,Liste_complete!A147:R1145,13,FALSE)</f>
        <v>#N/A</v>
      </c>
      <c r="G147" s="68" t="e">
        <f>VLOOKUP(A147,Liste_complete!A147:R1145,14,FALSE)</f>
        <v>#N/A</v>
      </c>
      <c r="H147" s="70" t="e">
        <f>VLOOKUP(A147,Liste_complete!A147:R1145,15,FALSE)</f>
        <v>#N/A</v>
      </c>
    </row>
    <row r="148" spans="1:8" x14ac:dyDescent="0.25">
      <c r="A148" s="68">
        <f>Liste_complete!A148</f>
        <v>0</v>
      </c>
      <c r="B148" s="68" t="e">
        <f>VLOOKUP(A148,Liste_complete!A148:R1146,4,FALSE)</f>
        <v>#N/A</v>
      </c>
      <c r="C148" s="68" t="e">
        <f>VLOOKUP(A148,Liste_complete!A148:R1146,2,FALSE)</f>
        <v>#N/A</v>
      </c>
      <c r="D148" s="68" t="e">
        <f>VLOOKUP(A148,Liste_complete!A148:R1146,8,FALSE)</f>
        <v>#N/A</v>
      </c>
      <c r="E148" s="70" t="e">
        <f>VLOOKUP(A148,Liste_complete!A148:R1146,11,FALSE)</f>
        <v>#N/A</v>
      </c>
      <c r="F148" s="68" t="e">
        <f>VLOOKUP(A148,Liste_complete!A148:R1146,13,FALSE)</f>
        <v>#N/A</v>
      </c>
      <c r="G148" s="68" t="e">
        <f>VLOOKUP(A148,Liste_complete!A148:R1146,14,FALSE)</f>
        <v>#N/A</v>
      </c>
      <c r="H148" s="70" t="e">
        <f>VLOOKUP(A148,Liste_complete!A148:R1146,15,FALSE)</f>
        <v>#N/A</v>
      </c>
    </row>
    <row r="149" spans="1:8" x14ac:dyDescent="0.25">
      <c r="A149" s="68">
        <f>Liste_complete!A149</f>
        <v>0</v>
      </c>
      <c r="B149" s="68" t="e">
        <f>VLOOKUP(A149,Liste_complete!A149:R1147,4,FALSE)</f>
        <v>#N/A</v>
      </c>
      <c r="C149" s="68" t="e">
        <f>VLOOKUP(A149,Liste_complete!A149:R1147,2,FALSE)</f>
        <v>#N/A</v>
      </c>
      <c r="D149" s="68" t="e">
        <f>VLOOKUP(A149,Liste_complete!A149:R1147,8,FALSE)</f>
        <v>#N/A</v>
      </c>
      <c r="E149" s="70" t="e">
        <f>VLOOKUP(A149,Liste_complete!A149:R1147,11,FALSE)</f>
        <v>#N/A</v>
      </c>
      <c r="F149" s="68" t="e">
        <f>VLOOKUP(A149,Liste_complete!A149:R1147,13,FALSE)</f>
        <v>#N/A</v>
      </c>
      <c r="G149" s="68" t="e">
        <f>VLOOKUP(A149,Liste_complete!A149:R1147,14,FALSE)</f>
        <v>#N/A</v>
      </c>
      <c r="H149" s="70" t="e">
        <f>VLOOKUP(A149,Liste_complete!A149:R1147,15,FALSE)</f>
        <v>#N/A</v>
      </c>
    </row>
    <row r="150" spans="1:8" x14ac:dyDescent="0.25">
      <c r="A150" s="68">
        <f>Liste_complete!A150</f>
        <v>0</v>
      </c>
      <c r="B150" s="68" t="e">
        <f>VLOOKUP(A150,Liste_complete!A150:R1148,4,FALSE)</f>
        <v>#N/A</v>
      </c>
      <c r="C150" s="68" t="e">
        <f>VLOOKUP(A150,Liste_complete!A150:R1148,2,FALSE)</f>
        <v>#N/A</v>
      </c>
      <c r="D150" s="68" t="e">
        <f>VLOOKUP(A150,Liste_complete!A150:R1148,8,FALSE)</f>
        <v>#N/A</v>
      </c>
      <c r="E150" s="70" t="e">
        <f>VLOOKUP(A150,Liste_complete!A150:R1148,11,FALSE)</f>
        <v>#N/A</v>
      </c>
      <c r="F150" s="68" t="e">
        <f>VLOOKUP(A150,Liste_complete!A150:R1148,13,FALSE)</f>
        <v>#N/A</v>
      </c>
      <c r="G150" s="68" t="e">
        <f>VLOOKUP(A150,Liste_complete!A150:R1148,14,FALSE)</f>
        <v>#N/A</v>
      </c>
      <c r="H150" s="70" t="e">
        <f>VLOOKUP(A150,Liste_complete!A150:R1148,15,FALSE)</f>
        <v>#N/A</v>
      </c>
    </row>
    <row r="151" spans="1:8" x14ac:dyDescent="0.25">
      <c r="A151" s="68">
        <f>Liste_complete!A151</f>
        <v>0</v>
      </c>
      <c r="B151" s="68" t="e">
        <f>VLOOKUP(A151,Liste_complete!A151:R1149,4,FALSE)</f>
        <v>#N/A</v>
      </c>
      <c r="C151" s="68" t="e">
        <f>VLOOKUP(A151,Liste_complete!A151:R1149,2,FALSE)</f>
        <v>#N/A</v>
      </c>
      <c r="D151" s="68" t="e">
        <f>VLOOKUP(A151,Liste_complete!A151:R1149,8,FALSE)</f>
        <v>#N/A</v>
      </c>
      <c r="E151" s="70" t="e">
        <f>VLOOKUP(A151,Liste_complete!A151:R1149,11,FALSE)</f>
        <v>#N/A</v>
      </c>
      <c r="F151" s="68" t="e">
        <f>VLOOKUP(A151,Liste_complete!A151:R1149,13,FALSE)</f>
        <v>#N/A</v>
      </c>
      <c r="G151" s="68" t="e">
        <f>VLOOKUP(A151,Liste_complete!A151:R1149,14,FALSE)</f>
        <v>#N/A</v>
      </c>
      <c r="H151" s="70" t="e">
        <f>VLOOKUP(A151,Liste_complete!A151:R1149,15,FALSE)</f>
        <v>#N/A</v>
      </c>
    </row>
    <row r="152" spans="1:8" x14ac:dyDescent="0.25">
      <c r="A152" s="68">
        <f>Liste_complete!A152</f>
        <v>0</v>
      </c>
      <c r="B152" s="68" t="e">
        <f>VLOOKUP(A152,Liste_complete!A152:R1150,4,FALSE)</f>
        <v>#N/A</v>
      </c>
      <c r="C152" s="68" t="e">
        <f>VLOOKUP(A152,Liste_complete!A152:R1150,2,FALSE)</f>
        <v>#N/A</v>
      </c>
      <c r="D152" s="68" t="e">
        <f>VLOOKUP(A152,Liste_complete!A152:R1150,8,FALSE)</f>
        <v>#N/A</v>
      </c>
      <c r="E152" s="70" t="e">
        <f>VLOOKUP(A152,Liste_complete!A152:R1150,11,FALSE)</f>
        <v>#N/A</v>
      </c>
      <c r="F152" s="68" t="e">
        <f>VLOOKUP(A152,Liste_complete!A152:R1150,13,FALSE)</f>
        <v>#N/A</v>
      </c>
      <c r="G152" s="68" t="e">
        <f>VLOOKUP(A152,Liste_complete!A152:R1150,14,FALSE)</f>
        <v>#N/A</v>
      </c>
      <c r="H152" s="70" t="e">
        <f>VLOOKUP(A152,Liste_complete!A152:R1150,15,FALSE)</f>
        <v>#N/A</v>
      </c>
    </row>
    <row r="153" spans="1:8" x14ac:dyDescent="0.25">
      <c r="A153" s="68">
        <f>Liste_complete!A153</f>
        <v>0</v>
      </c>
      <c r="B153" s="68" t="e">
        <f>VLOOKUP(A153,Liste_complete!A153:R1151,4,FALSE)</f>
        <v>#N/A</v>
      </c>
      <c r="C153" s="68" t="e">
        <f>VLOOKUP(A153,Liste_complete!A153:R1151,2,FALSE)</f>
        <v>#N/A</v>
      </c>
      <c r="D153" s="68" t="e">
        <f>VLOOKUP(A153,Liste_complete!A153:R1151,8,FALSE)</f>
        <v>#N/A</v>
      </c>
      <c r="E153" s="70" t="e">
        <f>VLOOKUP(A153,Liste_complete!A153:R1151,11,FALSE)</f>
        <v>#N/A</v>
      </c>
      <c r="F153" s="68" t="e">
        <f>VLOOKUP(A153,Liste_complete!A153:R1151,13,FALSE)</f>
        <v>#N/A</v>
      </c>
      <c r="G153" s="68" t="e">
        <f>VLOOKUP(A153,Liste_complete!A153:R1151,14,FALSE)</f>
        <v>#N/A</v>
      </c>
      <c r="H153" s="70" t="e">
        <f>VLOOKUP(A153,Liste_complete!A153:R1151,15,FALSE)</f>
        <v>#N/A</v>
      </c>
    </row>
    <row r="154" spans="1:8" x14ac:dyDescent="0.25">
      <c r="A154" s="68">
        <f>Liste_complete!A154</f>
        <v>0</v>
      </c>
      <c r="B154" s="68" t="e">
        <f>VLOOKUP(A154,Liste_complete!A154:R1152,4,FALSE)</f>
        <v>#N/A</v>
      </c>
      <c r="C154" s="68" t="e">
        <f>VLOOKUP(A154,Liste_complete!A154:R1152,2,FALSE)</f>
        <v>#N/A</v>
      </c>
      <c r="D154" s="68" t="e">
        <f>VLOOKUP(A154,Liste_complete!A154:R1152,8,FALSE)</f>
        <v>#N/A</v>
      </c>
      <c r="E154" s="70" t="e">
        <f>VLOOKUP(A154,Liste_complete!A154:R1152,11,FALSE)</f>
        <v>#N/A</v>
      </c>
      <c r="F154" s="68" t="e">
        <f>VLOOKUP(A154,Liste_complete!A154:R1152,13,FALSE)</f>
        <v>#N/A</v>
      </c>
      <c r="G154" s="68" t="e">
        <f>VLOOKUP(A154,Liste_complete!A154:R1152,14,FALSE)</f>
        <v>#N/A</v>
      </c>
      <c r="H154" s="70" t="e">
        <f>VLOOKUP(A154,Liste_complete!A154:R1152,15,FALSE)</f>
        <v>#N/A</v>
      </c>
    </row>
    <row r="155" spans="1:8" x14ac:dyDescent="0.25">
      <c r="A155" s="68">
        <f>Liste_complete!A155</f>
        <v>0</v>
      </c>
      <c r="B155" s="68" t="e">
        <f>VLOOKUP(A155,Liste_complete!A155:R1153,4,FALSE)</f>
        <v>#N/A</v>
      </c>
      <c r="C155" s="68" t="e">
        <f>VLOOKUP(A155,Liste_complete!A155:R1153,2,FALSE)</f>
        <v>#N/A</v>
      </c>
      <c r="D155" s="68" t="e">
        <f>VLOOKUP(A155,Liste_complete!A155:R1153,8,FALSE)</f>
        <v>#N/A</v>
      </c>
      <c r="E155" s="70" t="e">
        <f>VLOOKUP(A155,Liste_complete!A155:R1153,11,FALSE)</f>
        <v>#N/A</v>
      </c>
      <c r="F155" s="68" t="e">
        <f>VLOOKUP(A155,Liste_complete!A155:R1153,13,FALSE)</f>
        <v>#N/A</v>
      </c>
      <c r="G155" s="68" t="e">
        <f>VLOOKUP(A155,Liste_complete!A155:R1153,14,FALSE)</f>
        <v>#N/A</v>
      </c>
      <c r="H155" s="70" t="e">
        <f>VLOOKUP(A155,Liste_complete!A155:R1153,15,FALSE)</f>
        <v>#N/A</v>
      </c>
    </row>
    <row r="156" spans="1:8" x14ac:dyDescent="0.25">
      <c r="A156" s="68">
        <f>Liste_complete!A156</f>
        <v>0</v>
      </c>
      <c r="B156" s="68" t="e">
        <f>VLOOKUP(A156,Liste_complete!A156:R1154,4,FALSE)</f>
        <v>#N/A</v>
      </c>
      <c r="C156" s="68" t="e">
        <f>VLOOKUP(A156,Liste_complete!A156:R1154,2,FALSE)</f>
        <v>#N/A</v>
      </c>
      <c r="D156" s="68" t="e">
        <f>VLOOKUP(A156,Liste_complete!A156:R1154,8,FALSE)</f>
        <v>#N/A</v>
      </c>
      <c r="E156" s="70" t="e">
        <f>VLOOKUP(A156,Liste_complete!A156:R1154,11,FALSE)</f>
        <v>#N/A</v>
      </c>
      <c r="F156" s="68" t="e">
        <f>VLOOKUP(A156,Liste_complete!A156:R1154,13,FALSE)</f>
        <v>#N/A</v>
      </c>
      <c r="G156" s="68" t="e">
        <f>VLOOKUP(A156,Liste_complete!A156:R1154,14,FALSE)</f>
        <v>#N/A</v>
      </c>
      <c r="H156" s="70" t="e">
        <f>VLOOKUP(A156,Liste_complete!A156:R1154,15,FALSE)</f>
        <v>#N/A</v>
      </c>
    </row>
    <row r="157" spans="1:8" x14ac:dyDescent="0.25">
      <c r="A157" s="68">
        <f>Liste_complete!A157</f>
        <v>0</v>
      </c>
      <c r="B157" s="68" t="e">
        <f>VLOOKUP(A157,Liste_complete!A157:R1155,4,FALSE)</f>
        <v>#N/A</v>
      </c>
      <c r="C157" s="68" t="e">
        <f>VLOOKUP(A157,Liste_complete!A157:R1155,2,FALSE)</f>
        <v>#N/A</v>
      </c>
      <c r="D157" s="68" t="e">
        <f>VLOOKUP(A157,Liste_complete!A157:R1155,8,FALSE)</f>
        <v>#N/A</v>
      </c>
      <c r="E157" s="70" t="e">
        <f>VLOOKUP(A157,Liste_complete!A157:R1155,11,FALSE)</f>
        <v>#N/A</v>
      </c>
      <c r="F157" s="68" t="e">
        <f>VLOOKUP(A157,Liste_complete!A157:R1155,13,FALSE)</f>
        <v>#N/A</v>
      </c>
      <c r="G157" s="68" t="e">
        <f>VLOOKUP(A157,Liste_complete!A157:R1155,14,FALSE)</f>
        <v>#N/A</v>
      </c>
      <c r="H157" s="70" t="e">
        <f>VLOOKUP(A157,Liste_complete!A157:R1155,15,FALSE)</f>
        <v>#N/A</v>
      </c>
    </row>
    <row r="158" spans="1:8" x14ac:dyDescent="0.25">
      <c r="A158" s="68">
        <f>Liste_complete!A158</f>
        <v>0</v>
      </c>
      <c r="B158" s="68" t="e">
        <f>VLOOKUP(A158,Liste_complete!A158:R1156,4,FALSE)</f>
        <v>#N/A</v>
      </c>
      <c r="C158" s="68" t="e">
        <f>VLOOKUP(A158,Liste_complete!A158:R1156,2,FALSE)</f>
        <v>#N/A</v>
      </c>
      <c r="D158" s="68" t="e">
        <f>VLOOKUP(A158,Liste_complete!A158:R1156,8,FALSE)</f>
        <v>#N/A</v>
      </c>
      <c r="E158" s="70" t="e">
        <f>VLOOKUP(A158,Liste_complete!A158:R1156,11,FALSE)</f>
        <v>#N/A</v>
      </c>
      <c r="F158" s="68" t="e">
        <f>VLOOKUP(A158,Liste_complete!A158:R1156,13,FALSE)</f>
        <v>#N/A</v>
      </c>
      <c r="G158" s="68" t="e">
        <f>VLOOKUP(A158,Liste_complete!A158:R1156,14,FALSE)</f>
        <v>#N/A</v>
      </c>
      <c r="H158" s="70" t="e">
        <f>VLOOKUP(A158,Liste_complete!A158:R1156,15,FALSE)</f>
        <v>#N/A</v>
      </c>
    </row>
    <row r="159" spans="1:8" x14ac:dyDescent="0.25">
      <c r="A159" s="68">
        <f>Liste_complete!A159</f>
        <v>0</v>
      </c>
      <c r="B159" s="68" t="e">
        <f>VLOOKUP(A159,Liste_complete!A159:R1157,4,FALSE)</f>
        <v>#N/A</v>
      </c>
      <c r="C159" s="68" t="e">
        <f>VLOOKUP(A159,Liste_complete!A159:R1157,2,FALSE)</f>
        <v>#N/A</v>
      </c>
      <c r="D159" s="68" t="e">
        <f>VLOOKUP(A159,Liste_complete!A159:R1157,8,FALSE)</f>
        <v>#N/A</v>
      </c>
      <c r="E159" s="70" t="e">
        <f>VLOOKUP(A159,Liste_complete!A159:R1157,11,FALSE)</f>
        <v>#N/A</v>
      </c>
      <c r="F159" s="68" t="e">
        <f>VLOOKUP(A159,Liste_complete!A159:R1157,13,FALSE)</f>
        <v>#N/A</v>
      </c>
      <c r="G159" s="68" t="e">
        <f>VLOOKUP(A159,Liste_complete!A159:R1157,14,FALSE)</f>
        <v>#N/A</v>
      </c>
      <c r="H159" s="70" t="e">
        <f>VLOOKUP(A159,Liste_complete!A159:R1157,15,FALSE)</f>
        <v>#N/A</v>
      </c>
    </row>
    <row r="160" spans="1:8" x14ac:dyDescent="0.25">
      <c r="A160" s="68">
        <f>Liste_complete!A160</f>
        <v>0</v>
      </c>
      <c r="B160" s="68" t="e">
        <f>VLOOKUP(A160,Liste_complete!A160:R1158,4,FALSE)</f>
        <v>#N/A</v>
      </c>
      <c r="C160" s="68" t="e">
        <f>VLOOKUP(A160,Liste_complete!A160:R1158,2,FALSE)</f>
        <v>#N/A</v>
      </c>
      <c r="D160" s="68" t="e">
        <f>VLOOKUP(A160,Liste_complete!A160:R1158,8,FALSE)</f>
        <v>#N/A</v>
      </c>
      <c r="E160" s="70" t="e">
        <f>VLOOKUP(A160,Liste_complete!A160:R1158,11,FALSE)</f>
        <v>#N/A</v>
      </c>
      <c r="F160" s="68" t="e">
        <f>VLOOKUP(A160,Liste_complete!A160:R1158,13,FALSE)</f>
        <v>#N/A</v>
      </c>
      <c r="G160" s="68" t="e">
        <f>VLOOKUP(A160,Liste_complete!A160:R1158,14,FALSE)</f>
        <v>#N/A</v>
      </c>
      <c r="H160" s="70" t="e">
        <f>VLOOKUP(A160,Liste_complete!A160:R1158,15,FALSE)</f>
        <v>#N/A</v>
      </c>
    </row>
    <row r="161" spans="1:8" x14ac:dyDescent="0.25">
      <c r="A161" s="68">
        <f>Liste_complete!A161</f>
        <v>0</v>
      </c>
      <c r="B161" s="68" t="e">
        <f>VLOOKUP(A161,Liste_complete!A161:R1159,4,FALSE)</f>
        <v>#N/A</v>
      </c>
      <c r="C161" s="68" t="e">
        <f>VLOOKUP(A161,Liste_complete!A161:R1159,2,FALSE)</f>
        <v>#N/A</v>
      </c>
      <c r="D161" s="68" t="e">
        <f>VLOOKUP(A161,Liste_complete!A161:R1159,8,FALSE)</f>
        <v>#N/A</v>
      </c>
      <c r="E161" s="70" t="e">
        <f>VLOOKUP(A161,Liste_complete!A161:R1159,11,FALSE)</f>
        <v>#N/A</v>
      </c>
      <c r="F161" s="68" t="e">
        <f>VLOOKUP(A161,Liste_complete!A161:R1159,13,FALSE)</f>
        <v>#N/A</v>
      </c>
      <c r="G161" s="68" t="e">
        <f>VLOOKUP(A161,Liste_complete!A161:R1159,14,FALSE)</f>
        <v>#N/A</v>
      </c>
      <c r="H161" s="70" t="e">
        <f>VLOOKUP(A161,Liste_complete!A161:R1159,15,FALSE)</f>
        <v>#N/A</v>
      </c>
    </row>
    <row r="162" spans="1:8" x14ac:dyDescent="0.25">
      <c r="A162" s="68">
        <f>Liste_complete!A162</f>
        <v>0</v>
      </c>
      <c r="B162" s="68" t="e">
        <f>VLOOKUP(A162,Liste_complete!A162:R1160,4,FALSE)</f>
        <v>#N/A</v>
      </c>
      <c r="C162" s="68" t="e">
        <f>VLOOKUP(A162,Liste_complete!A162:R1160,2,FALSE)</f>
        <v>#N/A</v>
      </c>
      <c r="D162" s="68" t="e">
        <f>VLOOKUP(A162,Liste_complete!A162:R1160,8,FALSE)</f>
        <v>#N/A</v>
      </c>
      <c r="E162" s="70" t="e">
        <f>VLOOKUP(A162,Liste_complete!A162:R1160,11,FALSE)</f>
        <v>#N/A</v>
      </c>
      <c r="F162" s="68" t="e">
        <f>VLOOKUP(A162,Liste_complete!A162:R1160,13,FALSE)</f>
        <v>#N/A</v>
      </c>
      <c r="G162" s="68" t="e">
        <f>VLOOKUP(A162,Liste_complete!A162:R1160,14,FALSE)</f>
        <v>#N/A</v>
      </c>
      <c r="H162" s="70" t="e">
        <f>VLOOKUP(A162,Liste_complete!A162:R1160,15,FALSE)</f>
        <v>#N/A</v>
      </c>
    </row>
    <row r="163" spans="1:8" x14ac:dyDescent="0.25">
      <c r="A163" s="68">
        <f>Liste_complete!A163</f>
        <v>0</v>
      </c>
      <c r="B163" s="68" t="e">
        <f>VLOOKUP(A163,Liste_complete!A163:R1161,4,FALSE)</f>
        <v>#N/A</v>
      </c>
      <c r="C163" s="68" t="e">
        <f>VLOOKUP(A163,Liste_complete!A163:R1161,2,FALSE)</f>
        <v>#N/A</v>
      </c>
      <c r="D163" s="68" t="e">
        <f>VLOOKUP(A163,Liste_complete!A163:R1161,8,FALSE)</f>
        <v>#N/A</v>
      </c>
      <c r="E163" s="70" t="e">
        <f>VLOOKUP(A163,Liste_complete!A163:R1161,11,FALSE)</f>
        <v>#N/A</v>
      </c>
      <c r="F163" s="68" t="e">
        <f>VLOOKUP(A163,Liste_complete!A163:R1161,13,FALSE)</f>
        <v>#N/A</v>
      </c>
      <c r="G163" s="68" t="e">
        <f>VLOOKUP(A163,Liste_complete!A163:R1161,14,FALSE)</f>
        <v>#N/A</v>
      </c>
      <c r="H163" s="70" t="e">
        <f>VLOOKUP(A163,Liste_complete!A163:R1161,15,FALSE)</f>
        <v>#N/A</v>
      </c>
    </row>
    <row r="164" spans="1:8" x14ac:dyDescent="0.25">
      <c r="A164" s="68">
        <f>Liste_complete!A164</f>
        <v>0</v>
      </c>
      <c r="B164" s="68" t="e">
        <f>VLOOKUP(A164,Liste_complete!A164:R1162,4,FALSE)</f>
        <v>#N/A</v>
      </c>
      <c r="C164" s="68" t="e">
        <f>VLOOKUP(A164,Liste_complete!A164:R1162,2,FALSE)</f>
        <v>#N/A</v>
      </c>
      <c r="D164" s="68" t="e">
        <f>VLOOKUP(A164,Liste_complete!A164:R1162,8,FALSE)</f>
        <v>#N/A</v>
      </c>
      <c r="E164" s="70" t="e">
        <f>VLOOKUP(A164,Liste_complete!A164:R1162,11,FALSE)</f>
        <v>#N/A</v>
      </c>
      <c r="F164" s="68" t="e">
        <f>VLOOKUP(A164,Liste_complete!A164:R1162,13,FALSE)</f>
        <v>#N/A</v>
      </c>
      <c r="G164" s="68" t="e">
        <f>VLOOKUP(A164,Liste_complete!A164:R1162,14,FALSE)</f>
        <v>#N/A</v>
      </c>
      <c r="H164" s="70" t="e">
        <f>VLOOKUP(A164,Liste_complete!A164:R1162,15,FALSE)</f>
        <v>#N/A</v>
      </c>
    </row>
    <row r="165" spans="1:8" x14ac:dyDescent="0.25">
      <c r="A165" s="68">
        <f>Liste_complete!A165</f>
        <v>0</v>
      </c>
      <c r="B165" s="68" t="e">
        <f>VLOOKUP(A165,Liste_complete!A165:R1163,4,FALSE)</f>
        <v>#N/A</v>
      </c>
      <c r="C165" s="68" t="e">
        <f>VLOOKUP(A165,Liste_complete!A165:R1163,2,FALSE)</f>
        <v>#N/A</v>
      </c>
      <c r="D165" s="68" t="e">
        <f>VLOOKUP(A165,Liste_complete!A165:R1163,8,FALSE)</f>
        <v>#N/A</v>
      </c>
      <c r="E165" s="70" t="e">
        <f>VLOOKUP(A165,Liste_complete!A165:R1163,11,FALSE)</f>
        <v>#N/A</v>
      </c>
      <c r="F165" s="68" t="e">
        <f>VLOOKUP(A165,Liste_complete!A165:R1163,13,FALSE)</f>
        <v>#N/A</v>
      </c>
      <c r="G165" s="68" t="e">
        <f>VLOOKUP(A165,Liste_complete!A165:R1163,14,FALSE)</f>
        <v>#N/A</v>
      </c>
      <c r="H165" s="70" t="e">
        <f>VLOOKUP(A165,Liste_complete!A165:R1163,15,FALSE)</f>
        <v>#N/A</v>
      </c>
    </row>
    <row r="166" spans="1:8" x14ac:dyDescent="0.25">
      <c r="A166" s="68">
        <f>Liste_complete!A166</f>
        <v>0</v>
      </c>
      <c r="B166" s="68" t="e">
        <f>VLOOKUP(A166,Liste_complete!A166:R1164,4,FALSE)</f>
        <v>#N/A</v>
      </c>
      <c r="C166" s="68" t="e">
        <f>VLOOKUP(A166,Liste_complete!A166:R1164,2,FALSE)</f>
        <v>#N/A</v>
      </c>
      <c r="D166" s="68" t="e">
        <f>VLOOKUP(A166,Liste_complete!A166:R1164,8,FALSE)</f>
        <v>#N/A</v>
      </c>
      <c r="E166" s="70" t="e">
        <f>VLOOKUP(A166,Liste_complete!A166:R1164,11,FALSE)</f>
        <v>#N/A</v>
      </c>
      <c r="F166" s="68" t="e">
        <f>VLOOKUP(A166,Liste_complete!A166:R1164,13,FALSE)</f>
        <v>#N/A</v>
      </c>
      <c r="G166" s="68" t="e">
        <f>VLOOKUP(A166,Liste_complete!A166:R1164,14,FALSE)</f>
        <v>#N/A</v>
      </c>
      <c r="H166" s="70" t="e">
        <f>VLOOKUP(A166,Liste_complete!A166:R1164,15,FALSE)</f>
        <v>#N/A</v>
      </c>
    </row>
    <row r="167" spans="1:8" x14ac:dyDescent="0.25">
      <c r="A167" s="68">
        <f>Liste_complete!A167</f>
        <v>0</v>
      </c>
      <c r="B167" s="68" t="e">
        <f>VLOOKUP(A167,Liste_complete!A167:R1165,4,FALSE)</f>
        <v>#N/A</v>
      </c>
      <c r="C167" s="68" t="e">
        <f>VLOOKUP(A167,Liste_complete!A167:R1165,2,FALSE)</f>
        <v>#N/A</v>
      </c>
      <c r="D167" s="68" t="e">
        <f>VLOOKUP(A167,Liste_complete!A167:R1165,8,FALSE)</f>
        <v>#N/A</v>
      </c>
      <c r="E167" s="70" t="e">
        <f>VLOOKUP(A167,Liste_complete!A167:R1165,11,FALSE)</f>
        <v>#N/A</v>
      </c>
      <c r="F167" s="68" t="e">
        <f>VLOOKUP(A167,Liste_complete!A167:R1165,13,FALSE)</f>
        <v>#N/A</v>
      </c>
      <c r="G167" s="68" t="e">
        <f>VLOOKUP(A167,Liste_complete!A167:R1165,14,FALSE)</f>
        <v>#N/A</v>
      </c>
      <c r="H167" s="70" t="e">
        <f>VLOOKUP(A167,Liste_complete!A167:R1165,15,FALSE)</f>
        <v>#N/A</v>
      </c>
    </row>
    <row r="168" spans="1:8" x14ac:dyDescent="0.25">
      <c r="A168" s="68">
        <f>Liste_complete!A168</f>
        <v>0</v>
      </c>
      <c r="B168" s="68" t="e">
        <f>VLOOKUP(A168,Liste_complete!A168:R1166,4,FALSE)</f>
        <v>#N/A</v>
      </c>
      <c r="C168" s="68" t="e">
        <f>VLOOKUP(A168,Liste_complete!A168:R1166,2,FALSE)</f>
        <v>#N/A</v>
      </c>
      <c r="D168" s="68" t="e">
        <f>VLOOKUP(A168,Liste_complete!A168:R1166,8,FALSE)</f>
        <v>#N/A</v>
      </c>
      <c r="E168" s="70" t="e">
        <f>VLOOKUP(A168,Liste_complete!A168:R1166,11,FALSE)</f>
        <v>#N/A</v>
      </c>
      <c r="F168" s="68" t="e">
        <f>VLOOKUP(A168,Liste_complete!A168:R1166,13,FALSE)</f>
        <v>#N/A</v>
      </c>
      <c r="G168" s="68" t="e">
        <f>VLOOKUP(A168,Liste_complete!A168:R1166,14,FALSE)</f>
        <v>#N/A</v>
      </c>
      <c r="H168" s="70" t="e">
        <f>VLOOKUP(A168,Liste_complete!A168:R1166,15,FALSE)</f>
        <v>#N/A</v>
      </c>
    </row>
    <row r="169" spans="1:8" x14ac:dyDescent="0.25">
      <c r="A169" s="68">
        <f>Liste_complete!A169</f>
        <v>0</v>
      </c>
      <c r="B169" s="68" t="e">
        <f>VLOOKUP(A169,Liste_complete!A169:R1167,4,FALSE)</f>
        <v>#N/A</v>
      </c>
      <c r="C169" s="68" t="e">
        <f>VLOOKUP(A169,Liste_complete!A169:R1167,2,FALSE)</f>
        <v>#N/A</v>
      </c>
      <c r="D169" s="68" t="e">
        <f>VLOOKUP(A169,Liste_complete!A169:R1167,8,FALSE)</f>
        <v>#N/A</v>
      </c>
      <c r="E169" s="70" t="e">
        <f>VLOOKUP(A169,Liste_complete!A169:R1167,11,FALSE)</f>
        <v>#N/A</v>
      </c>
      <c r="F169" s="68" t="e">
        <f>VLOOKUP(A169,Liste_complete!A169:R1167,13,FALSE)</f>
        <v>#N/A</v>
      </c>
      <c r="G169" s="68" t="e">
        <f>VLOOKUP(A169,Liste_complete!A169:R1167,14,FALSE)</f>
        <v>#N/A</v>
      </c>
      <c r="H169" s="70" t="e">
        <f>VLOOKUP(A169,Liste_complete!A169:R1167,15,FALSE)</f>
        <v>#N/A</v>
      </c>
    </row>
    <row r="170" spans="1:8" x14ac:dyDescent="0.25">
      <c r="A170" s="68">
        <f>Liste_complete!A170</f>
        <v>0</v>
      </c>
      <c r="B170" s="68" t="e">
        <f>VLOOKUP(A170,Liste_complete!A170:R1168,4,FALSE)</f>
        <v>#N/A</v>
      </c>
      <c r="C170" s="68" t="e">
        <f>VLOOKUP(A170,Liste_complete!A170:R1168,2,FALSE)</f>
        <v>#N/A</v>
      </c>
      <c r="D170" s="68" t="e">
        <f>VLOOKUP(A170,Liste_complete!A170:R1168,8,FALSE)</f>
        <v>#N/A</v>
      </c>
      <c r="E170" s="70" t="e">
        <f>VLOOKUP(A170,Liste_complete!A170:R1168,11,FALSE)</f>
        <v>#N/A</v>
      </c>
      <c r="F170" s="68" t="e">
        <f>VLOOKUP(A170,Liste_complete!A170:R1168,13,FALSE)</f>
        <v>#N/A</v>
      </c>
      <c r="G170" s="68" t="e">
        <f>VLOOKUP(A170,Liste_complete!A170:R1168,14,FALSE)</f>
        <v>#N/A</v>
      </c>
      <c r="H170" s="70" t="e">
        <f>VLOOKUP(A170,Liste_complete!A170:R1168,15,FALSE)</f>
        <v>#N/A</v>
      </c>
    </row>
    <row r="171" spans="1:8" x14ac:dyDescent="0.25">
      <c r="A171" s="68">
        <f>Liste_complete!A171</f>
        <v>0</v>
      </c>
      <c r="B171" s="68" t="e">
        <f>VLOOKUP(A171,Liste_complete!A171:R1169,4,FALSE)</f>
        <v>#N/A</v>
      </c>
      <c r="C171" s="68" t="e">
        <f>VLOOKUP(A171,Liste_complete!A171:R1169,2,FALSE)</f>
        <v>#N/A</v>
      </c>
      <c r="D171" s="68" t="e">
        <f>VLOOKUP(A171,Liste_complete!A171:R1169,8,FALSE)</f>
        <v>#N/A</v>
      </c>
      <c r="E171" s="70" t="e">
        <f>VLOOKUP(A171,Liste_complete!A171:R1169,11,FALSE)</f>
        <v>#N/A</v>
      </c>
      <c r="F171" s="68" t="e">
        <f>VLOOKUP(A171,Liste_complete!A171:R1169,13,FALSE)</f>
        <v>#N/A</v>
      </c>
      <c r="G171" s="68" t="e">
        <f>VLOOKUP(A171,Liste_complete!A171:R1169,14,FALSE)</f>
        <v>#N/A</v>
      </c>
      <c r="H171" s="70" t="e">
        <f>VLOOKUP(A171,Liste_complete!A171:R1169,15,FALSE)</f>
        <v>#N/A</v>
      </c>
    </row>
    <row r="172" spans="1:8" x14ac:dyDescent="0.25">
      <c r="A172" s="68">
        <f>Liste_complete!A172</f>
        <v>0</v>
      </c>
      <c r="B172" s="68" t="e">
        <f>VLOOKUP(A172,Liste_complete!A172:R1170,4,FALSE)</f>
        <v>#N/A</v>
      </c>
      <c r="C172" s="68" t="e">
        <f>VLOOKUP(A172,Liste_complete!A172:R1170,2,FALSE)</f>
        <v>#N/A</v>
      </c>
      <c r="D172" s="68" t="e">
        <f>VLOOKUP(A172,Liste_complete!A172:R1170,8,FALSE)</f>
        <v>#N/A</v>
      </c>
      <c r="E172" s="70" t="e">
        <f>VLOOKUP(A172,Liste_complete!A172:R1170,11,FALSE)</f>
        <v>#N/A</v>
      </c>
      <c r="F172" s="68" t="e">
        <f>VLOOKUP(A172,Liste_complete!A172:R1170,13,FALSE)</f>
        <v>#N/A</v>
      </c>
      <c r="G172" s="68" t="e">
        <f>VLOOKUP(A172,Liste_complete!A172:R1170,14,FALSE)</f>
        <v>#N/A</v>
      </c>
      <c r="H172" s="70" t="e">
        <f>VLOOKUP(A172,Liste_complete!A172:R1170,15,FALSE)</f>
        <v>#N/A</v>
      </c>
    </row>
    <row r="173" spans="1:8" x14ac:dyDescent="0.25">
      <c r="A173" s="68">
        <f>Liste_complete!A173</f>
        <v>0</v>
      </c>
      <c r="B173" s="68" t="e">
        <f>VLOOKUP(A173,Liste_complete!A173:R1171,4,FALSE)</f>
        <v>#N/A</v>
      </c>
      <c r="C173" s="68" t="e">
        <f>VLOOKUP(A173,Liste_complete!A173:R1171,2,FALSE)</f>
        <v>#N/A</v>
      </c>
      <c r="D173" s="68" t="e">
        <f>VLOOKUP(A173,Liste_complete!A173:R1171,8,FALSE)</f>
        <v>#N/A</v>
      </c>
      <c r="E173" s="70" t="e">
        <f>VLOOKUP(A173,Liste_complete!A173:R1171,11,FALSE)</f>
        <v>#N/A</v>
      </c>
      <c r="F173" s="68" t="e">
        <f>VLOOKUP(A173,Liste_complete!A173:R1171,13,FALSE)</f>
        <v>#N/A</v>
      </c>
      <c r="G173" s="68" t="e">
        <f>VLOOKUP(A173,Liste_complete!A173:R1171,14,FALSE)</f>
        <v>#N/A</v>
      </c>
      <c r="H173" s="70" t="e">
        <f>VLOOKUP(A173,Liste_complete!A173:R1171,15,FALSE)</f>
        <v>#N/A</v>
      </c>
    </row>
    <row r="174" spans="1:8" x14ac:dyDescent="0.25">
      <c r="A174" s="68">
        <f>Liste_complete!A174</f>
        <v>0</v>
      </c>
      <c r="B174" s="68" t="e">
        <f>VLOOKUP(A174,Liste_complete!A174:R1172,4,FALSE)</f>
        <v>#N/A</v>
      </c>
      <c r="C174" s="68" t="e">
        <f>VLOOKUP(A174,Liste_complete!A174:R1172,2,FALSE)</f>
        <v>#N/A</v>
      </c>
      <c r="D174" s="68" t="e">
        <f>VLOOKUP(A174,Liste_complete!A174:R1172,8,FALSE)</f>
        <v>#N/A</v>
      </c>
      <c r="E174" s="70" t="e">
        <f>VLOOKUP(A174,Liste_complete!A174:R1172,11,FALSE)</f>
        <v>#N/A</v>
      </c>
      <c r="F174" s="68" t="e">
        <f>VLOOKUP(A174,Liste_complete!A174:R1172,13,FALSE)</f>
        <v>#N/A</v>
      </c>
      <c r="G174" s="68" t="e">
        <f>VLOOKUP(A174,Liste_complete!A174:R1172,14,FALSE)</f>
        <v>#N/A</v>
      </c>
      <c r="H174" s="70" t="e">
        <f>VLOOKUP(A174,Liste_complete!A174:R1172,15,FALSE)</f>
        <v>#N/A</v>
      </c>
    </row>
    <row r="175" spans="1:8" x14ac:dyDescent="0.25">
      <c r="A175" s="68">
        <f>Liste_complete!A175</f>
        <v>0</v>
      </c>
      <c r="B175" s="68" t="e">
        <f>VLOOKUP(A175,Liste_complete!A175:R1173,4,FALSE)</f>
        <v>#N/A</v>
      </c>
      <c r="C175" s="68" t="e">
        <f>VLOOKUP(A175,Liste_complete!A175:R1173,2,FALSE)</f>
        <v>#N/A</v>
      </c>
      <c r="D175" s="68" t="e">
        <f>VLOOKUP(A175,Liste_complete!A175:R1173,8,FALSE)</f>
        <v>#N/A</v>
      </c>
      <c r="E175" s="70" t="e">
        <f>VLOOKUP(A175,Liste_complete!A175:R1173,11,FALSE)</f>
        <v>#N/A</v>
      </c>
      <c r="F175" s="68" t="e">
        <f>VLOOKUP(A175,Liste_complete!A175:R1173,13,FALSE)</f>
        <v>#N/A</v>
      </c>
      <c r="G175" s="68" t="e">
        <f>VLOOKUP(A175,Liste_complete!A175:R1173,14,FALSE)</f>
        <v>#N/A</v>
      </c>
      <c r="H175" s="70" t="e">
        <f>VLOOKUP(A175,Liste_complete!A175:R1173,15,FALSE)</f>
        <v>#N/A</v>
      </c>
    </row>
    <row r="176" spans="1:8" x14ac:dyDescent="0.25">
      <c r="A176" s="68">
        <f>Liste_complete!A176</f>
        <v>0</v>
      </c>
      <c r="B176" s="68" t="e">
        <f>VLOOKUP(A176,Liste_complete!A176:R1174,4,FALSE)</f>
        <v>#N/A</v>
      </c>
      <c r="C176" s="68" t="e">
        <f>VLOOKUP(A176,Liste_complete!A176:R1174,2,FALSE)</f>
        <v>#N/A</v>
      </c>
      <c r="D176" s="68" t="e">
        <f>VLOOKUP(A176,Liste_complete!A176:R1174,8,FALSE)</f>
        <v>#N/A</v>
      </c>
      <c r="E176" s="70" t="e">
        <f>VLOOKUP(A176,Liste_complete!A176:R1174,11,FALSE)</f>
        <v>#N/A</v>
      </c>
      <c r="F176" s="68" t="e">
        <f>VLOOKUP(A176,Liste_complete!A176:R1174,13,FALSE)</f>
        <v>#N/A</v>
      </c>
      <c r="G176" s="68" t="e">
        <f>VLOOKUP(A176,Liste_complete!A176:R1174,14,FALSE)</f>
        <v>#N/A</v>
      </c>
      <c r="H176" s="70" t="e">
        <f>VLOOKUP(A176,Liste_complete!A176:R1174,15,FALSE)</f>
        <v>#N/A</v>
      </c>
    </row>
    <row r="177" spans="1:8" x14ac:dyDescent="0.25">
      <c r="A177" s="68">
        <f>Liste_complete!A177</f>
        <v>0</v>
      </c>
      <c r="B177" s="68" t="e">
        <f>VLOOKUP(A177,Liste_complete!A177:R1175,4,FALSE)</f>
        <v>#N/A</v>
      </c>
      <c r="C177" s="68" t="e">
        <f>VLOOKUP(A177,Liste_complete!A177:R1175,2,FALSE)</f>
        <v>#N/A</v>
      </c>
      <c r="D177" s="68" t="e">
        <f>VLOOKUP(A177,Liste_complete!A177:R1175,8,FALSE)</f>
        <v>#N/A</v>
      </c>
      <c r="E177" s="70" t="e">
        <f>VLOOKUP(A177,Liste_complete!A177:R1175,11,FALSE)</f>
        <v>#N/A</v>
      </c>
      <c r="F177" s="68" t="e">
        <f>VLOOKUP(A177,Liste_complete!A177:R1175,13,FALSE)</f>
        <v>#N/A</v>
      </c>
      <c r="G177" s="68" t="e">
        <f>VLOOKUP(A177,Liste_complete!A177:R1175,14,FALSE)</f>
        <v>#N/A</v>
      </c>
      <c r="H177" s="70" t="e">
        <f>VLOOKUP(A177,Liste_complete!A177:R1175,15,FALSE)</f>
        <v>#N/A</v>
      </c>
    </row>
    <row r="178" spans="1:8" x14ac:dyDescent="0.25">
      <c r="A178" s="68">
        <f>Liste_complete!A178</f>
        <v>0</v>
      </c>
      <c r="B178" s="68" t="e">
        <f>VLOOKUP(A178,Liste_complete!A178:R1176,4,FALSE)</f>
        <v>#N/A</v>
      </c>
      <c r="C178" s="68" t="e">
        <f>VLOOKUP(A178,Liste_complete!A178:R1176,2,FALSE)</f>
        <v>#N/A</v>
      </c>
      <c r="D178" s="68" t="e">
        <f>VLOOKUP(A178,Liste_complete!A178:R1176,8,FALSE)</f>
        <v>#N/A</v>
      </c>
      <c r="E178" s="70" t="e">
        <f>VLOOKUP(A178,Liste_complete!A178:R1176,11,FALSE)</f>
        <v>#N/A</v>
      </c>
      <c r="F178" s="68" t="e">
        <f>VLOOKUP(A178,Liste_complete!A178:R1176,13,FALSE)</f>
        <v>#N/A</v>
      </c>
      <c r="G178" s="68" t="e">
        <f>VLOOKUP(A178,Liste_complete!A178:R1176,14,FALSE)</f>
        <v>#N/A</v>
      </c>
      <c r="H178" s="70" t="e">
        <f>VLOOKUP(A178,Liste_complete!A178:R1176,15,FALSE)</f>
        <v>#N/A</v>
      </c>
    </row>
    <row r="179" spans="1:8" x14ac:dyDescent="0.25">
      <c r="A179" s="68">
        <f>Liste_complete!A179</f>
        <v>0</v>
      </c>
      <c r="B179" s="68" t="e">
        <f>VLOOKUP(A179,Liste_complete!A179:R1177,4,FALSE)</f>
        <v>#N/A</v>
      </c>
      <c r="C179" s="68" t="e">
        <f>VLOOKUP(A179,Liste_complete!A179:R1177,2,FALSE)</f>
        <v>#N/A</v>
      </c>
      <c r="D179" s="68" t="e">
        <f>VLOOKUP(A179,Liste_complete!A179:R1177,8,FALSE)</f>
        <v>#N/A</v>
      </c>
      <c r="E179" s="70" t="e">
        <f>VLOOKUP(A179,Liste_complete!A179:R1177,11,FALSE)</f>
        <v>#N/A</v>
      </c>
      <c r="F179" s="68" t="e">
        <f>VLOOKUP(A179,Liste_complete!A179:R1177,13,FALSE)</f>
        <v>#N/A</v>
      </c>
      <c r="G179" s="68" t="e">
        <f>VLOOKUP(A179,Liste_complete!A179:R1177,14,FALSE)</f>
        <v>#N/A</v>
      </c>
      <c r="H179" s="70" t="e">
        <f>VLOOKUP(A179,Liste_complete!A179:R1177,15,FALSE)</f>
        <v>#N/A</v>
      </c>
    </row>
    <row r="180" spans="1:8" x14ac:dyDescent="0.25">
      <c r="A180" s="68">
        <f>Liste_complete!A180</f>
        <v>0</v>
      </c>
      <c r="B180" s="68" t="e">
        <f>VLOOKUP(A180,Liste_complete!A180:R1178,4,FALSE)</f>
        <v>#N/A</v>
      </c>
      <c r="C180" s="68" t="e">
        <f>VLOOKUP(A180,Liste_complete!A180:R1178,2,FALSE)</f>
        <v>#N/A</v>
      </c>
      <c r="D180" s="68" t="e">
        <f>VLOOKUP(A180,Liste_complete!A180:R1178,8,FALSE)</f>
        <v>#N/A</v>
      </c>
      <c r="E180" s="70" t="e">
        <f>VLOOKUP(A180,Liste_complete!A180:R1178,11,FALSE)</f>
        <v>#N/A</v>
      </c>
      <c r="F180" s="68" t="e">
        <f>VLOOKUP(A180,Liste_complete!A180:R1178,13,FALSE)</f>
        <v>#N/A</v>
      </c>
      <c r="G180" s="68" t="e">
        <f>VLOOKUP(A180,Liste_complete!A180:R1178,14,FALSE)</f>
        <v>#N/A</v>
      </c>
      <c r="H180" s="70" t="e">
        <f>VLOOKUP(A180,Liste_complete!A180:R1178,15,FALSE)</f>
        <v>#N/A</v>
      </c>
    </row>
    <row r="181" spans="1:8" x14ac:dyDescent="0.25">
      <c r="A181" s="68">
        <f>Liste_complete!A181</f>
        <v>0</v>
      </c>
      <c r="B181" s="68" t="e">
        <f>VLOOKUP(A181,Liste_complete!A181:R1179,4,FALSE)</f>
        <v>#N/A</v>
      </c>
      <c r="C181" s="68" t="e">
        <f>VLOOKUP(A181,Liste_complete!A181:R1179,2,FALSE)</f>
        <v>#N/A</v>
      </c>
      <c r="D181" s="68" t="e">
        <f>VLOOKUP(A181,Liste_complete!A181:R1179,8,FALSE)</f>
        <v>#N/A</v>
      </c>
      <c r="E181" s="70" t="e">
        <f>VLOOKUP(A181,Liste_complete!A181:R1179,11,FALSE)</f>
        <v>#N/A</v>
      </c>
      <c r="F181" s="68" t="e">
        <f>VLOOKUP(A181,Liste_complete!A181:R1179,13,FALSE)</f>
        <v>#N/A</v>
      </c>
      <c r="G181" s="68" t="e">
        <f>VLOOKUP(A181,Liste_complete!A181:R1179,14,FALSE)</f>
        <v>#N/A</v>
      </c>
      <c r="H181" s="70" t="e">
        <f>VLOOKUP(A181,Liste_complete!A181:R1179,15,FALSE)</f>
        <v>#N/A</v>
      </c>
    </row>
    <row r="182" spans="1:8" x14ac:dyDescent="0.25">
      <c r="A182" s="68">
        <f>Liste_complete!A182</f>
        <v>0</v>
      </c>
      <c r="B182" s="68" t="e">
        <f>VLOOKUP(A182,Liste_complete!A182:R1180,4,FALSE)</f>
        <v>#N/A</v>
      </c>
      <c r="C182" s="68" t="e">
        <f>VLOOKUP(A182,Liste_complete!A182:R1180,2,FALSE)</f>
        <v>#N/A</v>
      </c>
      <c r="D182" s="68" t="e">
        <f>VLOOKUP(A182,Liste_complete!A182:R1180,8,FALSE)</f>
        <v>#N/A</v>
      </c>
      <c r="E182" s="70" t="e">
        <f>VLOOKUP(A182,Liste_complete!A182:R1180,11,FALSE)</f>
        <v>#N/A</v>
      </c>
      <c r="F182" s="68" t="e">
        <f>VLOOKUP(A182,Liste_complete!A182:R1180,13,FALSE)</f>
        <v>#N/A</v>
      </c>
      <c r="G182" s="68" t="e">
        <f>VLOOKUP(A182,Liste_complete!A182:R1180,14,FALSE)</f>
        <v>#N/A</v>
      </c>
      <c r="H182" s="70" t="e">
        <f>VLOOKUP(A182,Liste_complete!A182:R1180,15,FALSE)</f>
        <v>#N/A</v>
      </c>
    </row>
    <row r="183" spans="1:8" x14ac:dyDescent="0.25">
      <c r="A183" s="68">
        <f>Liste_complete!A183</f>
        <v>0</v>
      </c>
      <c r="B183" s="68" t="e">
        <f>VLOOKUP(A183,Liste_complete!A183:R1181,4,FALSE)</f>
        <v>#N/A</v>
      </c>
      <c r="C183" s="68" t="e">
        <f>VLOOKUP(A183,Liste_complete!A183:R1181,2,FALSE)</f>
        <v>#N/A</v>
      </c>
      <c r="D183" s="68" t="e">
        <f>VLOOKUP(A183,Liste_complete!A183:R1181,8,FALSE)</f>
        <v>#N/A</v>
      </c>
      <c r="E183" s="70" t="e">
        <f>VLOOKUP(A183,Liste_complete!A183:R1181,11,FALSE)</f>
        <v>#N/A</v>
      </c>
      <c r="F183" s="68" t="e">
        <f>VLOOKUP(A183,Liste_complete!A183:R1181,13,FALSE)</f>
        <v>#N/A</v>
      </c>
      <c r="G183" s="68" t="e">
        <f>VLOOKUP(A183,Liste_complete!A183:R1181,14,FALSE)</f>
        <v>#N/A</v>
      </c>
      <c r="H183" s="70" t="e">
        <f>VLOOKUP(A183,Liste_complete!A183:R1181,15,FALSE)</f>
        <v>#N/A</v>
      </c>
    </row>
    <row r="184" spans="1:8" x14ac:dyDescent="0.25">
      <c r="A184" s="68">
        <f>Liste_complete!A184</f>
        <v>0</v>
      </c>
      <c r="B184" s="68" t="e">
        <f>VLOOKUP(A184,Liste_complete!A184:R1182,4,FALSE)</f>
        <v>#N/A</v>
      </c>
      <c r="C184" s="68" t="e">
        <f>VLOOKUP(A184,Liste_complete!A184:R1182,2,FALSE)</f>
        <v>#N/A</v>
      </c>
      <c r="D184" s="68" t="e">
        <f>VLOOKUP(A184,Liste_complete!A184:R1182,8,FALSE)</f>
        <v>#N/A</v>
      </c>
      <c r="E184" s="70" t="e">
        <f>VLOOKUP(A184,Liste_complete!A184:R1182,11,FALSE)</f>
        <v>#N/A</v>
      </c>
      <c r="F184" s="68" t="e">
        <f>VLOOKUP(A184,Liste_complete!A184:R1182,13,FALSE)</f>
        <v>#N/A</v>
      </c>
      <c r="G184" s="68" t="e">
        <f>VLOOKUP(A184,Liste_complete!A184:R1182,14,FALSE)</f>
        <v>#N/A</v>
      </c>
      <c r="H184" s="70" t="e">
        <f>VLOOKUP(A184,Liste_complete!A184:R1182,15,FALSE)</f>
        <v>#N/A</v>
      </c>
    </row>
    <row r="185" spans="1:8" x14ac:dyDescent="0.25">
      <c r="A185" s="68">
        <f>Liste_complete!A185</f>
        <v>0</v>
      </c>
      <c r="B185" s="68" t="e">
        <f>VLOOKUP(A185,Liste_complete!A185:R1183,4,FALSE)</f>
        <v>#N/A</v>
      </c>
      <c r="C185" s="68" t="e">
        <f>VLOOKUP(A185,Liste_complete!A185:R1183,2,FALSE)</f>
        <v>#N/A</v>
      </c>
      <c r="D185" s="68" t="e">
        <f>VLOOKUP(A185,Liste_complete!A185:R1183,8,FALSE)</f>
        <v>#N/A</v>
      </c>
      <c r="E185" s="70" t="e">
        <f>VLOOKUP(A185,Liste_complete!A185:R1183,11,FALSE)</f>
        <v>#N/A</v>
      </c>
      <c r="F185" s="68" t="e">
        <f>VLOOKUP(A185,Liste_complete!A185:R1183,13,FALSE)</f>
        <v>#N/A</v>
      </c>
      <c r="G185" s="68" t="e">
        <f>VLOOKUP(A185,Liste_complete!A185:R1183,14,FALSE)</f>
        <v>#N/A</v>
      </c>
      <c r="H185" s="70" t="e">
        <f>VLOOKUP(A185,Liste_complete!A185:R1183,15,FALSE)</f>
        <v>#N/A</v>
      </c>
    </row>
    <row r="186" spans="1:8" x14ac:dyDescent="0.25">
      <c r="A186" s="68">
        <f>Liste_complete!A186</f>
        <v>0</v>
      </c>
      <c r="B186" s="68" t="e">
        <f>VLOOKUP(A186,Liste_complete!A186:R1184,4,FALSE)</f>
        <v>#N/A</v>
      </c>
      <c r="C186" s="68" t="e">
        <f>VLOOKUP(A186,Liste_complete!A186:R1184,2,FALSE)</f>
        <v>#N/A</v>
      </c>
      <c r="D186" s="68" t="e">
        <f>VLOOKUP(A186,Liste_complete!A186:R1184,8,FALSE)</f>
        <v>#N/A</v>
      </c>
      <c r="E186" s="70" t="e">
        <f>VLOOKUP(A186,Liste_complete!A186:R1184,11,FALSE)</f>
        <v>#N/A</v>
      </c>
      <c r="F186" s="68" t="e">
        <f>VLOOKUP(A186,Liste_complete!A186:R1184,13,FALSE)</f>
        <v>#N/A</v>
      </c>
      <c r="G186" s="68" t="e">
        <f>VLOOKUP(A186,Liste_complete!A186:R1184,14,FALSE)</f>
        <v>#N/A</v>
      </c>
      <c r="H186" s="70" t="e">
        <f>VLOOKUP(A186,Liste_complete!A186:R1184,15,FALSE)</f>
        <v>#N/A</v>
      </c>
    </row>
    <row r="187" spans="1:8" x14ac:dyDescent="0.25">
      <c r="A187" s="68">
        <f>Liste_complete!A187</f>
        <v>0</v>
      </c>
      <c r="B187" s="68" t="e">
        <f>VLOOKUP(A187,Liste_complete!A187:R1185,4,FALSE)</f>
        <v>#N/A</v>
      </c>
      <c r="C187" s="68" t="e">
        <f>VLOOKUP(A187,Liste_complete!A187:R1185,2,FALSE)</f>
        <v>#N/A</v>
      </c>
      <c r="D187" s="68" t="e">
        <f>VLOOKUP(A187,Liste_complete!A187:R1185,8,FALSE)</f>
        <v>#N/A</v>
      </c>
      <c r="E187" s="70" t="e">
        <f>VLOOKUP(A187,Liste_complete!A187:R1185,11,FALSE)</f>
        <v>#N/A</v>
      </c>
      <c r="F187" s="68" t="e">
        <f>VLOOKUP(A187,Liste_complete!A187:R1185,13,FALSE)</f>
        <v>#N/A</v>
      </c>
      <c r="G187" s="68" t="e">
        <f>VLOOKUP(A187,Liste_complete!A187:R1185,14,FALSE)</f>
        <v>#N/A</v>
      </c>
      <c r="H187" s="70" t="e">
        <f>VLOOKUP(A187,Liste_complete!A187:R1185,15,FALSE)</f>
        <v>#N/A</v>
      </c>
    </row>
    <row r="188" spans="1:8" x14ac:dyDescent="0.25">
      <c r="A188" s="68">
        <f>Liste_complete!A188</f>
        <v>0</v>
      </c>
      <c r="B188" s="68" t="e">
        <f>VLOOKUP(A188,Liste_complete!A188:R1186,4,FALSE)</f>
        <v>#N/A</v>
      </c>
      <c r="C188" s="68" t="e">
        <f>VLOOKUP(A188,Liste_complete!A188:R1186,2,FALSE)</f>
        <v>#N/A</v>
      </c>
      <c r="D188" s="68" t="e">
        <f>VLOOKUP(A188,Liste_complete!A188:R1186,8,FALSE)</f>
        <v>#N/A</v>
      </c>
      <c r="E188" s="70" t="e">
        <f>VLOOKUP(A188,Liste_complete!A188:R1186,11,FALSE)</f>
        <v>#N/A</v>
      </c>
      <c r="F188" s="68" t="e">
        <f>VLOOKUP(A188,Liste_complete!A188:R1186,13,FALSE)</f>
        <v>#N/A</v>
      </c>
      <c r="G188" s="68" t="e">
        <f>VLOOKUP(A188,Liste_complete!A188:R1186,14,FALSE)</f>
        <v>#N/A</v>
      </c>
      <c r="H188" s="70" t="e">
        <f>VLOOKUP(A188,Liste_complete!A188:R1186,15,FALSE)</f>
        <v>#N/A</v>
      </c>
    </row>
    <row r="189" spans="1:8" x14ac:dyDescent="0.25">
      <c r="A189" s="68">
        <f>Liste_complete!A189</f>
        <v>0</v>
      </c>
      <c r="B189" s="68" t="e">
        <f>VLOOKUP(A189,Liste_complete!A189:R1187,4,FALSE)</f>
        <v>#N/A</v>
      </c>
      <c r="C189" s="68" t="e">
        <f>VLOOKUP(A189,Liste_complete!A189:R1187,2,FALSE)</f>
        <v>#N/A</v>
      </c>
      <c r="D189" s="68" t="e">
        <f>VLOOKUP(A189,Liste_complete!A189:R1187,8,FALSE)</f>
        <v>#N/A</v>
      </c>
      <c r="E189" s="70" t="e">
        <f>VLOOKUP(A189,Liste_complete!A189:R1187,11,FALSE)</f>
        <v>#N/A</v>
      </c>
      <c r="F189" s="68" t="e">
        <f>VLOOKUP(A189,Liste_complete!A189:R1187,13,FALSE)</f>
        <v>#N/A</v>
      </c>
      <c r="G189" s="68" t="e">
        <f>VLOOKUP(A189,Liste_complete!A189:R1187,14,FALSE)</f>
        <v>#N/A</v>
      </c>
      <c r="H189" s="70" t="e">
        <f>VLOOKUP(A189,Liste_complete!A189:R1187,15,FALSE)</f>
        <v>#N/A</v>
      </c>
    </row>
    <row r="190" spans="1:8" x14ac:dyDescent="0.25">
      <c r="A190" s="68">
        <f>Liste_complete!A190</f>
        <v>0</v>
      </c>
      <c r="B190" s="68" t="e">
        <f>VLOOKUP(A190,Liste_complete!A190:R1188,4,FALSE)</f>
        <v>#N/A</v>
      </c>
      <c r="C190" s="68" t="e">
        <f>VLOOKUP(A190,Liste_complete!A190:R1188,2,FALSE)</f>
        <v>#N/A</v>
      </c>
      <c r="D190" s="68" t="e">
        <f>VLOOKUP(A190,Liste_complete!A190:R1188,8,FALSE)</f>
        <v>#N/A</v>
      </c>
      <c r="E190" s="70" t="e">
        <f>VLOOKUP(A190,Liste_complete!A190:R1188,11,FALSE)</f>
        <v>#N/A</v>
      </c>
      <c r="F190" s="68" t="e">
        <f>VLOOKUP(A190,Liste_complete!A190:R1188,13,FALSE)</f>
        <v>#N/A</v>
      </c>
      <c r="G190" s="68" t="e">
        <f>VLOOKUP(A190,Liste_complete!A190:R1188,14,FALSE)</f>
        <v>#N/A</v>
      </c>
      <c r="H190" s="70" t="e">
        <f>VLOOKUP(A190,Liste_complete!A190:R1188,15,FALSE)</f>
        <v>#N/A</v>
      </c>
    </row>
    <row r="191" spans="1:8" x14ac:dyDescent="0.25">
      <c r="A191" s="68">
        <f>Liste_complete!A191</f>
        <v>0</v>
      </c>
      <c r="B191" s="68" t="e">
        <f>VLOOKUP(A191,Liste_complete!A191:R1189,4,FALSE)</f>
        <v>#N/A</v>
      </c>
      <c r="C191" s="68" t="e">
        <f>VLOOKUP(A191,Liste_complete!A191:R1189,2,FALSE)</f>
        <v>#N/A</v>
      </c>
      <c r="D191" s="68" t="e">
        <f>VLOOKUP(A191,Liste_complete!A191:R1189,8,FALSE)</f>
        <v>#N/A</v>
      </c>
      <c r="E191" s="70" t="e">
        <f>VLOOKUP(A191,Liste_complete!A191:R1189,11,FALSE)</f>
        <v>#N/A</v>
      </c>
      <c r="F191" s="68" t="e">
        <f>VLOOKUP(A191,Liste_complete!A191:R1189,13,FALSE)</f>
        <v>#N/A</v>
      </c>
      <c r="G191" s="68" t="e">
        <f>VLOOKUP(A191,Liste_complete!A191:R1189,14,FALSE)</f>
        <v>#N/A</v>
      </c>
      <c r="H191" s="70" t="e">
        <f>VLOOKUP(A191,Liste_complete!A191:R1189,15,FALSE)</f>
        <v>#N/A</v>
      </c>
    </row>
    <row r="192" spans="1:8" x14ac:dyDescent="0.25">
      <c r="A192" s="68">
        <f>Liste_complete!A192</f>
        <v>0</v>
      </c>
      <c r="B192" s="68" t="e">
        <f>VLOOKUP(A192,Liste_complete!A192:R1190,4,FALSE)</f>
        <v>#N/A</v>
      </c>
      <c r="C192" s="68" t="e">
        <f>VLOOKUP(A192,Liste_complete!A192:R1190,2,FALSE)</f>
        <v>#N/A</v>
      </c>
      <c r="D192" s="68" t="e">
        <f>VLOOKUP(A192,Liste_complete!A192:R1190,8,FALSE)</f>
        <v>#N/A</v>
      </c>
      <c r="E192" s="70" t="e">
        <f>VLOOKUP(A192,Liste_complete!A192:R1190,11,FALSE)</f>
        <v>#N/A</v>
      </c>
      <c r="F192" s="68" t="e">
        <f>VLOOKUP(A192,Liste_complete!A192:R1190,13,FALSE)</f>
        <v>#N/A</v>
      </c>
      <c r="G192" s="68" t="e">
        <f>VLOOKUP(A192,Liste_complete!A192:R1190,14,FALSE)</f>
        <v>#N/A</v>
      </c>
      <c r="H192" s="70" t="e">
        <f>VLOOKUP(A192,Liste_complete!A192:R1190,15,FALSE)</f>
        <v>#N/A</v>
      </c>
    </row>
    <row r="193" spans="1:8" x14ac:dyDescent="0.25">
      <c r="A193" s="68">
        <f>Liste_complete!A193</f>
        <v>0</v>
      </c>
      <c r="B193" s="68" t="e">
        <f>VLOOKUP(A193,Liste_complete!A193:R1191,4,FALSE)</f>
        <v>#N/A</v>
      </c>
      <c r="C193" s="68" t="e">
        <f>VLOOKUP(A193,Liste_complete!A193:R1191,2,FALSE)</f>
        <v>#N/A</v>
      </c>
      <c r="D193" s="68" t="e">
        <f>VLOOKUP(A193,Liste_complete!A193:R1191,8,FALSE)</f>
        <v>#N/A</v>
      </c>
      <c r="E193" s="70" t="e">
        <f>VLOOKUP(A193,Liste_complete!A193:R1191,11,FALSE)</f>
        <v>#N/A</v>
      </c>
      <c r="F193" s="68" t="e">
        <f>VLOOKUP(A193,Liste_complete!A193:R1191,13,FALSE)</f>
        <v>#N/A</v>
      </c>
      <c r="G193" s="68" t="e">
        <f>VLOOKUP(A193,Liste_complete!A193:R1191,14,FALSE)</f>
        <v>#N/A</v>
      </c>
      <c r="H193" s="70" t="e">
        <f>VLOOKUP(A193,Liste_complete!A193:R1191,15,FALSE)</f>
        <v>#N/A</v>
      </c>
    </row>
    <row r="194" spans="1:8" x14ac:dyDescent="0.25">
      <c r="A194" s="68">
        <f>Liste_complete!A194</f>
        <v>0</v>
      </c>
      <c r="B194" s="68" t="e">
        <f>VLOOKUP(A194,Liste_complete!A194:R1192,4,FALSE)</f>
        <v>#N/A</v>
      </c>
      <c r="C194" s="68" t="e">
        <f>VLOOKUP(A194,Liste_complete!A194:R1192,2,FALSE)</f>
        <v>#N/A</v>
      </c>
      <c r="D194" s="68" t="e">
        <f>VLOOKUP(A194,Liste_complete!A194:R1192,8,FALSE)</f>
        <v>#N/A</v>
      </c>
      <c r="E194" s="70" t="e">
        <f>VLOOKUP(A194,Liste_complete!A194:R1192,11,FALSE)</f>
        <v>#N/A</v>
      </c>
      <c r="F194" s="68" t="e">
        <f>VLOOKUP(A194,Liste_complete!A194:R1192,13,FALSE)</f>
        <v>#N/A</v>
      </c>
      <c r="G194" s="68" t="e">
        <f>VLOOKUP(A194,Liste_complete!A194:R1192,14,FALSE)</f>
        <v>#N/A</v>
      </c>
      <c r="H194" s="70" t="e">
        <f>VLOOKUP(A194,Liste_complete!A194:R1192,15,FALSE)</f>
        <v>#N/A</v>
      </c>
    </row>
    <row r="195" spans="1:8" x14ac:dyDescent="0.25">
      <c r="A195" s="68">
        <f>Liste_complete!A195</f>
        <v>0</v>
      </c>
      <c r="B195" s="68" t="e">
        <f>VLOOKUP(A195,Liste_complete!A195:R1193,4,FALSE)</f>
        <v>#N/A</v>
      </c>
      <c r="C195" s="68" t="e">
        <f>VLOOKUP(A195,Liste_complete!A195:R1193,2,FALSE)</f>
        <v>#N/A</v>
      </c>
      <c r="D195" s="68" t="e">
        <f>VLOOKUP(A195,Liste_complete!A195:R1193,8,FALSE)</f>
        <v>#N/A</v>
      </c>
      <c r="E195" s="70" t="e">
        <f>VLOOKUP(A195,Liste_complete!A195:R1193,11,FALSE)</f>
        <v>#N/A</v>
      </c>
      <c r="F195" s="68" t="e">
        <f>VLOOKUP(A195,Liste_complete!A195:R1193,13,FALSE)</f>
        <v>#N/A</v>
      </c>
      <c r="G195" s="68" t="e">
        <f>VLOOKUP(A195,Liste_complete!A195:R1193,14,FALSE)</f>
        <v>#N/A</v>
      </c>
      <c r="H195" s="70" t="e">
        <f>VLOOKUP(A195,Liste_complete!A195:R1193,15,FALSE)</f>
        <v>#N/A</v>
      </c>
    </row>
    <row r="196" spans="1:8" x14ac:dyDescent="0.25">
      <c r="A196" s="68">
        <f>Liste_complete!A196</f>
        <v>0</v>
      </c>
      <c r="B196" s="68" t="e">
        <f>VLOOKUP(A196,Liste_complete!A196:R1194,4,FALSE)</f>
        <v>#N/A</v>
      </c>
      <c r="C196" s="68" t="e">
        <f>VLOOKUP(A196,Liste_complete!A196:R1194,2,FALSE)</f>
        <v>#N/A</v>
      </c>
      <c r="D196" s="68" t="e">
        <f>VLOOKUP(A196,Liste_complete!A196:R1194,8,FALSE)</f>
        <v>#N/A</v>
      </c>
      <c r="E196" s="70" t="e">
        <f>VLOOKUP(A196,Liste_complete!A196:R1194,11,FALSE)</f>
        <v>#N/A</v>
      </c>
      <c r="F196" s="68" t="e">
        <f>VLOOKUP(A196,Liste_complete!A196:R1194,13,FALSE)</f>
        <v>#N/A</v>
      </c>
      <c r="G196" s="68" t="e">
        <f>VLOOKUP(A196,Liste_complete!A196:R1194,14,FALSE)</f>
        <v>#N/A</v>
      </c>
      <c r="H196" s="70" t="e">
        <f>VLOOKUP(A196,Liste_complete!A196:R1194,15,FALSE)</f>
        <v>#N/A</v>
      </c>
    </row>
    <row r="197" spans="1:8" x14ac:dyDescent="0.25">
      <c r="A197" s="68">
        <f>Liste_complete!A197</f>
        <v>0</v>
      </c>
      <c r="B197" s="68" t="e">
        <f>VLOOKUP(A197,Liste_complete!A197:R1195,4,FALSE)</f>
        <v>#N/A</v>
      </c>
      <c r="C197" s="68" t="e">
        <f>VLOOKUP(A197,Liste_complete!A197:R1195,2,FALSE)</f>
        <v>#N/A</v>
      </c>
      <c r="D197" s="68" t="e">
        <f>VLOOKUP(A197,Liste_complete!A197:R1195,8,FALSE)</f>
        <v>#N/A</v>
      </c>
      <c r="E197" s="70" t="e">
        <f>VLOOKUP(A197,Liste_complete!A197:R1195,11,FALSE)</f>
        <v>#N/A</v>
      </c>
      <c r="F197" s="68" t="e">
        <f>VLOOKUP(A197,Liste_complete!A197:R1195,13,FALSE)</f>
        <v>#N/A</v>
      </c>
      <c r="G197" s="68" t="e">
        <f>VLOOKUP(A197,Liste_complete!A197:R1195,14,FALSE)</f>
        <v>#N/A</v>
      </c>
      <c r="H197" s="70" t="e">
        <f>VLOOKUP(A197,Liste_complete!A197:R1195,15,FALSE)</f>
        <v>#N/A</v>
      </c>
    </row>
    <row r="198" spans="1:8" x14ac:dyDescent="0.25">
      <c r="A198" s="68">
        <f>Liste_complete!A198</f>
        <v>0</v>
      </c>
      <c r="B198" s="68" t="e">
        <f>VLOOKUP(A198,Liste_complete!A198:R1196,4,FALSE)</f>
        <v>#N/A</v>
      </c>
      <c r="C198" s="68" t="e">
        <f>VLOOKUP(A198,Liste_complete!A198:R1196,2,FALSE)</f>
        <v>#N/A</v>
      </c>
      <c r="D198" s="68" t="e">
        <f>VLOOKUP(A198,Liste_complete!A198:R1196,8,FALSE)</f>
        <v>#N/A</v>
      </c>
      <c r="E198" s="70" t="e">
        <f>VLOOKUP(A198,Liste_complete!A198:R1196,11,FALSE)</f>
        <v>#N/A</v>
      </c>
      <c r="F198" s="68" t="e">
        <f>VLOOKUP(A198,Liste_complete!A198:R1196,13,FALSE)</f>
        <v>#N/A</v>
      </c>
      <c r="G198" s="68" t="e">
        <f>VLOOKUP(A198,Liste_complete!A198:R1196,14,FALSE)</f>
        <v>#N/A</v>
      </c>
      <c r="H198" s="70" t="e">
        <f>VLOOKUP(A198,Liste_complete!A198:R1196,15,FALSE)</f>
        <v>#N/A</v>
      </c>
    </row>
    <row r="199" spans="1:8" x14ac:dyDescent="0.25">
      <c r="A199" s="68">
        <f>Liste_complete!A199</f>
        <v>0</v>
      </c>
      <c r="B199" s="68" t="e">
        <f>VLOOKUP(A199,Liste_complete!A199:R1197,4,FALSE)</f>
        <v>#N/A</v>
      </c>
      <c r="C199" s="68" t="e">
        <f>VLOOKUP(A199,Liste_complete!A199:R1197,2,FALSE)</f>
        <v>#N/A</v>
      </c>
      <c r="D199" s="68" t="e">
        <f>VLOOKUP(A199,Liste_complete!A199:R1197,8,FALSE)</f>
        <v>#N/A</v>
      </c>
      <c r="E199" s="70" t="e">
        <f>VLOOKUP(A199,Liste_complete!A199:R1197,11,FALSE)</f>
        <v>#N/A</v>
      </c>
      <c r="F199" s="68" t="e">
        <f>VLOOKUP(A199,Liste_complete!A199:R1197,13,FALSE)</f>
        <v>#N/A</v>
      </c>
      <c r="G199" s="68" t="e">
        <f>VLOOKUP(A199,Liste_complete!A199:R1197,14,FALSE)</f>
        <v>#N/A</v>
      </c>
      <c r="H199" s="70" t="e">
        <f>VLOOKUP(A199,Liste_complete!A199:R1197,15,FALSE)</f>
        <v>#N/A</v>
      </c>
    </row>
    <row r="200" spans="1:8" x14ac:dyDescent="0.25">
      <c r="A200" s="68">
        <f>Liste_complete!A200</f>
        <v>0</v>
      </c>
      <c r="B200" s="68" t="e">
        <f>VLOOKUP(A200,Liste_complete!A200:R1198,4,FALSE)</f>
        <v>#N/A</v>
      </c>
      <c r="C200" s="68" t="e">
        <f>VLOOKUP(A200,Liste_complete!A200:R1198,2,FALSE)</f>
        <v>#N/A</v>
      </c>
      <c r="D200" s="68" t="e">
        <f>VLOOKUP(A200,Liste_complete!A200:R1198,8,FALSE)</f>
        <v>#N/A</v>
      </c>
      <c r="E200" s="70" t="e">
        <f>VLOOKUP(A200,Liste_complete!A200:R1198,11,FALSE)</f>
        <v>#N/A</v>
      </c>
      <c r="F200" s="68" t="e">
        <f>VLOOKUP(A200,Liste_complete!A200:R1198,13,FALSE)</f>
        <v>#N/A</v>
      </c>
      <c r="G200" s="68" t="e">
        <f>VLOOKUP(A200,Liste_complete!A200:R1198,14,FALSE)</f>
        <v>#N/A</v>
      </c>
      <c r="H200" s="70" t="e">
        <f>VLOOKUP(A200,Liste_complete!A200:R1198,15,FALSE)</f>
        <v>#N/A</v>
      </c>
    </row>
    <row r="201" spans="1:8" x14ac:dyDescent="0.25">
      <c r="A201" s="68">
        <f>Liste_complete!A201</f>
        <v>0</v>
      </c>
      <c r="B201" s="68" t="e">
        <f>VLOOKUP(A201,Liste_complete!A201:R1199,4,FALSE)</f>
        <v>#N/A</v>
      </c>
      <c r="C201" s="68" t="e">
        <f>VLOOKUP(A201,Liste_complete!A201:R1199,2,FALSE)</f>
        <v>#N/A</v>
      </c>
      <c r="D201" s="68" t="e">
        <f>VLOOKUP(A201,Liste_complete!A201:R1199,8,FALSE)</f>
        <v>#N/A</v>
      </c>
      <c r="E201" s="70" t="e">
        <f>VLOOKUP(A201,Liste_complete!A201:R1199,11,FALSE)</f>
        <v>#N/A</v>
      </c>
      <c r="F201" s="68" t="e">
        <f>VLOOKUP(A201,Liste_complete!A201:R1199,13,FALSE)</f>
        <v>#N/A</v>
      </c>
      <c r="G201" s="68" t="e">
        <f>VLOOKUP(A201,Liste_complete!A201:R1199,14,FALSE)</f>
        <v>#N/A</v>
      </c>
      <c r="H201" s="70" t="e">
        <f>VLOOKUP(A201,Liste_complete!A201:R1199,15,FALSE)</f>
        <v>#N/A</v>
      </c>
    </row>
    <row r="202" spans="1:8" x14ac:dyDescent="0.25">
      <c r="A202" s="68">
        <f>Liste_complete!A202</f>
        <v>0</v>
      </c>
      <c r="B202" s="68" t="e">
        <f>VLOOKUP(A202,Liste_complete!A202:R1200,4,FALSE)</f>
        <v>#N/A</v>
      </c>
      <c r="C202" s="68" t="e">
        <f>VLOOKUP(A202,Liste_complete!A202:R1200,2,FALSE)</f>
        <v>#N/A</v>
      </c>
      <c r="D202" s="68" t="e">
        <f>VLOOKUP(A202,Liste_complete!A202:R1200,8,FALSE)</f>
        <v>#N/A</v>
      </c>
      <c r="E202" s="70" t="e">
        <f>VLOOKUP(A202,Liste_complete!A202:R1200,11,FALSE)</f>
        <v>#N/A</v>
      </c>
      <c r="F202" s="68" t="e">
        <f>VLOOKUP(A202,Liste_complete!A202:R1200,13,FALSE)</f>
        <v>#N/A</v>
      </c>
      <c r="G202" s="68" t="e">
        <f>VLOOKUP(A202,Liste_complete!A202:R1200,14,FALSE)</f>
        <v>#N/A</v>
      </c>
      <c r="H202" s="70" t="e">
        <f>VLOOKUP(A202,Liste_complete!A202:R1200,15,FALSE)</f>
        <v>#N/A</v>
      </c>
    </row>
    <row r="203" spans="1:8" x14ac:dyDescent="0.25">
      <c r="A203" s="68">
        <f>Liste_complete!A203</f>
        <v>0</v>
      </c>
      <c r="B203" s="68" t="e">
        <f>VLOOKUP(A203,Liste_complete!A203:R1201,4,FALSE)</f>
        <v>#N/A</v>
      </c>
      <c r="C203" s="68" t="e">
        <f>VLOOKUP(A203,Liste_complete!A203:R1201,2,FALSE)</f>
        <v>#N/A</v>
      </c>
      <c r="D203" s="68" t="e">
        <f>VLOOKUP(A203,Liste_complete!A203:R1201,8,FALSE)</f>
        <v>#N/A</v>
      </c>
      <c r="E203" s="70" t="e">
        <f>VLOOKUP(A203,Liste_complete!A203:R1201,11,FALSE)</f>
        <v>#N/A</v>
      </c>
      <c r="F203" s="68" t="e">
        <f>VLOOKUP(A203,Liste_complete!A203:R1201,13,FALSE)</f>
        <v>#N/A</v>
      </c>
      <c r="G203" s="68" t="e">
        <f>VLOOKUP(A203,Liste_complete!A203:R1201,14,FALSE)</f>
        <v>#N/A</v>
      </c>
      <c r="H203" s="70" t="e">
        <f>VLOOKUP(A203,Liste_complete!A203:R1201,15,FALSE)</f>
        <v>#N/A</v>
      </c>
    </row>
    <row r="204" spans="1:8" x14ac:dyDescent="0.25">
      <c r="A204" s="68">
        <f>Liste_complete!A204</f>
        <v>0</v>
      </c>
      <c r="B204" s="68" t="e">
        <f>VLOOKUP(A204,Liste_complete!A204:R1202,4,FALSE)</f>
        <v>#N/A</v>
      </c>
      <c r="C204" s="68" t="e">
        <f>VLOOKUP(A204,Liste_complete!A204:R1202,2,FALSE)</f>
        <v>#N/A</v>
      </c>
      <c r="D204" s="68" t="e">
        <f>VLOOKUP(A204,Liste_complete!A204:R1202,8,FALSE)</f>
        <v>#N/A</v>
      </c>
      <c r="E204" s="70" t="e">
        <f>VLOOKUP(A204,Liste_complete!A204:R1202,11,FALSE)</f>
        <v>#N/A</v>
      </c>
      <c r="F204" s="68" t="e">
        <f>VLOOKUP(A204,Liste_complete!A204:R1202,13,FALSE)</f>
        <v>#N/A</v>
      </c>
      <c r="G204" s="68" t="e">
        <f>VLOOKUP(A204,Liste_complete!A204:R1202,14,FALSE)</f>
        <v>#N/A</v>
      </c>
      <c r="H204" s="70" t="e">
        <f>VLOOKUP(A204,Liste_complete!A204:R1202,15,FALSE)</f>
        <v>#N/A</v>
      </c>
    </row>
    <row r="205" spans="1:8" x14ac:dyDescent="0.25">
      <c r="A205" s="68">
        <f>Liste_complete!A205</f>
        <v>0</v>
      </c>
      <c r="B205" s="68" t="e">
        <f>VLOOKUP(A205,Liste_complete!A205:R1203,4,FALSE)</f>
        <v>#N/A</v>
      </c>
      <c r="C205" s="68" t="e">
        <f>VLOOKUP(A205,Liste_complete!A205:R1203,2,FALSE)</f>
        <v>#N/A</v>
      </c>
      <c r="D205" s="68" t="e">
        <f>VLOOKUP(A205,Liste_complete!A205:R1203,8,FALSE)</f>
        <v>#N/A</v>
      </c>
      <c r="E205" s="70" t="e">
        <f>VLOOKUP(A205,Liste_complete!A205:R1203,11,FALSE)</f>
        <v>#N/A</v>
      </c>
      <c r="F205" s="68" t="e">
        <f>VLOOKUP(A205,Liste_complete!A205:R1203,13,FALSE)</f>
        <v>#N/A</v>
      </c>
      <c r="G205" s="68" t="e">
        <f>VLOOKUP(A205,Liste_complete!A205:R1203,14,FALSE)</f>
        <v>#N/A</v>
      </c>
      <c r="H205" s="70" t="e">
        <f>VLOOKUP(A205,Liste_complete!A205:R1203,15,FALSE)</f>
        <v>#N/A</v>
      </c>
    </row>
    <row r="206" spans="1:8" x14ac:dyDescent="0.25">
      <c r="A206" s="68">
        <f>Liste_complete!A206</f>
        <v>0</v>
      </c>
      <c r="B206" s="68" t="e">
        <f>VLOOKUP(A206,Liste_complete!A206:R1204,4,FALSE)</f>
        <v>#N/A</v>
      </c>
      <c r="C206" s="68" t="e">
        <f>VLOOKUP(A206,Liste_complete!A206:R1204,2,FALSE)</f>
        <v>#N/A</v>
      </c>
      <c r="D206" s="68" t="e">
        <f>VLOOKUP(A206,Liste_complete!A206:R1204,8,FALSE)</f>
        <v>#N/A</v>
      </c>
      <c r="E206" s="70" t="e">
        <f>VLOOKUP(A206,Liste_complete!A206:R1204,11,FALSE)</f>
        <v>#N/A</v>
      </c>
      <c r="F206" s="68" t="e">
        <f>VLOOKUP(A206,Liste_complete!A206:R1204,13,FALSE)</f>
        <v>#N/A</v>
      </c>
      <c r="G206" s="68" t="e">
        <f>VLOOKUP(A206,Liste_complete!A206:R1204,14,FALSE)</f>
        <v>#N/A</v>
      </c>
      <c r="H206" s="70" t="e">
        <f>VLOOKUP(A206,Liste_complete!A206:R1204,15,FALSE)</f>
        <v>#N/A</v>
      </c>
    </row>
    <row r="207" spans="1:8" x14ac:dyDescent="0.25">
      <c r="A207" s="68">
        <f>Liste_complete!A207</f>
        <v>0</v>
      </c>
      <c r="B207" s="68" t="e">
        <f>VLOOKUP(A207,Liste_complete!A207:R1205,4,FALSE)</f>
        <v>#N/A</v>
      </c>
      <c r="C207" s="68" t="e">
        <f>VLOOKUP(A207,Liste_complete!A207:R1205,2,FALSE)</f>
        <v>#N/A</v>
      </c>
      <c r="D207" s="68" t="e">
        <f>VLOOKUP(A207,Liste_complete!A207:R1205,8,FALSE)</f>
        <v>#N/A</v>
      </c>
      <c r="E207" s="70" t="e">
        <f>VLOOKUP(A207,Liste_complete!A207:R1205,11,FALSE)</f>
        <v>#N/A</v>
      </c>
      <c r="F207" s="68" t="e">
        <f>VLOOKUP(A207,Liste_complete!A207:R1205,13,FALSE)</f>
        <v>#N/A</v>
      </c>
      <c r="G207" s="68" t="e">
        <f>VLOOKUP(A207,Liste_complete!A207:R1205,14,FALSE)</f>
        <v>#N/A</v>
      </c>
      <c r="H207" s="70" t="e">
        <f>VLOOKUP(A207,Liste_complete!A207:R1205,15,FALSE)</f>
        <v>#N/A</v>
      </c>
    </row>
    <row r="208" spans="1:8" x14ac:dyDescent="0.25">
      <c r="A208" s="68">
        <f>Liste_complete!A208</f>
        <v>0</v>
      </c>
      <c r="B208" s="68" t="e">
        <f>VLOOKUP(A208,Liste_complete!A208:R1206,4,FALSE)</f>
        <v>#N/A</v>
      </c>
      <c r="C208" s="68" t="e">
        <f>VLOOKUP(A208,Liste_complete!A208:R1206,2,FALSE)</f>
        <v>#N/A</v>
      </c>
      <c r="D208" s="68" t="e">
        <f>VLOOKUP(A208,Liste_complete!A208:R1206,8,FALSE)</f>
        <v>#N/A</v>
      </c>
      <c r="E208" s="70" t="e">
        <f>VLOOKUP(A208,Liste_complete!A208:R1206,11,FALSE)</f>
        <v>#N/A</v>
      </c>
      <c r="F208" s="68" t="e">
        <f>VLOOKUP(A208,Liste_complete!A208:R1206,13,FALSE)</f>
        <v>#N/A</v>
      </c>
      <c r="G208" s="68" t="e">
        <f>VLOOKUP(A208,Liste_complete!A208:R1206,14,FALSE)</f>
        <v>#N/A</v>
      </c>
      <c r="H208" s="70" t="e">
        <f>VLOOKUP(A208,Liste_complete!A208:R1206,15,FALSE)</f>
        <v>#N/A</v>
      </c>
    </row>
    <row r="209" spans="1:8" x14ac:dyDescent="0.25">
      <c r="A209" s="68">
        <f>Liste_complete!A209</f>
        <v>0</v>
      </c>
      <c r="B209" s="68" t="e">
        <f>VLOOKUP(A209,Liste_complete!A209:R1207,4,FALSE)</f>
        <v>#N/A</v>
      </c>
      <c r="C209" s="68" t="e">
        <f>VLOOKUP(A209,Liste_complete!A209:R1207,2,FALSE)</f>
        <v>#N/A</v>
      </c>
      <c r="D209" s="68" t="e">
        <f>VLOOKUP(A209,Liste_complete!A209:R1207,8,FALSE)</f>
        <v>#N/A</v>
      </c>
      <c r="E209" s="70" t="e">
        <f>VLOOKUP(A209,Liste_complete!A209:R1207,11,FALSE)</f>
        <v>#N/A</v>
      </c>
      <c r="F209" s="68" t="e">
        <f>VLOOKUP(A209,Liste_complete!A209:R1207,13,FALSE)</f>
        <v>#N/A</v>
      </c>
      <c r="G209" s="68" t="e">
        <f>VLOOKUP(A209,Liste_complete!A209:R1207,14,FALSE)</f>
        <v>#N/A</v>
      </c>
      <c r="H209" s="70" t="e">
        <f>VLOOKUP(A209,Liste_complete!A209:R1207,15,FALSE)</f>
        <v>#N/A</v>
      </c>
    </row>
    <row r="210" spans="1:8" x14ac:dyDescent="0.25">
      <c r="A210" s="68">
        <f>Liste_complete!A210</f>
        <v>0</v>
      </c>
      <c r="B210" s="68" t="e">
        <f>VLOOKUP(A210,Liste_complete!A210:R1208,4,FALSE)</f>
        <v>#N/A</v>
      </c>
      <c r="C210" s="68" t="e">
        <f>VLOOKUP(A210,Liste_complete!A210:R1208,2,FALSE)</f>
        <v>#N/A</v>
      </c>
      <c r="D210" s="68" t="e">
        <f>VLOOKUP(A210,Liste_complete!A210:R1208,8,FALSE)</f>
        <v>#N/A</v>
      </c>
      <c r="E210" s="70" t="e">
        <f>VLOOKUP(A210,Liste_complete!A210:R1208,11,FALSE)</f>
        <v>#N/A</v>
      </c>
      <c r="F210" s="68" t="e">
        <f>VLOOKUP(A210,Liste_complete!A210:R1208,13,FALSE)</f>
        <v>#N/A</v>
      </c>
      <c r="G210" s="68" t="e">
        <f>VLOOKUP(A210,Liste_complete!A210:R1208,14,FALSE)</f>
        <v>#N/A</v>
      </c>
      <c r="H210" s="70" t="e">
        <f>VLOOKUP(A210,Liste_complete!A210:R1208,15,FALSE)</f>
        <v>#N/A</v>
      </c>
    </row>
    <row r="211" spans="1:8" x14ac:dyDescent="0.25">
      <c r="A211" s="68">
        <f>Liste_complete!A211</f>
        <v>0</v>
      </c>
      <c r="B211" s="68" t="e">
        <f>VLOOKUP(A211,Liste_complete!A211:R1209,4,FALSE)</f>
        <v>#N/A</v>
      </c>
      <c r="C211" s="68" t="e">
        <f>VLOOKUP(A211,Liste_complete!A211:R1209,2,FALSE)</f>
        <v>#N/A</v>
      </c>
      <c r="D211" s="68" t="e">
        <f>VLOOKUP(A211,Liste_complete!A211:R1209,8,FALSE)</f>
        <v>#N/A</v>
      </c>
      <c r="E211" s="70" t="e">
        <f>VLOOKUP(A211,Liste_complete!A211:R1209,11,FALSE)</f>
        <v>#N/A</v>
      </c>
      <c r="F211" s="68" t="e">
        <f>VLOOKUP(A211,Liste_complete!A211:R1209,13,FALSE)</f>
        <v>#N/A</v>
      </c>
      <c r="G211" s="68" t="e">
        <f>VLOOKUP(A211,Liste_complete!A211:R1209,14,FALSE)</f>
        <v>#N/A</v>
      </c>
      <c r="H211" s="70" t="e">
        <f>VLOOKUP(A211,Liste_complete!A211:R1209,15,FALSE)</f>
        <v>#N/A</v>
      </c>
    </row>
    <row r="212" spans="1:8" x14ac:dyDescent="0.25">
      <c r="A212" s="68">
        <f>Liste_complete!A212</f>
        <v>0</v>
      </c>
      <c r="B212" s="68" t="e">
        <f>VLOOKUP(A212,Liste_complete!A212:R1210,4,FALSE)</f>
        <v>#N/A</v>
      </c>
      <c r="C212" s="68" t="e">
        <f>VLOOKUP(A212,Liste_complete!A212:R1210,2,FALSE)</f>
        <v>#N/A</v>
      </c>
      <c r="D212" s="68" t="e">
        <f>VLOOKUP(A212,Liste_complete!A212:R1210,8,FALSE)</f>
        <v>#N/A</v>
      </c>
      <c r="E212" s="70" t="e">
        <f>VLOOKUP(A212,Liste_complete!A212:R1210,11,FALSE)</f>
        <v>#N/A</v>
      </c>
      <c r="F212" s="68" t="e">
        <f>VLOOKUP(A212,Liste_complete!A212:R1210,13,FALSE)</f>
        <v>#N/A</v>
      </c>
      <c r="G212" s="68" t="e">
        <f>VLOOKUP(A212,Liste_complete!A212:R1210,14,FALSE)</f>
        <v>#N/A</v>
      </c>
      <c r="H212" s="70" t="e">
        <f>VLOOKUP(A212,Liste_complete!A212:R1210,15,FALSE)</f>
        <v>#N/A</v>
      </c>
    </row>
    <row r="213" spans="1:8" x14ac:dyDescent="0.25">
      <c r="A213" s="68">
        <f>Liste_complete!A213</f>
        <v>0</v>
      </c>
      <c r="B213" s="68" t="e">
        <f>VLOOKUP(A213,Liste_complete!A213:R1211,4,FALSE)</f>
        <v>#N/A</v>
      </c>
      <c r="C213" s="68" t="e">
        <f>VLOOKUP(A213,Liste_complete!A213:R1211,2,FALSE)</f>
        <v>#N/A</v>
      </c>
      <c r="D213" s="68" t="e">
        <f>VLOOKUP(A213,Liste_complete!A213:R1211,8,FALSE)</f>
        <v>#N/A</v>
      </c>
      <c r="E213" s="70" t="e">
        <f>VLOOKUP(A213,Liste_complete!A213:R1211,11,FALSE)</f>
        <v>#N/A</v>
      </c>
      <c r="F213" s="68" t="e">
        <f>VLOOKUP(A213,Liste_complete!A213:R1211,13,FALSE)</f>
        <v>#N/A</v>
      </c>
      <c r="G213" s="68" t="e">
        <f>VLOOKUP(A213,Liste_complete!A213:R1211,14,FALSE)</f>
        <v>#N/A</v>
      </c>
      <c r="H213" s="70" t="e">
        <f>VLOOKUP(A213,Liste_complete!A213:R1211,15,FALSE)</f>
        <v>#N/A</v>
      </c>
    </row>
    <row r="214" spans="1:8" x14ac:dyDescent="0.25">
      <c r="A214" s="68">
        <f>Liste_complete!A214</f>
        <v>0</v>
      </c>
      <c r="B214" s="68" t="e">
        <f>VLOOKUP(A214,Liste_complete!A214:R1212,4,FALSE)</f>
        <v>#N/A</v>
      </c>
      <c r="C214" s="68" t="e">
        <f>VLOOKUP(A214,Liste_complete!A214:R1212,2,FALSE)</f>
        <v>#N/A</v>
      </c>
      <c r="D214" s="68" t="e">
        <f>VLOOKUP(A214,Liste_complete!A214:R1212,8,FALSE)</f>
        <v>#N/A</v>
      </c>
      <c r="E214" s="70" t="e">
        <f>VLOOKUP(A214,Liste_complete!A214:R1212,11,FALSE)</f>
        <v>#N/A</v>
      </c>
      <c r="F214" s="68" t="e">
        <f>VLOOKUP(A214,Liste_complete!A214:R1212,13,FALSE)</f>
        <v>#N/A</v>
      </c>
      <c r="G214" s="68" t="e">
        <f>VLOOKUP(A214,Liste_complete!A214:R1212,14,FALSE)</f>
        <v>#N/A</v>
      </c>
      <c r="H214" s="70" t="e">
        <f>VLOOKUP(A214,Liste_complete!A214:R1212,15,FALSE)</f>
        <v>#N/A</v>
      </c>
    </row>
    <row r="215" spans="1:8" x14ac:dyDescent="0.25">
      <c r="A215" s="68">
        <f>Liste_complete!A215</f>
        <v>0</v>
      </c>
      <c r="B215" s="68" t="e">
        <f>VLOOKUP(A215,Liste_complete!A215:R1213,4,FALSE)</f>
        <v>#N/A</v>
      </c>
      <c r="C215" s="68" t="e">
        <f>VLOOKUP(A215,Liste_complete!A215:R1213,2,FALSE)</f>
        <v>#N/A</v>
      </c>
      <c r="D215" s="68" t="e">
        <f>VLOOKUP(A215,Liste_complete!A215:R1213,8,FALSE)</f>
        <v>#N/A</v>
      </c>
      <c r="E215" s="70" t="e">
        <f>VLOOKUP(A215,Liste_complete!A215:R1213,11,FALSE)</f>
        <v>#N/A</v>
      </c>
      <c r="F215" s="68" t="e">
        <f>VLOOKUP(A215,Liste_complete!A215:R1213,13,FALSE)</f>
        <v>#N/A</v>
      </c>
      <c r="G215" s="68" t="e">
        <f>VLOOKUP(A215,Liste_complete!A215:R1213,14,FALSE)</f>
        <v>#N/A</v>
      </c>
      <c r="H215" s="70" t="e">
        <f>VLOOKUP(A215,Liste_complete!A215:R1213,15,FALSE)</f>
        <v>#N/A</v>
      </c>
    </row>
    <row r="216" spans="1:8" x14ac:dyDescent="0.25">
      <c r="A216" s="68">
        <f>Liste_complete!A216</f>
        <v>0</v>
      </c>
      <c r="B216" s="68" t="e">
        <f>VLOOKUP(A216,Liste_complete!A216:R1214,4,FALSE)</f>
        <v>#N/A</v>
      </c>
      <c r="C216" s="68" t="e">
        <f>VLOOKUP(A216,Liste_complete!A216:R1214,2,FALSE)</f>
        <v>#N/A</v>
      </c>
      <c r="D216" s="68" t="e">
        <f>VLOOKUP(A216,Liste_complete!A216:R1214,8,FALSE)</f>
        <v>#N/A</v>
      </c>
      <c r="E216" s="70" t="e">
        <f>VLOOKUP(A216,Liste_complete!A216:R1214,11,FALSE)</f>
        <v>#N/A</v>
      </c>
      <c r="F216" s="68" t="e">
        <f>VLOOKUP(A216,Liste_complete!A216:R1214,13,FALSE)</f>
        <v>#N/A</v>
      </c>
      <c r="G216" s="68" t="e">
        <f>VLOOKUP(A216,Liste_complete!A216:R1214,14,FALSE)</f>
        <v>#N/A</v>
      </c>
      <c r="H216" s="70" t="e">
        <f>VLOOKUP(A216,Liste_complete!A216:R1214,15,FALSE)</f>
        <v>#N/A</v>
      </c>
    </row>
    <row r="217" spans="1:8" x14ac:dyDescent="0.25">
      <c r="A217" s="68">
        <f>Liste_complete!A217</f>
        <v>0</v>
      </c>
      <c r="B217" s="68" t="e">
        <f>VLOOKUP(A217,Liste_complete!A217:R1215,4,FALSE)</f>
        <v>#N/A</v>
      </c>
      <c r="C217" s="68" t="e">
        <f>VLOOKUP(A217,Liste_complete!A217:R1215,2,FALSE)</f>
        <v>#N/A</v>
      </c>
      <c r="D217" s="68" t="e">
        <f>VLOOKUP(A217,Liste_complete!A217:R1215,8,FALSE)</f>
        <v>#N/A</v>
      </c>
      <c r="E217" s="70" t="e">
        <f>VLOOKUP(A217,Liste_complete!A217:R1215,11,FALSE)</f>
        <v>#N/A</v>
      </c>
      <c r="F217" s="68" t="e">
        <f>VLOOKUP(A217,Liste_complete!A217:R1215,13,FALSE)</f>
        <v>#N/A</v>
      </c>
      <c r="G217" s="68" t="e">
        <f>VLOOKUP(A217,Liste_complete!A217:R1215,14,FALSE)</f>
        <v>#N/A</v>
      </c>
      <c r="H217" s="70" t="e">
        <f>VLOOKUP(A217,Liste_complete!A217:R1215,15,FALSE)</f>
        <v>#N/A</v>
      </c>
    </row>
    <row r="218" spans="1:8" x14ac:dyDescent="0.25">
      <c r="A218" s="68">
        <f>Liste_complete!A218</f>
        <v>0</v>
      </c>
      <c r="B218" s="68" t="e">
        <f>VLOOKUP(A218,Liste_complete!A218:R1216,4,FALSE)</f>
        <v>#N/A</v>
      </c>
      <c r="C218" s="68" t="e">
        <f>VLOOKUP(A218,Liste_complete!A218:R1216,2,FALSE)</f>
        <v>#N/A</v>
      </c>
      <c r="D218" s="68" t="e">
        <f>VLOOKUP(A218,Liste_complete!A218:R1216,8,FALSE)</f>
        <v>#N/A</v>
      </c>
      <c r="E218" s="70" t="e">
        <f>VLOOKUP(A218,Liste_complete!A218:R1216,11,FALSE)</f>
        <v>#N/A</v>
      </c>
      <c r="F218" s="68" t="e">
        <f>VLOOKUP(A218,Liste_complete!A218:R1216,13,FALSE)</f>
        <v>#N/A</v>
      </c>
      <c r="G218" s="68" t="e">
        <f>VLOOKUP(A218,Liste_complete!A218:R1216,14,FALSE)</f>
        <v>#N/A</v>
      </c>
      <c r="H218" s="70" t="e">
        <f>VLOOKUP(A218,Liste_complete!A218:R1216,15,FALSE)</f>
        <v>#N/A</v>
      </c>
    </row>
    <row r="219" spans="1:8" x14ac:dyDescent="0.25">
      <c r="A219" s="68">
        <f>Liste_complete!A219</f>
        <v>0</v>
      </c>
      <c r="B219" s="68" t="e">
        <f>VLOOKUP(A219,Liste_complete!A219:R1217,4,FALSE)</f>
        <v>#N/A</v>
      </c>
      <c r="C219" s="68" t="e">
        <f>VLOOKUP(A219,Liste_complete!A219:R1217,2,FALSE)</f>
        <v>#N/A</v>
      </c>
      <c r="D219" s="68" t="e">
        <f>VLOOKUP(A219,Liste_complete!A219:R1217,8,FALSE)</f>
        <v>#N/A</v>
      </c>
      <c r="E219" s="70" t="e">
        <f>VLOOKUP(A219,Liste_complete!A219:R1217,11,FALSE)</f>
        <v>#N/A</v>
      </c>
      <c r="F219" s="68" t="e">
        <f>VLOOKUP(A219,Liste_complete!A219:R1217,13,FALSE)</f>
        <v>#N/A</v>
      </c>
      <c r="G219" s="68" t="e">
        <f>VLOOKUP(A219,Liste_complete!A219:R1217,14,FALSE)</f>
        <v>#N/A</v>
      </c>
      <c r="H219" s="70" t="e">
        <f>VLOOKUP(A219,Liste_complete!A219:R1217,15,FALSE)</f>
        <v>#N/A</v>
      </c>
    </row>
    <row r="220" spans="1:8" x14ac:dyDescent="0.25">
      <c r="A220" s="68">
        <f>Liste_complete!A220</f>
        <v>0</v>
      </c>
      <c r="B220" s="68" t="e">
        <f>VLOOKUP(A220,Liste_complete!A220:R1218,4,FALSE)</f>
        <v>#N/A</v>
      </c>
      <c r="C220" s="68" t="e">
        <f>VLOOKUP(A220,Liste_complete!A220:R1218,2,FALSE)</f>
        <v>#N/A</v>
      </c>
      <c r="D220" s="68" t="e">
        <f>VLOOKUP(A220,Liste_complete!A220:R1218,8,FALSE)</f>
        <v>#N/A</v>
      </c>
      <c r="E220" s="70" t="e">
        <f>VLOOKUP(A220,Liste_complete!A220:R1218,11,FALSE)</f>
        <v>#N/A</v>
      </c>
      <c r="F220" s="68" t="e">
        <f>VLOOKUP(A220,Liste_complete!A220:R1218,13,FALSE)</f>
        <v>#N/A</v>
      </c>
      <c r="G220" s="68" t="e">
        <f>VLOOKUP(A220,Liste_complete!A220:R1218,14,FALSE)</f>
        <v>#N/A</v>
      </c>
      <c r="H220" s="70" t="e">
        <f>VLOOKUP(A220,Liste_complete!A220:R1218,15,FALSE)</f>
        <v>#N/A</v>
      </c>
    </row>
    <row r="221" spans="1:8" x14ac:dyDescent="0.25">
      <c r="A221" s="68">
        <f>Liste_complete!A221</f>
        <v>0</v>
      </c>
      <c r="B221" s="68" t="e">
        <f>VLOOKUP(A221,Liste_complete!A221:R1219,4,FALSE)</f>
        <v>#N/A</v>
      </c>
      <c r="C221" s="68" t="e">
        <f>VLOOKUP(A221,Liste_complete!A221:R1219,2,FALSE)</f>
        <v>#N/A</v>
      </c>
      <c r="D221" s="68" t="e">
        <f>VLOOKUP(A221,Liste_complete!A221:R1219,8,FALSE)</f>
        <v>#N/A</v>
      </c>
      <c r="E221" s="70" t="e">
        <f>VLOOKUP(A221,Liste_complete!A221:R1219,11,FALSE)</f>
        <v>#N/A</v>
      </c>
      <c r="F221" s="68" t="e">
        <f>VLOOKUP(A221,Liste_complete!A221:R1219,13,FALSE)</f>
        <v>#N/A</v>
      </c>
      <c r="G221" s="68" t="e">
        <f>VLOOKUP(A221,Liste_complete!A221:R1219,14,FALSE)</f>
        <v>#N/A</v>
      </c>
      <c r="H221" s="70" t="e">
        <f>VLOOKUP(A221,Liste_complete!A221:R1219,15,FALSE)</f>
        <v>#N/A</v>
      </c>
    </row>
    <row r="222" spans="1:8" x14ac:dyDescent="0.25">
      <c r="A222" s="68">
        <f>Liste_complete!A222</f>
        <v>0</v>
      </c>
      <c r="B222" s="68" t="e">
        <f>VLOOKUP(A222,Liste_complete!A222:R1220,4,FALSE)</f>
        <v>#N/A</v>
      </c>
      <c r="C222" s="68" t="e">
        <f>VLOOKUP(A222,Liste_complete!A222:R1220,2,FALSE)</f>
        <v>#N/A</v>
      </c>
      <c r="D222" s="68" t="e">
        <f>VLOOKUP(A222,Liste_complete!A222:R1220,8,FALSE)</f>
        <v>#N/A</v>
      </c>
      <c r="E222" s="70" t="e">
        <f>VLOOKUP(A222,Liste_complete!A222:R1220,11,FALSE)</f>
        <v>#N/A</v>
      </c>
      <c r="F222" s="68" t="e">
        <f>VLOOKUP(A222,Liste_complete!A222:R1220,13,FALSE)</f>
        <v>#N/A</v>
      </c>
      <c r="G222" s="68" t="e">
        <f>VLOOKUP(A222,Liste_complete!A222:R1220,14,FALSE)</f>
        <v>#N/A</v>
      </c>
      <c r="H222" s="70" t="e">
        <f>VLOOKUP(A222,Liste_complete!A222:R1220,15,FALSE)</f>
        <v>#N/A</v>
      </c>
    </row>
    <row r="223" spans="1:8" x14ac:dyDescent="0.25">
      <c r="A223" s="68">
        <f>Liste_complete!A223</f>
        <v>0</v>
      </c>
      <c r="B223" s="68" t="e">
        <f>VLOOKUP(A223,Liste_complete!A223:R1221,4,FALSE)</f>
        <v>#N/A</v>
      </c>
      <c r="C223" s="68" t="e">
        <f>VLOOKUP(A223,Liste_complete!A223:R1221,2,FALSE)</f>
        <v>#N/A</v>
      </c>
      <c r="D223" s="68" t="e">
        <f>VLOOKUP(A223,Liste_complete!A223:R1221,8,FALSE)</f>
        <v>#N/A</v>
      </c>
      <c r="E223" s="70" t="e">
        <f>VLOOKUP(A223,Liste_complete!A223:R1221,11,FALSE)</f>
        <v>#N/A</v>
      </c>
      <c r="F223" s="68" t="e">
        <f>VLOOKUP(A223,Liste_complete!A223:R1221,13,FALSE)</f>
        <v>#N/A</v>
      </c>
      <c r="G223" s="68" t="e">
        <f>VLOOKUP(A223,Liste_complete!A223:R1221,14,FALSE)</f>
        <v>#N/A</v>
      </c>
      <c r="H223" s="70" t="e">
        <f>VLOOKUP(A223,Liste_complete!A223:R1221,15,FALSE)</f>
        <v>#N/A</v>
      </c>
    </row>
    <row r="224" spans="1:8" x14ac:dyDescent="0.25">
      <c r="A224" s="68">
        <f>Liste_complete!A224</f>
        <v>0</v>
      </c>
      <c r="B224" s="68" t="e">
        <f>VLOOKUP(A224,Liste_complete!A224:R1222,4,FALSE)</f>
        <v>#N/A</v>
      </c>
      <c r="C224" s="68" t="e">
        <f>VLOOKUP(A224,Liste_complete!A224:R1222,2,FALSE)</f>
        <v>#N/A</v>
      </c>
      <c r="D224" s="68" t="e">
        <f>VLOOKUP(A224,Liste_complete!A224:R1222,8,FALSE)</f>
        <v>#N/A</v>
      </c>
      <c r="E224" s="70" t="e">
        <f>VLOOKUP(A224,Liste_complete!A224:R1222,11,FALSE)</f>
        <v>#N/A</v>
      </c>
      <c r="F224" s="68" t="e">
        <f>VLOOKUP(A224,Liste_complete!A224:R1222,13,FALSE)</f>
        <v>#N/A</v>
      </c>
      <c r="G224" s="68" t="e">
        <f>VLOOKUP(A224,Liste_complete!A224:R1222,14,FALSE)</f>
        <v>#N/A</v>
      </c>
      <c r="H224" s="70" t="e">
        <f>VLOOKUP(A224,Liste_complete!A224:R1222,15,FALSE)</f>
        <v>#N/A</v>
      </c>
    </row>
    <row r="225" spans="1:8" x14ac:dyDescent="0.25">
      <c r="A225" s="68">
        <f>Liste_complete!A225</f>
        <v>0</v>
      </c>
      <c r="B225" s="68" t="e">
        <f>VLOOKUP(A225,Liste_complete!A225:R1223,4,FALSE)</f>
        <v>#N/A</v>
      </c>
      <c r="C225" s="68" t="e">
        <f>VLOOKUP(A225,Liste_complete!A225:R1223,2,FALSE)</f>
        <v>#N/A</v>
      </c>
      <c r="D225" s="68" t="e">
        <f>VLOOKUP(A225,Liste_complete!A225:R1223,8,FALSE)</f>
        <v>#N/A</v>
      </c>
      <c r="E225" s="70" t="e">
        <f>VLOOKUP(A225,Liste_complete!A225:R1223,11,FALSE)</f>
        <v>#N/A</v>
      </c>
      <c r="F225" s="68" t="e">
        <f>VLOOKUP(A225,Liste_complete!A225:R1223,13,FALSE)</f>
        <v>#N/A</v>
      </c>
      <c r="G225" s="68" t="e">
        <f>VLOOKUP(A225,Liste_complete!A225:R1223,14,FALSE)</f>
        <v>#N/A</v>
      </c>
      <c r="H225" s="70" t="e">
        <f>VLOOKUP(A225,Liste_complete!A225:R1223,15,FALSE)</f>
        <v>#N/A</v>
      </c>
    </row>
    <row r="226" spans="1:8" x14ac:dyDescent="0.25">
      <c r="A226" s="68">
        <f>Liste_complete!A226</f>
        <v>0</v>
      </c>
      <c r="B226" s="68" t="e">
        <f>VLOOKUP(A226,Liste_complete!A226:R1224,4,FALSE)</f>
        <v>#N/A</v>
      </c>
      <c r="C226" s="68" t="e">
        <f>VLOOKUP(A226,Liste_complete!A226:R1224,2,FALSE)</f>
        <v>#N/A</v>
      </c>
      <c r="D226" s="68" t="e">
        <f>VLOOKUP(A226,Liste_complete!A226:R1224,8,FALSE)</f>
        <v>#N/A</v>
      </c>
      <c r="E226" s="70" t="e">
        <f>VLOOKUP(A226,Liste_complete!A226:R1224,11,FALSE)</f>
        <v>#N/A</v>
      </c>
      <c r="F226" s="68" t="e">
        <f>VLOOKUP(A226,Liste_complete!A226:R1224,13,FALSE)</f>
        <v>#N/A</v>
      </c>
      <c r="G226" s="68" t="e">
        <f>VLOOKUP(A226,Liste_complete!A226:R1224,14,FALSE)</f>
        <v>#N/A</v>
      </c>
      <c r="H226" s="70" t="e">
        <f>VLOOKUP(A226,Liste_complete!A226:R1224,15,FALSE)</f>
        <v>#N/A</v>
      </c>
    </row>
    <row r="227" spans="1:8" x14ac:dyDescent="0.25">
      <c r="A227" s="68">
        <f>Liste_complete!A227</f>
        <v>0</v>
      </c>
      <c r="B227" s="68" t="e">
        <f>VLOOKUP(A227,Liste_complete!A227:R1225,4,FALSE)</f>
        <v>#N/A</v>
      </c>
      <c r="C227" s="68" t="e">
        <f>VLOOKUP(A227,Liste_complete!A227:R1225,2,FALSE)</f>
        <v>#N/A</v>
      </c>
      <c r="D227" s="68" t="e">
        <f>VLOOKUP(A227,Liste_complete!A227:R1225,8,FALSE)</f>
        <v>#N/A</v>
      </c>
      <c r="E227" s="70" t="e">
        <f>VLOOKUP(A227,Liste_complete!A227:R1225,11,FALSE)</f>
        <v>#N/A</v>
      </c>
      <c r="F227" s="68" t="e">
        <f>VLOOKUP(A227,Liste_complete!A227:R1225,13,FALSE)</f>
        <v>#N/A</v>
      </c>
      <c r="G227" s="68" t="e">
        <f>VLOOKUP(A227,Liste_complete!A227:R1225,14,FALSE)</f>
        <v>#N/A</v>
      </c>
      <c r="H227" s="70" t="e">
        <f>VLOOKUP(A227,Liste_complete!A227:R1225,15,FALSE)</f>
        <v>#N/A</v>
      </c>
    </row>
    <row r="228" spans="1:8" x14ac:dyDescent="0.25">
      <c r="A228" s="68">
        <f>Liste_complete!A228</f>
        <v>0</v>
      </c>
      <c r="B228" s="68" t="e">
        <f>VLOOKUP(A228,Liste_complete!A228:R1226,4,FALSE)</f>
        <v>#N/A</v>
      </c>
      <c r="C228" s="68" t="e">
        <f>VLOOKUP(A228,Liste_complete!A228:R1226,2,FALSE)</f>
        <v>#N/A</v>
      </c>
      <c r="D228" s="68" t="e">
        <f>VLOOKUP(A228,Liste_complete!A228:R1226,8,FALSE)</f>
        <v>#N/A</v>
      </c>
      <c r="E228" s="70" t="e">
        <f>VLOOKUP(A228,Liste_complete!A228:R1226,11,FALSE)</f>
        <v>#N/A</v>
      </c>
      <c r="F228" s="68" t="e">
        <f>VLOOKUP(A228,Liste_complete!A228:R1226,13,FALSE)</f>
        <v>#N/A</v>
      </c>
      <c r="G228" s="68" t="e">
        <f>VLOOKUP(A228,Liste_complete!A228:R1226,14,FALSE)</f>
        <v>#N/A</v>
      </c>
      <c r="H228" s="70" t="e">
        <f>VLOOKUP(A228,Liste_complete!A228:R1226,15,FALSE)</f>
        <v>#N/A</v>
      </c>
    </row>
    <row r="229" spans="1:8" x14ac:dyDescent="0.25">
      <c r="A229" s="68">
        <f>Liste_complete!A229</f>
        <v>0</v>
      </c>
      <c r="B229" s="68" t="e">
        <f>VLOOKUP(A229,Liste_complete!A229:R1227,4,FALSE)</f>
        <v>#N/A</v>
      </c>
      <c r="C229" s="68" t="e">
        <f>VLOOKUP(A229,Liste_complete!A229:R1227,2,FALSE)</f>
        <v>#N/A</v>
      </c>
      <c r="D229" s="68" t="e">
        <f>VLOOKUP(A229,Liste_complete!A229:R1227,8,FALSE)</f>
        <v>#N/A</v>
      </c>
      <c r="E229" s="70" t="e">
        <f>VLOOKUP(A229,Liste_complete!A229:R1227,11,FALSE)</f>
        <v>#N/A</v>
      </c>
      <c r="F229" s="68" t="e">
        <f>VLOOKUP(A229,Liste_complete!A229:R1227,13,FALSE)</f>
        <v>#N/A</v>
      </c>
      <c r="G229" s="68" t="e">
        <f>VLOOKUP(A229,Liste_complete!A229:R1227,14,FALSE)</f>
        <v>#N/A</v>
      </c>
      <c r="H229" s="70" t="e">
        <f>VLOOKUP(A229,Liste_complete!A229:R1227,15,FALSE)</f>
        <v>#N/A</v>
      </c>
    </row>
    <row r="230" spans="1:8" x14ac:dyDescent="0.25">
      <c r="A230" s="68">
        <f>Liste_complete!A230</f>
        <v>0</v>
      </c>
      <c r="B230" s="68" t="e">
        <f>VLOOKUP(A230,Liste_complete!A230:R1228,4,FALSE)</f>
        <v>#N/A</v>
      </c>
      <c r="C230" s="68" t="e">
        <f>VLOOKUP(A230,Liste_complete!A230:R1228,2,FALSE)</f>
        <v>#N/A</v>
      </c>
      <c r="D230" s="68" t="e">
        <f>VLOOKUP(A230,Liste_complete!A230:R1228,8,FALSE)</f>
        <v>#N/A</v>
      </c>
      <c r="E230" s="70" t="e">
        <f>VLOOKUP(A230,Liste_complete!A230:R1228,11,FALSE)</f>
        <v>#N/A</v>
      </c>
      <c r="F230" s="68" t="e">
        <f>VLOOKUP(A230,Liste_complete!A230:R1228,13,FALSE)</f>
        <v>#N/A</v>
      </c>
      <c r="G230" s="68" t="e">
        <f>VLOOKUP(A230,Liste_complete!A230:R1228,14,FALSE)</f>
        <v>#N/A</v>
      </c>
      <c r="H230" s="70" t="e">
        <f>VLOOKUP(A230,Liste_complete!A230:R1228,15,FALSE)</f>
        <v>#N/A</v>
      </c>
    </row>
    <row r="231" spans="1:8" x14ac:dyDescent="0.25">
      <c r="A231" s="68">
        <f>Liste_complete!A231</f>
        <v>0</v>
      </c>
      <c r="B231" s="68" t="e">
        <f>VLOOKUP(A231,Liste_complete!A231:R1229,4,FALSE)</f>
        <v>#N/A</v>
      </c>
      <c r="C231" s="68" t="e">
        <f>VLOOKUP(A231,Liste_complete!A231:R1229,2,FALSE)</f>
        <v>#N/A</v>
      </c>
      <c r="D231" s="68" t="e">
        <f>VLOOKUP(A231,Liste_complete!A231:R1229,8,FALSE)</f>
        <v>#N/A</v>
      </c>
      <c r="E231" s="70" t="e">
        <f>VLOOKUP(A231,Liste_complete!A231:R1229,11,FALSE)</f>
        <v>#N/A</v>
      </c>
      <c r="F231" s="68" t="e">
        <f>VLOOKUP(A231,Liste_complete!A231:R1229,13,FALSE)</f>
        <v>#N/A</v>
      </c>
      <c r="G231" s="68" t="e">
        <f>VLOOKUP(A231,Liste_complete!A231:R1229,14,FALSE)</f>
        <v>#N/A</v>
      </c>
      <c r="H231" s="70" t="e">
        <f>VLOOKUP(A231,Liste_complete!A231:R1229,15,FALSE)</f>
        <v>#N/A</v>
      </c>
    </row>
    <row r="232" spans="1:8" x14ac:dyDescent="0.25">
      <c r="A232" s="68">
        <f>Liste_complete!A232</f>
        <v>0</v>
      </c>
      <c r="B232" s="68" t="e">
        <f>VLOOKUP(A232,Liste_complete!A232:R1230,4,FALSE)</f>
        <v>#N/A</v>
      </c>
      <c r="C232" s="68" t="e">
        <f>VLOOKUP(A232,Liste_complete!A232:R1230,2,FALSE)</f>
        <v>#N/A</v>
      </c>
      <c r="D232" s="68" t="e">
        <f>VLOOKUP(A232,Liste_complete!A232:R1230,8,FALSE)</f>
        <v>#N/A</v>
      </c>
      <c r="E232" s="70" t="e">
        <f>VLOOKUP(A232,Liste_complete!A232:R1230,11,FALSE)</f>
        <v>#N/A</v>
      </c>
      <c r="F232" s="68" t="e">
        <f>VLOOKUP(A232,Liste_complete!A232:R1230,13,FALSE)</f>
        <v>#N/A</v>
      </c>
      <c r="G232" s="68" t="e">
        <f>VLOOKUP(A232,Liste_complete!A232:R1230,14,FALSE)</f>
        <v>#N/A</v>
      </c>
      <c r="H232" s="70" t="e">
        <f>VLOOKUP(A232,Liste_complete!A232:R1230,15,FALSE)</f>
        <v>#N/A</v>
      </c>
    </row>
    <row r="233" spans="1:8" x14ac:dyDescent="0.25">
      <c r="A233" s="68">
        <f>Liste_complete!A233</f>
        <v>0</v>
      </c>
      <c r="B233" s="68" t="e">
        <f>VLOOKUP(A233,Liste_complete!A233:R1231,4,FALSE)</f>
        <v>#N/A</v>
      </c>
      <c r="C233" s="68" t="e">
        <f>VLOOKUP(A233,Liste_complete!A233:R1231,2,FALSE)</f>
        <v>#N/A</v>
      </c>
      <c r="D233" s="68" t="e">
        <f>VLOOKUP(A233,Liste_complete!A233:R1231,8,FALSE)</f>
        <v>#N/A</v>
      </c>
      <c r="E233" s="70" t="e">
        <f>VLOOKUP(A233,Liste_complete!A233:R1231,11,FALSE)</f>
        <v>#N/A</v>
      </c>
      <c r="F233" s="68" t="e">
        <f>VLOOKUP(A233,Liste_complete!A233:R1231,13,FALSE)</f>
        <v>#N/A</v>
      </c>
      <c r="G233" s="68" t="e">
        <f>VLOOKUP(A233,Liste_complete!A233:R1231,14,FALSE)</f>
        <v>#N/A</v>
      </c>
      <c r="H233" s="70" t="e">
        <f>VLOOKUP(A233,Liste_complete!A233:R1231,15,FALSE)</f>
        <v>#N/A</v>
      </c>
    </row>
    <row r="234" spans="1:8" x14ac:dyDescent="0.25">
      <c r="A234" s="68">
        <f>Liste_complete!A234</f>
        <v>0</v>
      </c>
      <c r="B234" s="68" t="e">
        <f>VLOOKUP(A234,Liste_complete!A234:R1232,4,FALSE)</f>
        <v>#N/A</v>
      </c>
      <c r="C234" s="68" t="e">
        <f>VLOOKUP(A234,Liste_complete!A234:R1232,2,FALSE)</f>
        <v>#N/A</v>
      </c>
      <c r="D234" s="68" t="e">
        <f>VLOOKUP(A234,Liste_complete!A234:R1232,8,FALSE)</f>
        <v>#N/A</v>
      </c>
      <c r="E234" s="70" t="e">
        <f>VLOOKUP(A234,Liste_complete!A234:R1232,11,FALSE)</f>
        <v>#N/A</v>
      </c>
      <c r="F234" s="68" t="e">
        <f>VLOOKUP(A234,Liste_complete!A234:R1232,13,FALSE)</f>
        <v>#N/A</v>
      </c>
      <c r="G234" s="68" t="e">
        <f>VLOOKUP(A234,Liste_complete!A234:R1232,14,FALSE)</f>
        <v>#N/A</v>
      </c>
      <c r="H234" s="70" t="e">
        <f>VLOOKUP(A234,Liste_complete!A234:R1232,15,FALSE)</f>
        <v>#N/A</v>
      </c>
    </row>
    <row r="235" spans="1:8" x14ac:dyDescent="0.25">
      <c r="A235" s="68">
        <f>Liste_complete!A235</f>
        <v>0</v>
      </c>
      <c r="B235" s="68" t="e">
        <f>VLOOKUP(A235,Liste_complete!A235:R1233,4,FALSE)</f>
        <v>#N/A</v>
      </c>
      <c r="C235" s="68" t="e">
        <f>VLOOKUP(A235,Liste_complete!A235:R1233,2,FALSE)</f>
        <v>#N/A</v>
      </c>
      <c r="D235" s="68" t="e">
        <f>VLOOKUP(A235,Liste_complete!A235:R1233,8,FALSE)</f>
        <v>#N/A</v>
      </c>
      <c r="E235" s="70" t="e">
        <f>VLOOKUP(A235,Liste_complete!A235:R1233,11,FALSE)</f>
        <v>#N/A</v>
      </c>
      <c r="F235" s="68" t="e">
        <f>VLOOKUP(A235,Liste_complete!A235:R1233,13,FALSE)</f>
        <v>#N/A</v>
      </c>
      <c r="G235" s="68" t="e">
        <f>VLOOKUP(A235,Liste_complete!A235:R1233,14,FALSE)</f>
        <v>#N/A</v>
      </c>
      <c r="H235" s="70" t="e">
        <f>VLOOKUP(A235,Liste_complete!A235:R1233,15,FALSE)</f>
        <v>#N/A</v>
      </c>
    </row>
    <row r="236" spans="1:8" x14ac:dyDescent="0.25">
      <c r="A236" s="68">
        <f>Liste_complete!A236</f>
        <v>0</v>
      </c>
      <c r="B236" s="68" t="e">
        <f>VLOOKUP(A236,Liste_complete!A236:R1234,4,FALSE)</f>
        <v>#N/A</v>
      </c>
      <c r="C236" s="68" t="e">
        <f>VLOOKUP(A236,Liste_complete!A236:R1234,2,FALSE)</f>
        <v>#N/A</v>
      </c>
      <c r="D236" s="68" t="e">
        <f>VLOOKUP(A236,Liste_complete!A236:R1234,8,FALSE)</f>
        <v>#N/A</v>
      </c>
      <c r="E236" s="70" t="e">
        <f>VLOOKUP(A236,Liste_complete!A236:R1234,11,FALSE)</f>
        <v>#N/A</v>
      </c>
      <c r="F236" s="68" t="e">
        <f>VLOOKUP(A236,Liste_complete!A236:R1234,13,FALSE)</f>
        <v>#N/A</v>
      </c>
      <c r="G236" s="68" t="e">
        <f>VLOOKUP(A236,Liste_complete!A236:R1234,14,FALSE)</f>
        <v>#N/A</v>
      </c>
      <c r="H236" s="70" t="e">
        <f>VLOOKUP(A236,Liste_complete!A236:R1234,15,FALSE)</f>
        <v>#N/A</v>
      </c>
    </row>
    <row r="237" spans="1:8" x14ac:dyDescent="0.25">
      <c r="A237" s="68">
        <f>Liste_complete!A237</f>
        <v>0</v>
      </c>
      <c r="B237" s="68" t="e">
        <f>VLOOKUP(A237,Liste_complete!A237:R1235,4,FALSE)</f>
        <v>#N/A</v>
      </c>
      <c r="C237" s="68" t="e">
        <f>VLOOKUP(A237,Liste_complete!A237:R1235,2,FALSE)</f>
        <v>#N/A</v>
      </c>
      <c r="D237" s="68" t="e">
        <f>VLOOKUP(A237,Liste_complete!A237:R1235,8,FALSE)</f>
        <v>#N/A</v>
      </c>
      <c r="E237" s="70" t="e">
        <f>VLOOKUP(A237,Liste_complete!A237:R1235,11,FALSE)</f>
        <v>#N/A</v>
      </c>
      <c r="F237" s="68" t="e">
        <f>VLOOKUP(A237,Liste_complete!A237:R1235,13,FALSE)</f>
        <v>#N/A</v>
      </c>
      <c r="G237" s="68" t="e">
        <f>VLOOKUP(A237,Liste_complete!A237:R1235,14,FALSE)</f>
        <v>#N/A</v>
      </c>
      <c r="H237" s="70" t="e">
        <f>VLOOKUP(A237,Liste_complete!A237:R1235,15,FALSE)</f>
        <v>#N/A</v>
      </c>
    </row>
    <row r="238" spans="1:8" x14ac:dyDescent="0.25">
      <c r="A238" s="68">
        <f>Liste_complete!A238</f>
        <v>0</v>
      </c>
      <c r="B238" s="68" t="e">
        <f>VLOOKUP(A238,Liste_complete!A238:R1236,4,FALSE)</f>
        <v>#N/A</v>
      </c>
      <c r="C238" s="68" t="e">
        <f>VLOOKUP(A238,Liste_complete!A238:R1236,2,FALSE)</f>
        <v>#N/A</v>
      </c>
      <c r="D238" s="68" t="e">
        <f>VLOOKUP(A238,Liste_complete!A238:R1236,8,FALSE)</f>
        <v>#N/A</v>
      </c>
      <c r="E238" s="70" t="e">
        <f>VLOOKUP(A238,Liste_complete!A238:R1236,11,FALSE)</f>
        <v>#N/A</v>
      </c>
      <c r="F238" s="68" t="e">
        <f>VLOOKUP(A238,Liste_complete!A238:R1236,13,FALSE)</f>
        <v>#N/A</v>
      </c>
      <c r="G238" s="68" t="e">
        <f>VLOOKUP(A238,Liste_complete!A238:R1236,14,FALSE)</f>
        <v>#N/A</v>
      </c>
      <c r="H238" s="70" t="e">
        <f>VLOOKUP(A238,Liste_complete!A238:R1236,15,FALSE)</f>
        <v>#N/A</v>
      </c>
    </row>
    <row r="239" spans="1:8" x14ac:dyDescent="0.25">
      <c r="A239" s="68">
        <f>Liste_complete!A239</f>
        <v>0</v>
      </c>
      <c r="B239" s="68" t="e">
        <f>VLOOKUP(A239,Liste_complete!A239:R1237,4,FALSE)</f>
        <v>#N/A</v>
      </c>
      <c r="C239" s="68" t="e">
        <f>VLOOKUP(A239,Liste_complete!A239:R1237,2,FALSE)</f>
        <v>#N/A</v>
      </c>
      <c r="D239" s="68" t="e">
        <f>VLOOKUP(A239,Liste_complete!A239:R1237,8,FALSE)</f>
        <v>#N/A</v>
      </c>
      <c r="E239" s="70" t="e">
        <f>VLOOKUP(A239,Liste_complete!A239:R1237,11,FALSE)</f>
        <v>#N/A</v>
      </c>
      <c r="F239" s="68" t="e">
        <f>VLOOKUP(A239,Liste_complete!A239:R1237,13,FALSE)</f>
        <v>#N/A</v>
      </c>
      <c r="G239" s="68" t="e">
        <f>VLOOKUP(A239,Liste_complete!A239:R1237,14,FALSE)</f>
        <v>#N/A</v>
      </c>
      <c r="H239" s="70" t="e">
        <f>VLOOKUP(A239,Liste_complete!A239:R1237,15,FALSE)</f>
        <v>#N/A</v>
      </c>
    </row>
    <row r="240" spans="1:8" x14ac:dyDescent="0.25">
      <c r="A240" s="68">
        <f>Liste_complete!A240</f>
        <v>0</v>
      </c>
      <c r="B240" s="68" t="e">
        <f>VLOOKUP(A240,Liste_complete!A240:R1238,4,FALSE)</f>
        <v>#N/A</v>
      </c>
      <c r="C240" s="68" t="e">
        <f>VLOOKUP(A240,Liste_complete!A240:R1238,2,FALSE)</f>
        <v>#N/A</v>
      </c>
      <c r="D240" s="68" t="e">
        <f>VLOOKUP(A240,Liste_complete!A240:R1238,8,FALSE)</f>
        <v>#N/A</v>
      </c>
      <c r="E240" s="70" t="e">
        <f>VLOOKUP(A240,Liste_complete!A240:R1238,11,FALSE)</f>
        <v>#N/A</v>
      </c>
      <c r="F240" s="68" t="e">
        <f>VLOOKUP(A240,Liste_complete!A240:R1238,13,FALSE)</f>
        <v>#N/A</v>
      </c>
      <c r="G240" s="68" t="e">
        <f>VLOOKUP(A240,Liste_complete!A240:R1238,14,FALSE)</f>
        <v>#N/A</v>
      </c>
      <c r="H240" s="70" t="e">
        <f>VLOOKUP(A240,Liste_complete!A240:R1238,15,FALSE)</f>
        <v>#N/A</v>
      </c>
    </row>
    <row r="241" spans="1:8" x14ac:dyDescent="0.25">
      <c r="A241" s="68">
        <f>Liste_complete!A241</f>
        <v>0</v>
      </c>
      <c r="B241" s="68" t="e">
        <f>VLOOKUP(A241,Liste_complete!A241:R1239,4,FALSE)</f>
        <v>#N/A</v>
      </c>
      <c r="C241" s="68" t="e">
        <f>VLOOKUP(A241,Liste_complete!A241:R1239,2,FALSE)</f>
        <v>#N/A</v>
      </c>
      <c r="D241" s="68" t="e">
        <f>VLOOKUP(A241,Liste_complete!A241:R1239,8,FALSE)</f>
        <v>#N/A</v>
      </c>
      <c r="E241" s="70" t="e">
        <f>VLOOKUP(A241,Liste_complete!A241:R1239,11,FALSE)</f>
        <v>#N/A</v>
      </c>
      <c r="F241" s="68" t="e">
        <f>VLOOKUP(A241,Liste_complete!A241:R1239,13,FALSE)</f>
        <v>#N/A</v>
      </c>
      <c r="G241" s="68" t="e">
        <f>VLOOKUP(A241,Liste_complete!A241:R1239,14,FALSE)</f>
        <v>#N/A</v>
      </c>
      <c r="H241" s="70" t="e">
        <f>VLOOKUP(A241,Liste_complete!A241:R1239,15,FALSE)</f>
        <v>#N/A</v>
      </c>
    </row>
    <row r="242" spans="1:8" x14ac:dyDescent="0.25">
      <c r="A242" s="68">
        <f>Liste_complete!A242</f>
        <v>0</v>
      </c>
      <c r="B242" s="68" t="e">
        <f>VLOOKUP(A242,Liste_complete!A242:R1240,4,FALSE)</f>
        <v>#N/A</v>
      </c>
      <c r="C242" s="68" t="e">
        <f>VLOOKUP(A242,Liste_complete!A242:R1240,2,FALSE)</f>
        <v>#N/A</v>
      </c>
      <c r="D242" s="68" t="e">
        <f>VLOOKUP(A242,Liste_complete!A242:R1240,8,FALSE)</f>
        <v>#N/A</v>
      </c>
      <c r="E242" s="70" t="e">
        <f>VLOOKUP(A242,Liste_complete!A242:R1240,11,FALSE)</f>
        <v>#N/A</v>
      </c>
      <c r="F242" s="68" t="e">
        <f>VLOOKUP(A242,Liste_complete!A242:R1240,13,FALSE)</f>
        <v>#N/A</v>
      </c>
      <c r="G242" s="68" t="e">
        <f>VLOOKUP(A242,Liste_complete!A242:R1240,14,FALSE)</f>
        <v>#N/A</v>
      </c>
      <c r="H242" s="70" t="e">
        <f>VLOOKUP(A242,Liste_complete!A242:R1240,15,FALSE)</f>
        <v>#N/A</v>
      </c>
    </row>
    <row r="243" spans="1:8" x14ac:dyDescent="0.25">
      <c r="A243" s="68">
        <f>Liste_complete!A243</f>
        <v>0</v>
      </c>
      <c r="B243" s="68" t="e">
        <f>VLOOKUP(A243,Liste_complete!A243:R1241,4,FALSE)</f>
        <v>#N/A</v>
      </c>
      <c r="C243" s="68" t="e">
        <f>VLOOKUP(A243,Liste_complete!A243:R1241,2,FALSE)</f>
        <v>#N/A</v>
      </c>
      <c r="D243" s="68" t="e">
        <f>VLOOKUP(A243,Liste_complete!A243:R1241,8,FALSE)</f>
        <v>#N/A</v>
      </c>
      <c r="E243" s="70" t="e">
        <f>VLOOKUP(A243,Liste_complete!A243:R1241,11,FALSE)</f>
        <v>#N/A</v>
      </c>
      <c r="F243" s="68" t="e">
        <f>VLOOKUP(A243,Liste_complete!A243:R1241,13,FALSE)</f>
        <v>#N/A</v>
      </c>
      <c r="G243" s="68" t="e">
        <f>VLOOKUP(A243,Liste_complete!A243:R1241,14,FALSE)</f>
        <v>#N/A</v>
      </c>
      <c r="H243" s="70" t="e">
        <f>VLOOKUP(A243,Liste_complete!A243:R1241,15,FALSE)</f>
        <v>#N/A</v>
      </c>
    </row>
    <row r="244" spans="1:8" x14ac:dyDescent="0.25">
      <c r="A244" s="68">
        <f>Liste_complete!A244</f>
        <v>0</v>
      </c>
      <c r="B244" s="68" t="e">
        <f>VLOOKUP(A244,Liste_complete!A244:R1242,4,FALSE)</f>
        <v>#N/A</v>
      </c>
      <c r="C244" s="68" t="e">
        <f>VLOOKUP(A244,Liste_complete!A244:R1242,2,FALSE)</f>
        <v>#N/A</v>
      </c>
      <c r="D244" s="68" t="e">
        <f>VLOOKUP(A244,Liste_complete!A244:R1242,8,FALSE)</f>
        <v>#N/A</v>
      </c>
      <c r="E244" s="70" t="e">
        <f>VLOOKUP(A244,Liste_complete!A244:R1242,11,FALSE)</f>
        <v>#N/A</v>
      </c>
      <c r="F244" s="68" t="e">
        <f>VLOOKUP(A244,Liste_complete!A244:R1242,13,FALSE)</f>
        <v>#N/A</v>
      </c>
      <c r="G244" s="68" t="e">
        <f>VLOOKUP(A244,Liste_complete!A244:R1242,14,FALSE)</f>
        <v>#N/A</v>
      </c>
      <c r="H244" s="70" t="e">
        <f>VLOOKUP(A244,Liste_complete!A244:R1242,15,FALSE)</f>
        <v>#N/A</v>
      </c>
    </row>
    <row r="245" spans="1:8" x14ac:dyDescent="0.25">
      <c r="A245" s="68">
        <f>Liste_complete!A245</f>
        <v>0</v>
      </c>
      <c r="B245" s="68" t="e">
        <f>VLOOKUP(A245,Liste_complete!A245:R1243,4,FALSE)</f>
        <v>#N/A</v>
      </c>
      <c r="C245" s="68" t="e">
        <f>VLOOKUP(A245,Liste_complete!A245:R1243,2,FALSE)</f>
        <v>#N/A</v>
      </c>
      <c r="D245" s="68" t="e">
        <f>VLOOKUP(A245,Liste_complete!A245:R1243,8,FALSE)</f>
        <v>#N/A</v>
      </c>
      <c r="E245" s="70" t="e">
        <f>VLOOKUP(A245,Liste_complete!A245:R1243,11,FALSE)</f>
        <v>#N/A</v>
      </c>
      <c r="F245" s="68" t="e">
        <f>VLOOKUP(A245,Liste_complete!A245:R1243,13,FALSE)</f>
        <v>#N/A</v>
      </c>
      <c r="G245" s="68" t="e">
        <f>VLOOKUP(A245,Liste_complete!A245:R1243,14,FALSE)</f>
        <v>#N/A</v>
      </c>
      <c r="H245" s="70" t="e">
        <f>VLOOKUP(A245,Liste_complete!A245:R1243,15,FALSE)</f>
        <v>#N/A</v>
      </c>
    </row>
    <row r="246" spans="1:8" x14ac:dyDescent="0.25">
      <c r="A246" s="68">
        <f>Liste_complete!A246</f>
        <v>0</v>
      </c>
      <c r="B246" s="68" t="e">
        <f>VLOOKUP(A246,Liste_complete!A246:R1244,4,FALSE)</f>
        <v>#N/A</v>
      </c>
      <c r="C246" s="68" t="e">
        <f>VLOOKUP(A246,Liste_complete!A246:R1244,2,FALSE)</f>
        <v>#N/A</v>
      </c>
      <c r="D246" s="68" t="e">
        <f>VLOOKUP(A246,Liste_complete!A246:R1244,8,FALSE)</f>
        <v>#N/A</v>
      </c>
      <c r="E246" s="70" t="e">
        <f>VLOOKUP(A246,Liste_complete!A246:R1244,11,FALSE)</f>
        <v>#N/A</v>
      </c>
      <c r="F246" s="68" t="e">
        <f>VLOOKUP(A246,Liste_complete!A246:R1244,13,FALSE)</f>
        <v>#N/A</v>
      </c>
      <c r="G246" s="68" t="e">
        <f>VLOOKUP(A246,Liste_complete!A246:R1244,14,FALSE)</f>
        <v>#N/A</v>
      </c>
      <c r="H246" s="70" t="e">
        <f>VLOOKUP(A246,Liste_complete!A246:R1244,15,FALSE)</f>
        <v>#N/A</v>
      </c>
    </row>
    <row r="247" spans="1:8" x14ac:dyDescent="0.25">
      <c r="A247" s="68">
        <f>Liste_complete!A247</f>
        <v>0</v>
      </c>
      <c r="B247" s="68" t="e">
        <f>VLOOKUP(A247,Liste_complete!A247:R1245,4,FALSE)</f>
        <v>#N/A</v>
      </c>
      <c r="C247" s="68" t="e">
        <f>VLOOKUP(A247,Liste_complete!A247:R1245,2,FALSE)</f>
        <v>#N/A</v>
      </c>
      <c r="D247" s="68" t="e">
        <f>VLOOKUP(A247,Liste_complete!A247:R1245,8,FALSE)</f>
        <v>#N/A</v>
      </c>
      <c r="E247" s="70" t="e">
        <f>VLOOKUP(A247,Liste_complete!A247:R1245,11,FALSE)</f>
        <v>#N/A</v>
      </c>
      <c r="F247" s="68" t="e">
        <f>VLOOKUP(A247,Liste_complete!A247:R1245,13,FALSE)</f>
        <v>#N/A</v>
      </c>
      <c r="G247" s="68" t="e">
        <f>VLOOKUP(A247,Liste_complete!A247:R1245,14,FALSE)</f>
        <v>#N/A</v>
      </c>
      <c r="H247" s="70" t="e">
        <f>VLOOKUP(A247,Liste_complete!A247:R1245,15,FALSE)</f>
        <v>#N/A</v>
      </c>
    </row>
    <row r="248" spans="1:8" x14ac:dyDescent="0.25">
      <c r="A248" s="68">
        <f>Liste_complete!A248</f>
        <v>0</v>
      </c>
      <c r="B248" s="68" t="e">
        <f>VLOOKUP(A248,Liste_complete!A248:R1246,4,FALSE)</f>
        <v>#N/A</v>
      </c>
      <c r="C248" s="68" t="e">
        <f>VLOOKUP(A248,Liste_complete!A248:R1246,2,FALSE)</f>
        <v>#N/A</v>
      </c>
      <c r="D248" s="68" t="e">
        <f>VLOOKUP(A248,Liste_complete!A248:R1246,8,FALSE)</f>
        <v>#N/A</v>
      </c>
      <c r="E248" s="70" t="e">
        <f>VLOOKUP(A248,Liste_complete!A248:R1246,11,FALSE)</f>
        <v>#N/A</v>
      </c>
      <c r="F248" s="68" t="e">
        <f>VLOOKUP(A248,Liste_complete!A248:R1246,13,FALSE)</f>
        <v>#N/A</v>
      </c>
      <c r="G248" s="68" t="e">
        <f>VLOOKUP(A248,Liste_complete!A248:R1246,14,FALSE)</f>
        <v>#N/A</v>
      </c>
      <c r="H248" s="70" t="e">
        <f>VLOOKUP(A248,Liste_complete!A248:R1246,15,FALSE)</f>
        <v>#N/A</v>
      </c>
    </row>
    <row r="249" spans="1:8" x14ac:dyDescent="0.25">
      <c r="A249" s="68">
        <f>Liste_complete!A249</f>
        <v>0</v>
      </c>
      <c r="B249" s="68" t="e">
        <f>VLOOKUP(A249,Liste_complete!A249:R1247,4,FALSE)</f>
        <v>#N/A</v>
      </c>
      <c r="C249" s="68" t="e">
        <f>VLOOKUP(A249,Liste_complete!A249:R1247,2,FALSE)</f>
        <v>#N/A</v>
      </c>
      <c r="D249" s="68" t="e">
        <f>VLOOKUP(A249,Liste_complete!A249:R1247,8,FALSE)</f>
        <v>#N/A</v>
      </c>
      <c r="E249" s="70" t="e">
        <f>VLOOKUP(A249,Liste_complete!A249:R1247,11,FALSE)</f>
        <v>#N/A</v>
      </c>
      <c r="F249" s="68" t="e">
        <f>VLOOKUP(A249,Liste_complete!A249:R1247,13,FALSE)</f>
        <v>#N/A</v>
      </c>
      <c r="G249" s="68" t="e">
        <f>VLOOKUP(A249,Liste_complete!A249:R1247,14,FALSE)</f>
        <v>#N/A</v>
      </c>
      <c r="H249" s="70" t="e">
        <f>VLOOKUP(A249,Liste_complete!A249:R1247,15,FALSE)</f>
        <v>#N/A</v>
      </c>
    </row>
    <row r="250" spans="1:8" x14ac:dyDescent="0.25">
      <c r="A250" s="68">
        <f>Liste_complete!A250</f>
        <v>0</v>
      </c>
      <c r="B250" s="68" t="e">
        <f>VLOOKUP(A250,Liste_complete!A250:R1248,4,FALSE)</f>
        <v>#N/A</v>
      </c>
      <c r="C250" s="68" t="e">
        <f>VLOOKUP(A250,Liste_complete!A250:R1248,2,FALSE)</f>
        <v>#N/A</v>
      </c>
      <c r="D250" s="68" t="e">
        <f>VLOOKUP(A250,Liste_complete!A250:R1248,8,FALSE)</f>
        <v>#N/A</v>
      </c>
      <c r="E250" s="70" t="e">
        <f>VLOOKUP(A250,Liste_complete!A250:R1248,11,FALSE)</f>
        <v>#N/A</v>
      </c>
      <c r="F250" s="68" t="e">
        <f>VLOOKUP(A250,Liste_complete!A250:R1248,13,FALSE)</f>
        <v>#N/A</v>
      </c>
      <c r="G250" s="68" t="e">
        <f>VLOOKUP(A250,Liste_complete!A250:R1248,14,FALSE)</f>
        <v>#N/A</v>
      </c>
      <c r="H250" s="70" t="e">
        <f>VLOOKUP(A250,Liste_complete!A250:R1248,15,FALSE)</f>
        <v>#N/A</v>
      </c>
    </row>
    <row r="251" spans="1:8" x14ac:dyDescent="0.25">
      <c r="A251" s="68">
        <f>Liste_complete!A251</f>
        <v>0</v>
      </c>
      <c r="B251" s="68" t="e">
        <f>VLOOKUP(A251,Liste_complete!A251:R1249,4,FALSE)</f>
        <v>#N/A</v>
      </c>
      <c r="C251" s="68" t="e">
        <f>VLOOKUP(A251,Liste_complete!A251:R1249,2,FALSE)</f>
        <v>#N/A</v>
      </c>
      <c r="D251" s="68" t="e">
        <f>VLOOKUP(A251,Liste_complete!A251:R1249,8,FALSE)</f>
        <v>#N/A</v>
      </c>
      <c r="E251" s="70" t="e">
        <f>VLOOKUP(A251,Liste_complete!A251:R1249,11,FALSE)</f>
        <v>#N/A</v>
      </c>
      <c r="F251" s="68" t="e">
        <f>VLOOKUP(A251,Liste_complete!A251:R1249,13,FALSE)</f>
        <v>#N/A</v>
      </c>
      <c r="G251" s="68" t="e">
        <f>VLOOKUP(A251,Liste_complete!A251:R1249,14,FALSE)</f>
        <v>#N/A</v>
      </c>
      <c r="H251" s="70" t="e">
        <f>VLOOKUP(A251,Liste_complete!A251:R1249,15,FALSE)</f>
        <v>#N/A</v>
      </c>
    </row>
    <row r="252" spans="1:8" x14ac:dyDescent="0.25">
      <c r="A252" s="68">
        <f>Liste_complete!A252</f>
        <v>0</v>
      </c>
      <c r="B252" s="68" t="e">
        <f>VLOOKUP(A252,Liste_complete!A252:R1250,4,FALSE)</f>
        <v>#N/A</v>
      </c>
      <c r="C252" s="68" t="e">
        <f>VLOOKUP(A252,Liste_complete!A252:R1250,2,FALSE)</f>
        <v>#N/A</v>
      </c>
      <c r="D252" s="68" t="e">
        <f>VLOOKUP(A252,Liste_complete!A252:R1250,8,FALSE)</f>
        <v>#N/A</v>
      </c>
      <c r="E252" s="70" t="e">
        <f>VLOOKUP(A252,Liste_complete!A252:R1250,11,FALSE)</f>
        <v>#N/A</v>
      </c>
      <c r="F252" s="68" t="e">
        <f>VLOOKUP(A252,Liste_complete!A252:R1250,13,FALSE)</f>
        <v>#N/A</v>
      </c>
      <c r="G252" s="68" t="e">
        <f>VLOOKUP(A252,Liste_complete!A252:R1250,14,FALSE)</f>
        <v>#N/A</v>
      </c>
      <c r="H252" s="70" t="e">
        <f>VLOOKUP(A252,Liste_complete!A252:R1250,15,FALSE)</f>
        <v>#N/A</v>
      </c>
    </row>
    <row r="253" spans="1:8" x14ac:dyDescent="0.25">
      <c r="A253" s="68">
        <f>Liste_complete!A253</f>
        <v>0</v>
      </c>
      <c r="B253" s="68" t="e">
        <f>VLOOKUP(A253,Liste_complete!A253:R1251,4,FALSE)</f>
        <v>#N/A</v>
      </c>
      <c r="C253" s="68" t="e">
        <f>VLOOKUP(A253,Liste_complete!A253:R1251,2,FALSE)</f>
        <v>#N/A</v>
      </c>
      <c r="D253" s="68" t="e">
        <f>VLOOKUP(A253,Liste_complete!A253:R1251,8,FALSE)</f>
        <v>#N/A</v>
      </c>
      <c r="E253" s="70" t="e">
        <f>VLOOKUP(A253,Liste_complete!A253:R1251,11,FALSE)</f>
        <v>#N/A</v>
      </c>
      <c r="F253" s="68" t="e">
        <f>VLOOKUP(A253,Liste_complete!A253:R1251,13,FALSE)</f>
        <v>#N/A</v>
      </c>
      <c r="G253" s="68" t="e">
        <f>VLOOKUP(A253,Liste_complete!A253:R1251,14,FALSE)</f>
        <v>#N/A</v>
      </c>
      <c r="H253" s="70" t="e">
        <f>VLOOKUP(A253,Liste_complete!A253:R1251,15,FALSE)</f>
        <v>#N/A</v>
      </c>
    </row>
    <row r="254" spans="1:8" x14ac:dyDescent="0.25">
      <c r="A254" s="68">
        <f>Liste_complete!A254</f>
        <v>0</v>
      </c>
      <c r="B254" s="68" t="e">
        <f>VLOOKUP(A254,Liste_complete!A254:R1252,4,FALSE)</f>
        <v>#N/A</v>
      </c>
      <c r="C254" s="68" t="e">
        <f>VLOOKUP(A254,Liste_complete!A254:R1252,2,FALSE)</f>
        <v>#N/A</v>
      </c>
      <c r="D254" s="68" t="e">
        <f>VLOOKUP(A254,Liste_complete!A254:R1252,8,FALSE)</f>
        <v>#N/A</v>
      </c>
      <c r="E254" s="70" t="e">
        <f>VLOOKUP(A254,Liste_complete!A254:R1252,11,FALSE)</f>
        <v>#N/A</v>
      </c>
      <c r="F254" s="68" t="e">
        <f>VLOOKUP(A254,Liste_complete!A254:R1252,13,FALSE)</f>
        <v>#N/A</v>
      </c>
      <c r="G254" s="68" t="e">
        <f>VLOOKUP(A254,Liste_complete!A254:R1252,14,FALSE)</f>
        <v>#N/A</v>
      </c>
      <c r="H254" s="70" t="e">
        <f>VLOOKUP(A254,Liste_complete!A254:R1252,15,FALSE)</f>
        <v>#N/A</v>
      </c>
    </row>
    <row r="255" spans="1:8" x14ac:dyDescent="0.25">
      <c r="A255" s="68">
        <f>Liste_complete!A255</f>
        <v>0</v>
      </c>
      <c r="B255" s="68" t="e">
        <f>VLOOKUP(A255,Liste_complete!A255:R1253,4,FALSE)</f>
        <v>#N/A</v>
      </c>
      <c r="C255" s="68" t="e">
        <f>VLOOKUP(A255,Liste_complete!A255:R1253,2,FALSE)</f>
        <v>#N/A</v>
      </c>
      <c r="D255" s="68" t="e">
        <f>VLOOKUP(A255,Liste_complete!A255:R1253,8,FALSE)</f>
        <v>#N/A</v>
      </c>
      <c r="E255" s="70" t="e">
        <f>VLOOKUP(A255,Liste_complete!A255:R1253,11,FALSE)</f>
        <v>#N/A</v>
      </c>
      <c r="F255" s="68" t="e">
        <f>VLOOKUP(A255,Liste_complete!A255:R1253,13,FALSE)</f>
        <v>#N/A</v>
      </c>
      <c r="G255" s="68" t="e">
        <f>VLOOKUP(A255,Liste_complete!A255:R1253,14,FALSE)</f>
        <v>#N/A</v>
      </c>
      <c r="H255" s="70" t="e">
        <f>VLOOKUP(A255,Liste_complete!A255:R1253,15,FALSE)</f>
        <v>#N/A</v>
      </c>
    </row>
    <row r="256" spans="1:8" x14ac:dyDescent="0.25">
      <c r="A256" s="68">
        <f>Liste_complete!A256</f>
        <v>0</v>
      </c>
      <c r="B256" s="68" t="e">
        <f>VLOOKUP(A256,Liste_complete!A256:R1254,4,FALSE)</f>
        <v>#N/A</v>
      </c>
      <c r="C256" s="68" t="e">
        <f>VLOOKUP(A256,Liste_complete!A256:R1254,2,FALSE)</f>
        <v>#N/A</v>
      </c>
      <c r="D256" s="68" t="e">
        <f>VLOOKUP(A256,Liste_complete!A256:R1254,8,FALSE)</f>
        <v>#N/A</v>
      </c>
      <c r="E256" s="70" t="e">
        <f>VLOOKUP(A256,Liste_complete!A256:R1254,11,FALSE)</f>
        <v>#N/A</v>
      </c>
      <c r="F256" s="68" t="e">
        <f>VLOOKUP(A256,Liste_complete!A256:R1254,13,FALSE)</f>
        <v>#N/A</v>
      </c>
      <c r="G256" s="68" t="e">
        <f>VLOOKUP(A256,Liste_complete!A256:R1254,14,FALSE)</f>
        <v>#N/A</v>
      </c>
      <c r="H256" s="70" t="e">
        <f>VLOOKUP(A256,Liste_complete!A256:R1254,15,FALSE)</f>
        <v>#N/A</v>
      </c>
    </row>
    <row r="257" spans="1:8" x14ac:dyDescent="0.25">
      <c r="A257" s="68">
        <f>Liste_complete!A257</f>
        <v>0</v>
      </c>
      <c r="B257" s="68" t="e">
        <f>VLOOKUP(A257,Liste_complete!A257:R1255,4,FALSE)</f>
        <v>#N/A</v>
      </c>
      <c r="C257" s="68" t="e">
        <f>VLOOKUP(A257,Liste_complete!A257:R1255,2,FALSE)</f>
        <v>#N/A</v>
      </c>
      <c r="D257" s="68" t="e">
        <f>VLOOKUP(A257,Liste_complete!A257:R1255,8,FALSE)</f>
        <v>#N/A</v>
      </c>
      <c r="E257" s="70" t="e">
        <f>VLOOKUP(A257,Liste_complete!A257:R1255,11,FALSE)</f>
        <v>#N/A</v>
      </c>
      <c r="F257" s="68" t="e">
        <f>VLOOKUP(A257,Liste_complete!A257:R1255,13,FALSE)</f>
        <v>#N/A</v>
      </c>
      <c r="G257" s="68" t="e">
        <f>VLOOKUP(A257,Liste_complete!A257:R1255,14,FALSE)</f>
        <v>#N/A</v>
      </c>
      <c r="H257" s="70" t="e">
        <f>VLOOKUP(A257,Liste_complete!A257:R1255,15,FALSE)</f>
        <v>#N/A</v>
      </c>
    </row>
    <row r="258" spans="1:8" x14ac:dyDescent="0.25">
      <c r="A258" s="68">
        <f>Liste_complete!A258</f>
        <v>0</v>
      </c>
      <c r="B258" s="68" t="e">
        <f>VLOOKUP(A258,Liste_complete!A258:R1256,4,FALSE)</f>
        <v>#N/A</v>
      </c>
      <c r="C258" s="68" t="e">
        <f>VLOOKUP(A258,Liste_complete!A258:R1256,2,FALSE)</f>
        <v>#N/A</v>
      </c>
      <c r="D258" s="68" t="e">
        <f>VLOOKUP(A258,Liste_complete!A258:R1256,8,FALSE)</f>
        <v>#N/A</v>
      </c>
      <c r="E258" s="70" t="e">
        <f>VLOOKUP(A258,Liste_complete!A258:R1256,11,FALSE)</f>
        <v>#N/A</v>
      </c>
      <c r="F258" s="68" t="e">
        <f>VLOOKUP(A258,Liste_complete!A258:R1256,13,FALSE)</f>
        <v>#N/A</v>
      </c>
      <c r="G258" s="68" t="e">
        <f>VLOOKUP(A258,Liste_complete!A258:R1256,14,FALSE)</f>
        <v>#N/A</v>
      </c>
      <c r="H258" s="70" t="e">
        <f>VLOOKUP(A258,Liste_complete!A258:R1256,15,FALSE)</f>
        <v>#N/A</v>
      </c>
    </row>
    <row r="259" spans="1:8" x14ac:dyDescent="0.25">
      <c r="A259" s="68">
        <f>Liste_complete!A259</f>
        <v>0</v>
      </c>
      <c r="B259" s="68" t="e">
        <f>VLOOKUP(A259,Liste_complete!A259:R1257,4,FALSE)</f>
        <v>#N/A</v>
      </c>
      <c r="C259" s="68" t="e">
        <f>VLOOKUP(A259,Liste_complete!A259:R1257,2,FALSE)</f>
        <v>#N/A</v>
      </c>
      <c r="D259" s="68" t="e">
        <f>VLOOKUP(A259,Liste_complete!A259:R1257,8,FALSE)</f>
        <v>#N/A</v>
      </c>
      <c r="E259" s="70" t="e">
        <f>VLOOKUP(A259,Liste_complete!A259:R1257,11,FALSE)</f>
        <v>#N/A</v>
      </c>
      <c r="F259" s="68" t="e">
        <f>VLOOKUP(A259,Liste_complete!A259:R1257,13,FALSE)</f>
        <v>#N/A</v>
      </c>
      <c r="G259" s="68" t="e">
        <f>VLOOKUP(A259,Liste_complete!A259:R1257,14,FALSE)</f>
        <v>#N/A</v>
      </c>
      <c r="H259" s="70" t="e">
        <f>VLOOKUP(A259,Liste_complete!A259:R1257,15,FALSE)</f>
        <v>#N/A</v>
      </c>
    </row>
    <row r="260" spans="1:8" x14ac:dyDescent="0.25">
      <c r="A260" s="68">
        <f>Liste_complete!A260</f>
        <v>0</v>
      </c>
      <c r="B260" s="68" t="e">
        <f>VLOOKUP(A260,Liste_complete!A260:R1258,4,FALSE)</f>
        <v>#N/A</v>
      </c>
      <c r="C260" s="68" t="e">
        <f>VLOOKUP(A260,Liste_complete!A260:R1258,2,FALSE)</f>
        <v>#N/A</v>
      </c>
      <c r="D260" s="68" t="e">
        <f>VLOOKUP(A260,Liste_complete!A260:R1258,8,FALSE)</f>
        <v>#N/A</v>
      </c>
      <c r="E260" s="70" t="e">
        <f>VLOOKUP(A260,Liste_complete!A260:R1258,11,FALSE)</f>
        <v>#N/A</v>
      </c>
      <c r="F260" s="68" t="e">
        <f>VLOOKUP(A260,Liste_complete!A260:R1258,13,FALSE)</f>
        <v>#N/A</v>
      </c>
      <c r="G260" s="68" t="e">
        <f>VLOOKUP(A260,Liste_complete!A260:R1258,14,FALSE)</f>
        <v>#N/A</v>
      </c>
      <c r="H260" s="70" t="e">
        <f>VLOOKUP(A260,Liste_complete!A260:R1258,15,FALSE)</f>
        <v>#N/A</v>
      </c>
    </row>
    <row r="261" spans="1:8" x14ac:dyDescent="0.25">
      <c r="A261" s="68">
        <f>Liste_complete!A261</f>
        <v>0</v>
      </c>
      <c r="B261" s="68" t="e">
        <f>VLOOKUP(A261,Liste_complete!A261:R1259,4,FALSE)</f>
        <v>#N/A</v>
      </c>
      <c r="C261" s="68" t="e">
        <f>VLOOKUP(A261,Liste_complete!A261:R1259,2,FALSE)</f>
        <v>#N/A</v>
      </c>
      <c r="D261" s="68" t="e">
        <f>VLOOKUP(A261,Liste_complete!A261:R1259,8,FALSE)</f>
        <v>#N/A</v>
      </c>
      <c r="E261" s="70" t="e">
        <f>VLOOKUP(A261,Liste_complete!A261:R1259,11,FALSE)</f>
        <v>#N/A</v>
      </c>
      <c r="F261" s="68" t="e">
        <f>VLOOKUP(A261,Liste_complete!A261:R1259,13,FALSE)</f>
        <v>#N/A</v>
      </c>
      <c r="G261" s="68" t="e">
        <f>VLOOKUP(A261,Liste_complete!A261:R1259,14,FALSE)</f>
        <v>#N/A</v>
      </c>
      <c r="H261" s="70" t="e">
        <f>VLOOKUP(A261,Liste_complete!A261:R1259,15,FALSE)</f>
        <v>#N/A</v>
      </c>
    </row>
    <row r="262" spans="1:8" x14ac:dyDescent="0.25">
      <c r="A262" s="68">
        <f>Liste_complete!A262</f>
        <v>0</v>
      </c>
      <c r="B262" s="68" t="e">
        <f>VLOOKUP(A262,Liste_complete!A262:R1260,4,FALSE)</f>
        <v>#N/A</v>
      </c>
      <c r="C262" s="68" t="e">
        <f>VLOOKUP(A262,Liste_complete!A262:R1260,2,FALSE)</f>
        <v>#N/A</v>
      </c>
      <c r="D262" s="68" t="e">
        <f>VLOOKUP(A262,Liste_complete!A262:R1260,8,FALSE)</f>
        <v>#N/A</v>
      </c>
      <c r="E262" s="70" t="e">
        <f>VLOOKUP(A262,Liste_complete!A262:R1260,11,FALSE)</f>
        <v>#N/A</v>
      </c>
      <c r="F262" s="68" t="e">
        <f>VLOOKUP(A262,Liste_complete!A262:R1260,13,FALSE)</f>
        <v>#N/A</v>
      </c>
      <c r="G262" s="68" t="e">
        <f>VLOOKUP(A262,Liste_complete!A262:R1260,14,FALSE)</f>
        <v>#N/A</v>
      </c>
      <c r="H262" s="70" t="e">
        <f>VLOOKUP(A262,Liste_complete!A262:R1260,15,FALSE)</f>
        <v>#N/A</v>
      </c>
    </row>
    <row r="263" spans="1:8" x14ac:dyDescent="0.25">
      <c r="A263" s="68">
        <f>Liste_complete!A263</f>
        <v>0</v>
      </c>
      <c r="B263" s="68" t="e">
        <f>VLOOKUP(A263,Liste_complete!A263:R1261,4,FALSE)</f>
        <v>#N/A</v>
      </c>
      <c r="C263" s="68" t="e">
        <f>VLOOKUP(A263,Liste_complete!A263:R1261,2,FALSE)</f>
        <v>#N/A</v>
      </c>
      <c r="D263" s="68" t="e">
        <f>VLOOKUP(A263,Liste_complete!A263:R1261,8,FALSE)</f>
        <v>#N/A</v>
      </c>
      <c r="E263" s="70" t="e">
        <f>VLOOKUP(A263,Liste_complete!A263:R1261,11,FALSE)</f>
        <v>#N/A</v>
      </c>
      <c r="F263" s="68" t="e">
        <f>VLOOKUP(A263,Liste_complete!A263:R1261,13,FALSE)</f>
        <v>#N/A</v>
      </c>
      <c r="G263" s="68" t="e">
        <f>VLOOKUP(A263,Liste_complete!A263:R1261,14,FALSE)</f>
        <v>#N/A</v>
      </c>
      <c r="H263" s="70" t="e">
        <f>VLOOKUP(A263,Liste_complete!A263:R1261,15,FALSE)</f>
        <v>#N/A</v>
      </c>
    </row>
    <row r="264" spans="1:8" x14ac:dyDescent="0.25">
      <c r="A264" s="68">
        <f>Liste_complete!A264</f>
        <v>0</v>
      </c>
      <c r="B264" s="68" t="e">
        <f>VLOOKUP(A264,Liste_complete!A264:R1262,4,FALSE)</f>
        <v>#N/A</v>
      </c>
      <c r="C264" s="68" t="e">
        <f>VLOOKUP(A264,Liste_complete!A264:R1262,2,FALSE)</f>
        <v>#N/A</v>
      </c>
      <c r="D264" s="68" t="e">
        <f>VLOOKUP(A264,Liste_complete!A264:R1262,8,FALSE)</f>
        <v>#N/A</v>
      </c>
      <c r="E264" s="70" t="e">
        <f>VLOOKUP(A264,Liste_complete!A264:R1262,11,FALSE)</f>
        <v>#N/A</v>
      </c>
      <c r="F264" s="68" t="e">
        <f>VLOOKUP(A264,Liste_complete!A264:R1262,13,FALSE)</f>
        <v>#N/A</v>
      </c>
      <c r="G264" s="68" t="e">
        <f>VLOOKUP(A264,Liste_complete!A264:R1262,14,FALSE)</f>
        <v>#N/A</v>
      </c>
      <c r="H264" s="70" t="e">
        <f>VLOOKUP(A264,Liste_complete!A264:R1262,15,FALSE)</f>
        <v>#N/A</v>
      </c>
    </row>
    <row r="265" spans="1:8" x14ac:dyDescent="0.25">
      <c r="A265" s="68">
        <f>Liste_complete!A265</f>
        <v>0</v>
      </c>
      <c r="B265" s="68" t="e">
        <f>VLOOKUP(A265,Liste_complete!A265:R1263,4,FALSE)</f>
        <v>#N/A</v>
      </c>
      <c r="C265" s="68" t="e">
        <f>VLOOKUP(A265,Liste_complete!A265:R1263,2,FALSE)</f>
        <v>#N/A</v>
      </c>
      <c r="D265" s="68" t="e">
        <f>VLOOKUP(A265,Liste_complete!A265:R1263,8,FALSE)</f>
        <v>#N/A</v>
      </c>
      <c r="E265" s="70" t="e">
        <f>VLOOKUP(A265,Liste_complete!A265:R1263,11,FALSE)</f>
        <v>#N/A</v>
      </c>
      <c r="F265" s="68" t="e">
        <f>VLOOKUP(A265,Liste_complete!A265:R1263,13,FALSE)</f>
        <v>#N/A</v>
      </c>
      <c r="G265" s="68" t="e">
        <f>VLOOKUP(A265,Liste_complete!A265:R1263,14,FALSE)</f>
        <v>#N/A</v>
      </c>
      <c r="H265" s="70" t="e">
        <f>VLOOKUP(A265,Liste_complete!A265:R1263,15,FALSE)</f>
        <v>#N/A</v>
      </c>
    </row>
    <row r="266" spans="1:8" x14ac:dyDescent="0.25">
      <c r="A266" s="68">
        <f>Liste_complete!A266</f>
        <v>0</v>
      </c>
      <c r="B266" s="68" t="e">
        <f>VLOOKUP(A266,Liste_complete!A266:R1264,4,FALSE)</f>
        <v>#N/A</v>
      </c>
      <c r="C266" s="68" t="e">
        <f>VLOOKUP(A266,Liste_complete!A266:R1264,2,FALSE)</f>
        <v>#N/A</v>
      </c>
      <c r="D266" s="68" t="e">
        <f>VLOOKUP(A266,Liste_complete!A266:R1264,8,FALSE)</f>
        <v>#N/A</v>
      </c>
      <c r="E266" s="70" t="e">
        <f>VLOOKUP(A266,Liste_complete!A266:R1264,11,FALSE)</f>
        <v>#N/A</v>
      </c>
      <c r="F266" s="68" t="e">
        <f>VLOOKUP(A266,Liste_complete!A266:R1264,13,FALSE)</f>
        <v>#N/A</v>
      </c>
      <c r="G266" s="68" t="e">
        <f>VLOOKUP(A266,Liste_complete!A266:R1264,14,FALSE)</f>
        <v>#N/A</v>
      </c>
      <c r="H266" s="70" t="e">
        <f>VLOOKUP(A266,Liste_complete!A266:R1264,15,FALSE)</f>
        <v>#N/A</v>
      </c>
    </row>
    <row r="267" spans="1:8" x14ac:dyDescent="0.25">
      <c r="A267" s="68">
        <f>Liste_complete!A267</f>
        <v>0</v>
      </c>
      <c r="B267" s="68" t="e">
        <f>VLOOKUP(A267,Liste_complete!A267:R1265,4,FALSE)</f>
        <v>#N/A</v>
      </c>
      <c r="C267" s="68" t="e">
        <f>VLOOKUP(A267,Liste_complete!A267:R1265,2,FALSE)</f>
        <v>#N/A</v>
      </c>
      <c r="D267" s="68" t="e">
        <f>VLOOKUP(A267,Liste_complete!A267:R1265,8,FALSE)</f>
        <v>#N/A</v>
      </c>
      <c r="E267" s="70" t="e">
        <f>VLOOKUP(A267,Liste_complete!A267:R1265,11,FALSE)</f>
        <v>#N/A</v>
      </c>
      <c r="F267" s="68" t="e">
        <f>VLOOKUP(A267,Liste_complete!A267:R1265,13,FALSE)</f>
        <v>#N/A</v>
      </c>
      <c r="G267" s="68" t="e">
        <f>VLOOKUP(A267,Liste_complete!A267:R1265,14,FALSE)</f>
        <v>#N/A</v>
      </c>
      <c r="H267" s="70" t="e">
        <f>VLOOKUP(A267,Liste_complete!A267:R1265,15,FALSE)</f>
        <v>#N/A</v>
      </c>
    </row>
    <row r="268" spans="1:8" x14ac:dyDescent="0.25">
      <c r="A268" s="68">
        <f>Liste_complete!A268</f>
        <v>0</v>
      </c>
      <c r="B268" s="68" t="e">
        <f>VLOOKUP(A268,Liste_complete!A268:R1266,4,FALSE)</f>
        <v>#N/A</v>
      </c>
      <c r="C268" s="68" t="e">
        <f>VLOOKUP(A268,Liste_complete!A268:R1266,2,FALSE)</f>
        <v>#N/A</v>
      </c>
      <c r="D268" s="68" t="e">
        <f>VLOOKUP(A268,Liste_complete!A268:R1266,8,FALSE)</f>
        <v>#N/A</v>
      </c>
      <c r="E268" s="70" t="e">
        <f>VLOOKUP(A268,Liste_complete!A268:R1266,11,FALSE)</f>
        <v>#N/A</v>
      </c>
      <c r="F268" s="68" t="e">
        <f>VLOOKUP(A268,Liste_complete!A268:R1266,13,FALSE)</f>
        <v>#N/A</v>
      </c>
      <c r="G268" s="68" t="e">
        <f>VLOOKUP(A268,Liste_complete!A268:R1266,14,FALSE)</f>
        <v>#N/A</v>
      </c>
      <c r="H268" s="70" t="e">
        <f>VLOOKUP(A268,Liste_complete!A268:R1266,15,FALSE)</f>
        <v>#N/A</v>
      </c>
    </row>
    <row r="269" spans="1:8" x14ac:dyDescent="0.25">
      <c r="A269" s="68">
        <f>Liste_complete!A269</f>
        <v>0</v>
      </c>
      <c r="B269" s="68" t="e">
        <f>VLOOKUP(A269,Liste_complete!A269:R1267,4,FALSE)</f>
        <v>#N/A</v>
      </c>
      <c r="C269" s="68" t="e">
        <f>VLOOKUP(A269,Liste_complete!A269:R1267,2,FALSE)</f>
        <v>#N/A</v>
      </c>
      <c r="D269" s="68" t="e">
        <f>VLOOKUP(A269,Liste_complete!A269:R1267,8,FALSE)</f>
        <v>#N/A</v>
      </c>
      <c r="E269" s="70" t="e">
        <f>VLOOKUP(A269,Liste_complete!A269:R1267,11,FALSE)</f>
        <v>#N/A</v>
      </c>
      <c r="F269" s="68" t="e">
        <f>VLOOKUP(A269,Liste_complete!A269:R1267,13,FALSE)</f>
        <v>#N/A</v>
      </c>
      <c r="G269" s="68" t="e">
        <f>VLOOKUP(A269,Liste_complete!A269:R1267,14,FALSE)</f>
        <v>#N/A</v>
      </c>
      <c r="H269" s="70" t="e">
        <f>VLOOKUP(A269,Liste_complete!A269:R1267,15,FALSE)</f>
        <v>#N/A</v>
      </c>
    </row>
    <row r="270" spans="1:8" x14ac:dyDescent="0.25">
      <c r="A270" s="68">
        <f>Liste_complete!A270</f>
        <v>0</v>
      </c>
      <c r="B270" s="68" t="e">
        <f>VLOOKUP(A270,Liste_complete!A270:R1268,4,FALSE)</f>
        <v>#N/A</v>
      </c>
      <c r="C270" s="68" t="e">
        <f>VLOOKUP(A270,Liste_complete!A270:R1268,2,FALSE)</f>
        <v>#N/A</v>
      </c>
      <c r="D270" s="68" t="e">
        <f>VLOOKUP(A270,Liste_complete!A270:R1268,8,FALSE)</f>
        <v>#N/A</v>
      </c>
      <c r="E270" s="70" t="e">
        <f>VLOOKUP(A270,Liste_complete!A270:R1268,11,FALSE)</f>
        <v>#N/A</v>
      </c>
      <c r="F270" s="68" t="e">
        <f>VLOOKUP(A270,Liste_complete!A270:R1268,13,FALSE)</f>
        <v>#N/A</v>
      </c>
      <c r="G270" s="68" t="e">
        <f>VLOOKUP(A270,Liste_complete!A270:R1268,14,FALSE)</f>
        <v>#N/A</v>
      </c>
      <c r="H270" s="70" t="e">
        <f>VLOOKUP(A270,Liste_complete!A270:R1268,15,FALSE)</f>
        <v>#N/A</v>
      </c>
    </row>
    <row r="271" spans="1:8" x14ac:dyDescent="0.25">
      <c r="A271" s="68">
        <f>Liste_complete!A271</f>
        <v>0</v>
      </c>
      <c r="B271" s="68" t="e">
        <f>VLOOKUP(A271,Liste_complete!A271:R1269,4,FALSE)</f>
        <v>#N/A</v>
      </c>
      <c r="C271" s="68" t="e">
        <f>VLOOKUP(A271,Liste_complete!A271:R1269,2,FALSE)</f>
        <v>#N/A</v>
      </c>
      <c r="D271" s="68" t="e">
        <f>VLOOKUP(A271,Liste_complete!A271:R1269,8,FALSE)</f>
        <v>#N/A</v>
      </c>
      <c r="E271" s="70" t="e">
        <f>VLOOKUP(A271,Liste_complete!A271:R1269,11,FALSE)</f>
        <v>#N/A</v>
      </c>
      <c r="F271" s="68" t="e">
        <f>VLOOKUP(A271,Liste_complete!A271:R1269,13,FALSE)</f>
        <v>#N/A</v>
      </c>
      <c r="G271" s="68" t="e">
        <f>VLOOKUP(A271,Liste_complete!A271:R1269,14,FALSE)</f>
        <v>#N/A</v>
      </c>
      <c r="H271" s="70" t="e">
        <f>VLOOKUP(A271,Liste_complete!A271:R1269,15,FALSE)</f>
        <v>#N/A</v>
      </c>
    </row>
    <row r="272" spans="1:8" x14ac:dyDescent="0.25">
      <c r="A272" s="68">
        <f>Liste_complete!A272</f>
        <v>0</v>
      </c>
      <c r="B272" s="68" t="e">
        <f>VLOOKUP(A272,Liste_complete!A272:R1270,4,FALSE)</f>
        <v>#N/A</v>
      </c>
      <c r="C272" s="68" t="e">
        <f>VLOOKUP(A272,Liste_complete!A272:R1270,2,FALSE)</f>
        <v>#N/A</v>
      </c>
      <c r="D272" s="68" t="e">
        <f>VLOOKUP(A272,Liste_complete!A272:R1270,8,FALSE)</f>
        <v>#N/A</v>
      </c>
      <c r="E272" s="70" t="e">
        <f>VLOOKUP(A272,Liste_complete!A272:R1270,11,FALSE)</f>
        <v>#N/A</v>
      </c>
      <c r="F272" s="68" t="e">
        <f>VLOOKUP(A272,Liste_complete!A272:R1270,13,FALSE)</f>
        <v>#N/A</v>
      </c>
      <c r="G272" s="68" t="e">
        <f>VLOOKUP(A272,Liste_complete!A272:R1270,14,FALSE)</f>
        <v>#N/A</v>
      </c>
      <c r="H272" s="70" t="e">
        <f>VLOOKUP(A272,Liste_complete!A272:R1270,15,FALSE)</f>
        <v>#N/A</v>
      </c>
    </row>
    <row r="273" spans="1:8" x14ac:dyDescent="0.25">
      <c r="A273" s="68">
        <f>Liste_complete!A273</f>
        <v>0</v>
      </c>
      <c r="B273" s="68" t="e">
        <f>VLOOKUP(A273,Liste_complete!A273:R1271,4,FALSE)</f>
        <v>#N/A</v>
      </c>
      <c r="C273" s="68" t="e">
        <f>VLOOKUP(A273,Liste_complete!A273:R1271,2,FALSE)</f>
        <v>#N/A</v>
      </c>
      <c r="D273" s="68" t="e">
        <f>VLOOKUP(A273,Liste_complete!A273:R1271,8,FALSE)</f>
        <v>#N/A</v>
      </c>
      <c r="E273" s="70" t="e">
        <f>VLOOKUP(A273,Liste_complete!A273:R1271,11,FALSE)</f>
        <v>#N/A</v>
      </c>
      <c r="F273" s="68" t="e">
        <f>VLOOKUP(A273,Liste_complete!A273:R1271,13,FALSE)</f>
        <v>#N/A</v>
      </c>
      <c r="G273" s="68" t="e">
        <f>VLOOKUP(A273,Liste_complete!A273:R1271,14,FALSE)</f>
        <v>#N/A</v>
      </c>
      <c r="H273" s="70" t="e">
        <f>VLOOKUP(A273,Liste_complete!A273:R1271,15,FALSE)</f>
        <v>#N/A</v>
      </c>
    </row>
    <row r="274" spans="1:8" x14ac:dyDescent="0.25">
      <c r="A274" s="68">
        <f>Liste_complete!A274</f>
        <v>0</v>
      </c>
      <c r="B274" s="68" t="e">
        <f>VLOOKUP(A274,Liste_complete!A274:R1272,4,FALSE)</f>
        <v>#N/A</v>
      </c>
      <c r="C274" s="68" t="e">
        <f>VLOOKUP(A274,Liste_complete!A274:R1272,2,FALSE)</f>
        <v>#N/A</v>
      </c>
      <c r="D274" s="68" t="e">
        <f>VLOOKUP(A274,Liste_complete!A274:R1272,8,FALSE)</f>
        <v>#N/A</v>
      </c>
      <c r="E274" s="70" t="e">
        <f>VLOOKUP(A274,Liste_complete!A274:R1272,11,FALSE)</f>
        <v>#N/A</v>
      </c>
      <c r="F274" s="68" t="e">
        <f>VLOOKUP(A274,Liste_complete!A274:R1272,13,FALSE)</f>
        <v>#N/A</v>
      </c>
      <c r="G274" s="68" t="e">
        <f>VLOOKUP(A274,Liste_complete!A274:R1272,14,FALSE)</f>
        <v>#N/A</v>
      </c>
      <c r="H274" s="70" t="e">
        <f>VLOOKUP(A274,Liste_complete!A274:R1272,15,FALSE)</f>
        <v>#N/A</v>
      </c>
    </row>
    <row r="275" spans="1:8" x14ac:dyDescent="0.25">
      <c r="A275" s="68">
        <f>Liste_complete!A275</f>
        <v>0</v>
      </c>
      <c r="B275" s="68" t="e">
        <f>VLOOKUP(A275,Liste_complete!A275:R1273,4,FALSE)</f>
        <v>#N/A</v>
      </c>
      <c r="C275" s="68" t="e">
        <f>VLOOKUP(A275,Liste_complete!A275:R1273,2,FALSE)</f>
        <v>#N/A</v>
      </c>
      <c r="D275" s="68" t="e">
        <f>VLOOKUP(A275,Liste_complete!A275:R1273,8,FALSE)</f>
        <v>#N/A</v>
      </c>
      <c r="E275" s="70" t="e">
        <f>VLOOKUP(A275,Liste_complete!A275:R1273,11,FALSE)</f>
        <v>#N/A</v>
      </c>
      <c r="F275" s="68" t="e">
        <f>VLOOKUP(A275,Liste_complete!A275:R1273,13,FALSE)</f>
        <v>#N/A</v>
      </c>
      <c r="G275" s="68" t="e">
        <f>VLOOKUP(A275,Liste_complete!A275:R1273,14,FALSE)</f>
        <v>#N/A</v>
      </c>
      <c r="H275" s="70" t="e">
        <f>VLOOKUP(A275,Liste_complete!A275:R1273,15,FALSE)</f>
        <v>#N/A</v>
      </c>
    </row>
    <row r="276" spans="1:8" x14ac:dyDescent="0.25">
      <c r="A276" s="68">
        <f>Liste_complete!A276</f>
        <v>0</v>
      </c>
      <c r="B276" s="68" t="e">
        <f>VLOOKUP(A276,Liste_complete!A276:R1274,4,FALSE)</f>
        <v>#N/A</v>
      </c>
      <c r="C276" s="68" t="e">
        <f>VLOOKUP(A276,Liste_complete!A276:R1274,2,FALSE)</f>
        <v>#N/A</v>
      </c>
      <c r="D276" s="68" t="e">
        <f>VLOOKUP(A276,Liste_complete!A276:R1274,8,FALSE)</f>
        <v>#N/A</v>
      </c>
      <c r="E276" s="70" t="e">
        <f>VLOOKUP(A276,Liste_complete!A276:R1274,11,FALSE)</f>
        <v>#N/A</v>
      </c>
      <c r="F276" s="68" t="e">
        <f>VLOOKUP(A276,Liste_complete!A276:R1274,13,FALSE)</f>
        <v>#N/A</v>
      </c>
      <c r="G276" s="68" t="e">
        <f>VLOOKUP(A276,Liste_complete!A276:R1274,14,FALSE)</f>
        <v>#N/A</v>
      </c>
      <c r="H276" s="70" t="e">
        <f>VLOOKUP(A276,Liste_complete!A276:R1274,15,FALSE)</f>
        <v>#N/A</v>
      </c>
    </row>
    <row r="277" spans="1:8" x14ac:dyDescent="0.25">
      <c r="A277" s="68">
        <f>Liste_complete!A277</f>
        <v>0</v>
      </c>
      <c r="B277" s="68" t="e">
        <f>VLOOKUP(A277,Liste_complete!A277:R1275,4,FALSE)</f>
        <v>#N/A</v>
      </c>
      <c r="C277" s="68" t="e">
        <f>VLOOKUP(A277,Liste_complete!A277:R1275,2,FALSE)</f>
        <v>#N/A</v>
      </c>
      <c r="D277" s="68" t="e">
        <f>VLOOKUP(A277,Liste_complete!A277:R1275,8,FALSE)</f>
        <v>#N/A</v>
      </c>
      <c r="E277" s="70" t="e">
        <f>VLOOKUP(A277,Liste_complete!A277:R1275,11,FALSE)</f>
        <v>#N/A</v>
      </c>
      <c r="F277" s="68" t="e">
        <f>VLOOKUP(A277,Liste_complete!A277:R1275,13,FALSE)</f>
        <v>#N/A</v>
      </c>
      <c r="G277" s="68" t="e">
        <f>VLOOKUP(A277,Liste_complete!A277:R1275,14,FALSE)</f>
        <v>#N/A</v>
      </c>
      <c r="H277" s="70" t="e">
        <f>VLOOKUP(A277,Liste_complete!A277:R1275,15,FALSE)</f>
        <v>#N/A</v>
      </c>
    </row>
    <row r="278" spans="1:8" x14ac:dyDescent="0.25">
      <c r="A278" s="68">
        <f>Liste_complete!A278</f>
        <v>0</v>
      </c>
      <c r="B278" s="68" t="e">
        <f>VLOOKUP(A278,Liste_complete!A278:R1276,4,FALSE)</f>
        <v>#N/A</v>
      </c>
      <c r="C278" s="68" t="e">
        <f>VLOOKUP(A278,Liste_complete!A278:R1276,2,FALSE)</f>
        <v>#N/A</v>
      </c>
      <c r="D278" s="68" t="e">
        <f>VLOOKUP(A278,Liste_complete!A278:R1276,8,FALSE)</f>
        <v>#N/A</v>
      </c>
      <c r="E278" s="70" t="e">
        <f>VLOOKUP(A278,Liste_complete!A278:R1276,11,FALSE)</f>
        <v>#N/A</v>
      </c>
      <c r="F278" s="68" t="e">
        <f>VLOOKUP(A278,Liste_complete!A278:R1276,13,FALSE)</f>
        <v>#N/A</v>
      </c>
      <c r="G278" s="68" t="e">
        <f>VLOOKUP(A278,Liste_complete!A278:R1276,14,FALSE)</f>
        <v>#N/A</v>
      </c>
      <c r="H278" s="70" t="e">
        <f>VLOOKUP(A278,Liste_complete!A278:R1276,15,FALSE)</f>
        <v>#N/A</v>
      </c>
    </row>
    <row r="279" spans="1:8" x14ac:dyDescent="0.25">
      <c r="A279" s="68">
        <f>Liste_complete!A279</f>
        <v>0</v>
      </c>
      <c r="B279" s="68" t="e">
        <f>VLOOKUP(A279,Liste_complete!A279:R1277,4,FALSE)</f>
        <v>#N/A</v>
      </c>
      <c r="C279" s="68" t="e">
        <f>VLOOKUP(A279,Liste_complete!A279:R1277,2,FALSE)</f>
        <v>#N/A</v>
      </c>
      <c r="D279" s="68" t="e">
        <f>VLOOKUP(A279,Liste_complete!A279:R1277,8,FALSE)</f>
        <v>#N/A</v>
      </c>
      <c r="E279" s="70" t="e">
        <f>VLOOKUP(A279,Liste_complete!A279:R1277,11,FALSE)</f>
        <v>#N/A</v>
      </c>
      <c r="F279" s="68" t="e">
        <f>VLOOKUP(A279,Liste_complete!A279:R1277,13,FALSE)</f>
        <v>#N/A</v>
      </c>
      <c r="G279" s="68" t="e">
        <f>VLOOKUP(A279,Liste_complete!A279:R1277,14,FALSE)</f>
        <v>#N/A</v>
      </c>
      <c r="H279" s="70" t="e">
        <f>VLOOKUP(A279,Liste_complete!A279:R1277,15,FALSE)</f>
        <v>#N/A</v>
      </c>
    </row>
    <row r="280" spans="1:8" x14ac:dyDescent="0.25">
      <c r="A280" s="68">
        <f>Liste_complete!A280</f>
        <v>0</v>
      </c>
      <c r="B280" s="68" t="e">
        <f>VLOOKUP(A280,Liste_complete!A280:R1278,4,FALSE)</f>
        <v>#N/A</v>
      </c>
      <c r="C280" s="68" t="e">
        <f>VLOOKUP(A280,Liste_complete!A280:R1278,2,FALSE)</f>
        <v>#N/A</v>
      </c>
      <c r="D280" s="68" t="e">
        <f>VLOOKUP(A280,Liste_complete!A280:R1278,8,FALSE)</f>
        <v>#N/A</v>
      </c>
      <c r="E280" s="70" t="e">
        <f>VLOOKUP(A280,Liste_complete!A280:R1278,11,FALSE)</f>
        <v>#N/A</v>
      </c>
      <c r="F280" s="68" t="e">
        <f>VLOOKUP(A280,Liste_complete!A280:R1278,13,FALSE)</f>
        <v>#N/A</v>
      </c>
      <c r="G280" s="68" t="e">
        <f>VLOOKUP(A280,Liste_complete!A280:R1278,14,FALSE)</f>
        <v>#N/A</v>
      </c>
      <c r="H280" s="70" t="e">
        <f>VLOOKUP(A280,Liste_complete!A280:R1278,15,FALSE)</f>
        <v>#N/A</v>
      </c>
    </row>
    <row r="281" spans="1:8" x14ac:dyDescent="0.25">
      <c r="A281" s="68">
        <f>Liste_complete!A281</f>
        <v>0</v>
      </c>
      <c r="B281" s="68" t="e">
        <f>VLOOKUP(A281,Liste_complete!A281:R1279,4,FALSE)</f>
        <v>#N/A</v>
      </c>
      <c r="C281" s="68" t="e">
        <f>VLOOKUP(A281,Liste_complete!A281:R1279,2,FALSE)</f>
        <v>#N/A</v>
      </c>
      <c r="D281" s="68" t="e">
        <f>VLOOKUP(A281,Liste_complete!A281:R1279,8,FALSE)</f>
        <v>#N/A</v>
      </c>
      <c r="E281" s="70" t="e">
        <f>VLOOKUP(A281,Liste_complete!A281:R1279,11,FALSE)</f>
        <v>#N/A</v>
      </c>
      <c r="F281" s="68" t="e">
        <f>VLOOKUP(A281,Liste_complete!A281:R1279,13,FALSE)</f>
        <v>#N/A</v>
      </c>
      <c r="G281" s="68" t="e">
        <f>VLOOKUP(A281,Liste_complete!A281:R1279,14,FALSE)</f>
        <v>#N/A</v>
      </c>
      <c r="H281" s="70" t="e">
        <f>VLOOKUP(A281,Liste_complete!A281:R1279,15,FALSE)</f>
        <v>#N/A</v>
      </c>
    </row>
    <row r="282" spans="1:8" x14ac:dyDescent="0.25">
      <c r="A282" s="68">
        <f>Liste_complete!A282</f>
        <v>0</v>
      </c>
      <c r="B282" s="68" t="e">
        <f>VLOOKUP(A282,Liste_complete!A282:R1280,4,FALSE)</f>
        <v>#N/A</v>
      </c>
      <c r="C282" s="68" t="e">
        <f>VLOOKUP(A282,Liste_complete!A282:R1280,2,FALSE)</f>
        <v>#N/A</v>
      </c>
      <c r="D282" s="68" t="e">
        <f>VLOOKUP(A282,Liste_complete!A282:R1280,8,FALSE)</f>
        <v>#N/A</v>
      </c>
      <c r="E282" s="70" t="e">
        <f>VLOOKUP(A282,Liste_complete!A282:R1280,11,FALSE)</f>
        <v>#N/A</v>
      </c>
      <c r="F282" s="68" t="e">
        <f>VLOOKUP(A282,Liste_complete!A282:R1280,13,FALSE)</f>
        <v>#N/A</v>
      </c>
      <c r="G282" s="68" t="e">
        <f>VLOOKUP(A282,Liste_complete!A282:R1280,14,FALSE)</f>
        <v>#N/A</v>
      </c>
      <c r="H282" s="70" t="e">
        <f>VLOOKUP(A282,Liste_complete!A282:R1280,15,FALSE)</f>
        <v>#N/A</v>
      </c>
    </row>
    <row r="283" spans="1:8" x14ac:dyDescent="0.25">
      <c r="A283" s="68">
        <f>Liste_complete!A283</f>
        <v>0</v>
      </c>
      <c r="B283" s="68" t="e">
        <f>VLOOKUP(A283,Liste_complete!A283:R1281,4,FALSE)</f>
        <v>#N/A</v>
      </c>
      <c r="C283" s="68" t="e">
        <f>VLOOKUP(A283,Liste_complete!A283:R1281,2,FALSE)</f>
        <v>#N/A</v>
      </c>
      <c r="D283" s="68" t="e">
        <f>VLOOKUP(A283,Liste_complete!A283:R1281,8,FALSE)</f>
        <v>#N/A</v>
      </c>
      <c r="E283" s="70" t="e">
        <f>VLOOKUP(A283,Liste_complete!A283:R1281,11,FALSE)</f>
        <v>#N/A</v>
      </c>
      <c r="F283" s="68" t="e">
        <f>VLOOKUP(A283,Liste_complete!A283:R1281,13,FALSE)</f>
        <v>#N/A</v>
      </c>
      <c r="G283" s="68" t="e">
        <f>VLOOKUP(A283,Liste_complete!A283:R1281,14,FALSE)</f>
        <v>#N/A</v>
      </c>
      <c r="H283" s="70" t="e">
        <f>VLOOKUP(A283,Liste_complete!A283:R1281,15,FALSE)</f>
        <v>#N/A</v>
      </c>
    </row>
    <row r="284" spans="1:8" x14ac:dyDescent="0.25">
      <c r="A284" s="68">
        <f>Liste_complete!A284</f>
        <v>0</v>
      </c>
      <c r="B284" s="68" t="e">
        <f>VLOOKUP(A284,Liste_complete!A284:R1282,4,FALSE)</f>
        <v>#N/A</v>
      </c>
      <c r="C284" s="68" t="e">
        <f>VLOOKUP(A284,Liste_complete!A284:R1282,2,FALSE)</f>
        <v>#N/A</v>
      </c>
      <c r="D284" s="68" t="e">
        <f>VLOOKUP(A284,Liste_complete!A284:R1282,8,FALSE)</f>
        <v>#N/A</v>
      </c>
      <c r="E284" s="70" t="e">
        <f>VLOOKUP(A284,Liste_complete!A284:R1282,11,FALSE)</f>
        <v>#N/A</v>
      </c>
      <c r="F284" s="68" t="e">
        <f>VLOOKUP(A284,Liste_complete!A284:R1282,13,FALSE)</f>
        <v>#N/A</v>
      </c>
      <c r="G284" s="68" t="e">
        <f>VLOOKUP(A284,Liste_complete!A284:R1282,14,FALSE)</f>
        <v>#N/A</v>
      </c>
      <c r="H284" s="70" t="e">
        <f>VLOOKUP(A284,Liste_complete!A284:R1282,15,FALSE)</f>
        <v>#N/A</v>
      </c>
    </row>
    <row r="285" spans="1:8" x14ac:dyDescent="0.25">
      <c r="A285" s="68">
        <f>Liste_complete!A285</f>
        <v>0</v>
      </c>
      <c r="B285" s="68" t="e">
        <f>VLOOKUP(A285,Liste_complete!A285:R1283,4,FALSE)</f>
        <v>#N/A</v>
      </c>
      <c r="C285" s="68" t="e">
        <f>VLOOKUP(A285,Liste_complete!A285:R1283,2,FALSE)</f>
        <v>#N/A</v>
      </c>
      <c r="D285" s="68" t="e">
        <f>VLOOKUP(A285,Liste_complete!A285:R1283,8,FALSE)</f>
        <v>#N/A</v>
      </c>
      <c r="E285" s="70" t="e">
        <f>VLOOKUP(A285,Liste_complete!A285:R1283,11,FALSE)</f>
        <v>#N/A</v>
      </c>
      <c r="F285" s="68" t="e">
        <f>VLOOKUP(A285,Liste_complete!A285:R1283,13,FALSE)</f>
        <v>#N/A</v>
      </c>
      <c r="G285" s="68" t="e">
        <f>VLOOKUP(A285,Liste_complete!A285:R1283,14,FALSE)</f>
        <v>#N/A</v>
      </c>
      <c r="H285" s="70" t="e">
        <f>VLOOKUP(A285,Liste_complete!A285:R1283,15,FALSE)</f>
        <v>#N/A</v>
      </c>
    </row>
    <row r="286" spans="1:8" x14ac:dyDescent="0.25">
      <c r="A286" s="68">
        <f>Liste_complete!A286</f>
        <v>0</v>
      </c>
      <c r="B286" s="68" t="e">
        <f>VLOOKUP(A286,Liste_complete!A286:R1284,4,FALSE)</f>
        <v>#N/A</v>
      </c>
      <c r="C286" s="68" t="e">
        <f>VLOOKUP(A286,Liste_complete!A286:R1284,2,FALSE)</f>
        <v>#N/A</v>
      </c>
      <c r="D286" s="68" t="e">
        <f>VLOOKUP(A286,Liste_complete!A286:R1284,8,FALSE)</f>
        <v>#N/A</v>
      </c>
      <c r="E286" s="70" t="e">
        <f>VLOOKUP(A286,Liste_complete!A286:R1284,11,FALSE)</f>
        <v>#N/A</v>
      </c>
      <c r="F286" s="68" t="e">
        <f>VLOOKUP(A286,Liste_complete!A286:R1284,13,FALSE)</f>
        <v>#N/A</v>
      </c>
      <c r="G286" s="68" t="e">
        <f>VLOOKUP(A286,Liste_complete!A286:R1284,14,FALSE)</f>
        <v>#N/A</v>
      </c>
      <c r="H286" s="70" t="e">
        <f>VLOOKUP(A286,Liste_complete!A286:R1284,15,FALSE)</f>
        <v>#N/A</v>
      </c>
    </row>
    <row r="287" spans="1:8" x14ac:dyDescent="0.25">
      <c r="A287" s="68">
        <f>Liste_complete!A287</f>
        <v>0</v>
      </c>
      <c r="B287" s="68" t="e">
        <f>VLOOKUP(A287,Liste_complete!A287:R1285,4,FALSE)</f>
        <v>#N/A</v>
      </c>
      <c r="C287" s="68" t="e">
        <f>VLOOKUP(A287,Liste_complete!A287:R1285,2,FALSE)</f>
        <v>#N/A</v>
      </c>
      <c r="D287" s="68" t="e">
        <f>VLOOKUP(A287,Liste_complete!A287:R1285,8,FALSE)</f>
        <v>#N/A</v>
      </c>
      <c r="E287" s="70" t="e">
        <f>VLOOKUP(A287,Liste_complete!A287:R1285,11,FALSE)</f>
        <v>#N/A</v>
      </c>
      <c r="F287" s="68" t="e">
        <f>VLOOKUP(A287,Liste_complete!A287:R1285,13,FALSE)</f>
        <v>#N/A</v>
      </c>
      <c r="G287" s="68" t="e">
        <f>VLOOKUP(A287,Liste_complete!A287:R1285,14,FALSE)</f>
        <v>#N/A</v>
      </c>
      <c r="H287" s="70" t="e">
        <f>VLOOKUP(A287,Liste_complete!A287:R1285,15,FALSE)</f>
        <v>#N/A</v>
      </c>
    </row>
    <row r="288" spans="1:8" x14ac:dyDescent="0.25">
      <c r="A288" s="68">
        <f>Liste_complete!A288</f>
        <v>0</v>
      </c>
      <c r="B288" s="68" t="e">
        <f>VLOOKUP(A288,Liste_complete!A288:R1286,4,FALSE)</f>
        <v>#N/A</v>
      </c>
      <c r="C288" s="68" t="e">
        <f>VLOOKUP(A288,Liste_complete!A288:R1286,2,FALSE)</f>
        <v>#N/A</v>
      </c>
      <c r="D288" s="68" t="e">
        <f>VLOOKUP(A288,Liste_complete!A288:R1286,8,FALSE)</f>
        <v>#N/A</v>
      </c>
      <c r="E288" s="70" t="e">
        <f>VLOOKUP(A288,Liste_complete!A288:R1286,11,FALSE)</f>
        <v>#N/A</v>
      </c>
      <c r="F288" s="68" t="e">
        <f>VLOOKUP(A288,Liste_complete!A288:R1286,13,FALSE)</f>
        <v>#N/A</v>
      </c>
      <c r="G288" s="68" t="e">
        <f>VLOOKUP(A288,Liste_complete!A288:R1286,14,FALSE)</f>
        <v>#N/A</v>
      </c>
      <c r="H288" s="70" t="e">
        <f>VLOOKUP(A288,Liste_complete!A288:R1286,15,FALSE)</f>
        <v>#N/A</v>
      </c>
    </row>
    <row r="289" spans="1:8" x14ac:dyDescent="0.25">
      <c r="A289" s="68">
        <f>Liste_complete!A289</f>
        <v>0</v>
      </c>
      <c r="B289" s="68" t="e">
        <f>VLOOKUP(A289,Liste_complete!A289:R1287,4,FALSE)</f>
        <v>#N/A</v>
      </c>
      <c r="C289" s="68" t="e">
        <f>VLOOKUP(A289,Liste_complete!A289:R1287,2,FALSE)</f>
        <v>#N/A</v>
      </c>
      <c r="D289" s="68" t="e">
        <f>VLOOKUP(A289,Liste_complete!A289:R1287,8,FALSE)</f>
        <v>#N/A</v>
      </c>
      <c r="E289" s="70" t="e">
        <f>VLOOKUP(A289,Liste_complete!A289:R1287,11,FALSE)</f>
        <v>#N/A</v>
      </c>
      <c r="F289" s="68" t="e">
        <f>VLOOKUP(A289,Liste_complete!A289:R1287,13,FALSE)</f>
        <v>#N/A</v>
      </c>
      <c r="G289" s="68" t="e">
        <f>VLOOKUP(A289,Liste_complete!A289:R1287,14,FALSE)</f>
        <v>#N/A</v>
      </c>
      <c r="H289" s="70" t="e">
        <f>VLOOKUP(A289,Liste_complete!A289:R1287,15,FALSE)</f>
        <v>#N/A</v>
      </c>
    </row>
    <row r="290" spans="1:8" x14ac:dyDescent="0.25">
      <c r="A290" s="68">
        <f>Liste_complete!A290</f>
        <v>0</v>
      </c>
      <c r="B290" s="68" t="e">
        <f>VLOOKUP(A290,Liste_complete!A290:R1288,4,FALSE)</f>
        <v>#N/A</v>
      </c>
      <c r="C290" s="68" t="e">
        <f>VLOOKUP(A290,Liste_complete!A290:R1288,2,FALSE)</f>
        <v>#N/A</v>
      </c>
      <c r="D290" s="68" t="e">
        <f>VLOOKUP(A290,Liste_complete!A290:R1288,8,FALSE)</f>
        <v>#N/A</v>
      </c>
      <c r="E290" s="70" t="e">
        <f>VLOOKUP(A290,Liste_complete!A290:R1288,11,FALSE)</f>
        <v>#N/A</v>
      </c>
      <c r="F290" s="68" t="e">
        <f>VLOOKUP(A290,Liste_complete!A290:R1288,13,FALSE)</f>
        <v>#N/A</v>
      </c>
      <c r="G290" s="68" t="e">
        <f>VLOOKUP(A290,Liste_complete!A290:R1288,14,FALSE)</f>
        <v>#N/A</v>
      </c>
      <c r="H290" s="70" t="e">
        <f>VLOOKUP(A290,Liste_complete!A290:R1288,15,FALSE)</f>
        <v>#N/A</v>
      </c>
    </row>
    <row r="291" spans="1:8" x14ac:dyDescent="0.25">
      <c r="A291" s="68">
        <f>Liste_complete!A291</f>
        <v>0</v>
      </c>
      <c r="B291" s="68" t="e">
        <f>VLOOKUP(A291,Liste_complete!A291:R1289,4,FALSE)</f>
        <v>#N/A</v>
      </c>
      <c r="C291" s="68" t="e">
        <f>VLOOKUP(A291,Liste_complete!A291:R1289,2,FALSE)</f>
        <v>#N/A</v>
      </c>
      <c r="D291" s="68" t="e">
        <f>VLOOKUP(A291,Liste_complete!A291:R1289,8,FALSE)</f>
        <v>#N/A</v>
      </c>
      <c r="E291" s="70" t="e">
        <f>VLOOKUP(A291,Liste_complete!A291:R1289,11,FALSE)</f>
        <v>#N/A</v>
      </c>
      <c r="F291" s="68" t="e">
        <f>VLOOKUP(A291,Liste_complete!A291:R1289,13,FALSE)</f>
        <v>#N/A</v>
      </c>
      <c r="G291" s="68" t="e">
        <f>VLOOKUP(A291,Liste_complete!A291:R1289,14,FALSE)</f>
        <v>#N/A</v>
      </c>
      <c r="H291" s="70" t="e">
        <f>VLOOKUP(A291,Liste_complete!A291:R1289,15,FALSE)</f>
        <v>#N/A</v>
      </c>
    </row>
    <row r="292" spans="1:8" x14ac:dyDescent="0.25">
      <c r="A292" s="68">
        <f>Liste_complete!A292</f>
        <v>0</v>
      </c>
      <c r="B292" s="68" t="e">
        <f>VLOOKUP(A292,Liste_complete!A292:R1290,4,FALSE)</f>
        <v>#N/A</v>
      </c>
      <c r="C292" s="68" t="e">
        <f>VLOOKUP(A292,Liste_complete!A292:R1290,2,FALSE)</f>
        <v>#N/A</v>
      </c>
      <c r="D292" s="68" t="e">
        <f>VLOOKUP(A292,Liste_complete!A292:R1290,8,FALSE)</f>
        <v>#N/A</v>
      </c>
      <c r="E292" s="70" t="e">
        <f>VLOOKUP(A292,Liste_complete!A292:R1290,11,FALSE)</f>
        <v>#N/A</v>
      </c>
      <c r="F292" s="68" t="e">
        <f>VLOOKUP(A292,Liste_complete!A292:R1290,13,FALSE)</f>
        <v>#N/A</v>
      </c>
      <c r="G292" s="68" t="e">
        <f>VLOOKUP(A292,Liste_complete!A292:R1290,14,FALSE)</f>
        <v>#N/A</v>
      </c>
      <c r="H292" s="70" t="e">
        <f>VLOOKUP(A292,Liste_complete!A292:R1290,15,FALSE)</f>
        <v>#N/A</v>
      </c>
    </row>
    <row r="293" spans="1:8" x14ac:dyDescent="0.25">
      <c r="A293" s="68">
        <f>Liste_complete!A293</f>
        <v>0</v>
      </c>
      <c r="B293" s="68" t="e">
        <f>VLOOKUP(A293,Liste_complete!A293:R1291,4,FALSE)</f>
        <v>#N/A</v>
      </c>
      <c r="C293" s="68" t="e">
        <f>VLOOKUP(A293,Liste_complete!A293:R1291,2,FALSE)</f>
        <v>#N/A</v>
      </c>
      <c r="D293" s="68" t="e">
        <f>VLOOKUP(A293,Liste_complete!A293:R1291,8,FALSE)</f>
        <v>#N/A</v>
      </c>
      <c r="E293" s="70" t="e">
        <f>VLOOKUP(A293,Liste_complete!A293:R1291,11,FALSE)</f>
        <v>#N/A</v>
      </c>
      <c r="F293" s="68" t="e">
        <f>VLOOKUP(A293,Liste_complete!A293:R1291,13,FALSE)</f>
        <v>#N/A</v>
      </c>
      <c r="G293" s="68" t="e">
        <f>VLOOKUP(A293,Liste_complete!A293:R1291,14,FALSE)</f>
        <v>#N/A</v>
      </c>
      <c r="H293" s="70" t="e">
        <f>VLOOKUP(A293,Liste_complete!A293:R1291,15,FALSE)</f>
        <v>#N/A</v>
      </c>
    </row>
    <row r="294" spans="1:8" x14ac:dyDescent="0.25">
      <c r="A294" s="68">
        <f>Liste_complete!A294</f>
        <v>0</v>
      </c>
      <c r="B294" s="68" t="e">
        <f>VLOOKUP(A294,Liste_complete!A294:R1292,4,FALSE)</f>
        <v>#N/A</v>
      </c>
      <c r="C294" s="68" t="e">
        <f>VLOOKUP(A294,Liste_complete!A294:R1292,2,FALSE)</f>
        <v>#N/A</v>
      </c>
      <c r="D294" s="68" t="e">
        <f>VLOOKUP(A294,Liste_complete!A294:R1292,8,FALSE)</f>
        <v>#N/A</v>
      </c>
      <c r="E294" s="70" t="e">
        <f>VLOOKUP(A294,Liste_complete!A294:R1292,11,FALSE)</f>
        <v>#N/A</v>
      </c>
      <c r="F294" s="68" t="e">
        <f>VLOOKUP(A294,Liste_complete!A294:R1292,13,FALSE)</f>
        <v>#N/A</v>
      </c>
      <c r="G294" s="68" t="e">
        <f>VLOOKUP(A294,Liste_complete!A294:R1292,14,FALSE)</f>
        <v>#N/A</v>
      </c>
      <c r="H294" s="70" t="e">
        <f>VLOOKUP(A294,Liste_complete!A294:R1292,15,FALSE)</f>
        <v>#N/A</v>
      </c>
    </row>
    <row r="295" spans="1:8" x14ac:dyDescent="0.25">
      <c r="A295" s="68">
        <f>Liste_complete!A295</f>
        <v>0</v>
      </c>
      <c r="B295" s="68" t="e">
        <f>VLOOKUP(A295,Liste_complete!A295:R1293,4,FALSE)</f>
        <v>#N/A</v>
      </c>
      <c r="C295" s="68" t="e">
        <f>VLOOKUP(A295,Liste_complete!A295:R1293,2,FALSE)</f>
        <v>#N/A</v>
      </c>
      <c r="D295" s="68" t="e">
        <f>VLOOKUP(A295,Liste_complete!A295:R1293,8,FALSE)</f>
        <v>#N/A</v>
      </c>
      <c r="E295" s="70" t="e">
        <f>VLOOKUP(A295,Liste_complete!A295:R1293,11,FALSE)</f>
        <v>#N/A</v>
      </c>
      <c r="F295" s="68" t="e">
        <f>VLOOKUP(A295,Liste_complete!A295:R1293,13,FALSE)</f>
        <v>#N/A</v>
      </c>
      <c r="G295" s="68" t="e">
        <f>VLOOKUP(A295,Liste_complete!A295:R1293,14,FALSE)</f>
        <v>#N/A</v>
      </c>
      <c r="H295" s="70" t="e">
        <f>VLOOKUP(A295,Liste_complete!A295:R1293,15,FALSE)</f>
        <v>#N/A</v>
      </c>
    </row>
    <row r="296" spans="1:8" x14ac:dyDescent="0.25">
      <c r="A296" s="68">
        <f>Liste_complete!A296</f>
        <v>0</v>
      </c>
      <c r="B296" s="68" t="e">
        <f>VLOOKUP(A296,Liste_complete!A296:R1294,4,FALSE)</f>
        <v>#N/A</v>
      </c>
      <c r="C296" s="68" t="e">
        <f>VLOOKUP(A296,Liste_complete!A296:R1294,2,FALSE)</f>
        <v>#N/A</v>
      </c>
      <c r="D296" s="68" t="e">
        <f>VLOOKUP(A296,Liste_complete!A296:R1294,8,FALSE)</f>
        <v>#N/A</v>
      </c>
      <c r="E296" s="70" t="e">
        <f>VLOOKUP(A296,Liste_complete!A296:R1294,11,FALSE)</f>
        <v>#N/A</v>
      </c>
      <c r="F296" s="68" t="e">
        <f>VLOOKUP(A296,Liste_complete!A296:R1294,13,FALSE)</f>
        <v>#N/A</v>
      </c>
      <c r="G296" s="68" t="e">
        <f>VLOOKUP(A296,Liste_complete!A296:R1294,14,FALSE)</f>
        <v>#N/A</v>
      </c>
      <c r="H296" s="70" t="e">
        <f>VLOOKUP(A296,Liste_complete!A296:R1294,15,FALSE)</f>
        <v>#N/A</v>
      </c>
    </row>
    <row r="297" spans="1:8" x14ac:dyDescent="0.25">
      <c r="A297" s="68">
        <f>Liste_complete!A297</f>
        <v>0</v>
      </c>
      <c r="B297" s="68" t="e">
        <f>VLOOKUP(A297,Liste_complete!A297:R1295,4,FALSE)</f>
        <v>#N/A</v>
      </c>
      <c r="C297" s="68" t="e">
        <f>VLOOKUP(A297,Liste_complete!A297:R1295,2,FALSE)</f>
        <v>#N/A</v>
      </c>
      <c r="D297" s="68" t="e">
        <f>VLOOKUP(A297,Liste_complete!A297:R1295,8,FALSE)</f>
        <v>#N/A</v>
      </c>
      <c r="E297" s="70" t="e">
        <f>VLOOKUP(A297,Liste_complete!A297:R1295,11,FALSE)</f>
        <v>#N/A</v>
      </c>
      <c r="F297" s="68" t="e">
        <f>VLOOKUP(A297,Liste_complete!A297:R1295,13,FALSE)</f>
        <v>#N/A</v>
      </c>
      <c r="G297" s="68" t="e">
        <f>VLOOKUP(A297,Liste_complete!A297:R1295,14,FALSE)</f>
        <v>#N/A</v>
      </c>
      <c r="H297" s="70" t="e">
        <f>VLOOKUP(A297,Liste_complete!A297:R1295,15,FALSE)</f>
        <v>#N/A</v>
      </c>
    </row>
    <row r="298" spans="1:8" x14ac:dyDescent="0.25">
      <c r="A298" s="68">
        <f>Liste_complete!A298</f>
        <v>0</v>
      </c>
      <c r="B298" s="68" t="e">
        <f>VLOOKUP(A298,Liste_complete!A298:R1296,4,FALSE)</f>
        <v>#N/A</v>
      </c>
      <c r="C298" s="68" t="e">
        <f>VLOOKUP(A298,Liste_complete!A298:R1296,2,FALSE)</f>
        <v>#N/A</v>
      </c>
      <c r="D298" s="68" t="e">
        <f>VLOOKUP(A298,Liste_complete!A298:R1296,8,FALSE)</f>
        <v>#N/A</v>
      </c>
      <c r="E298" s="70" t="e">
        <f>VLOOKUP(A298,Liste_complete!A298:R1296,11,FALSE)</f>
        <v>#N/A</v>
      </c>
      <c r="F298" s="68" t="e">
        <f>VLOOKUP(A298,Liste_complete!A298:R1296,13,FALSE)</f>
        <v>#N/A</v>
      </c>
      <c r="G298" s="68" t="e">
        <f>VLOOKUP(A298,Liste_complete!A298:R1296,14,FALSE)</f>
        <v>#N/A</v>
      </c>
      <c r="H298" s="70" t="e">
        <f>VLOOKUP(A298,Liste_complete!A298:R1296,15,FALSE)</f>
        <v>#N/A</v>
      </c>
    </row>
    <row r="299" spans="1:8" x14ac:dyDescent="0.25">
      <c r="A299" s="68">
        <f>Liste_complete!A299</f>
        <v>0</v>
      </c>
      <c r="B299" s="68" t="e">
        <f>VLOOKUP(A299,Liste_complete!A299:R1297,4,FALSE)</f>
        <v>#N/A</v>
      </c>
      <c r="C299" s="68" t="e">
        <f>VLOOKUP(A299,Liste_complete!A299:R1297,2,FALSE)</f>
        <v>#N/A</v>
      </c>
      <c r="D299" s="68" t="e">
        <f>VLOOKUP(A299,Liste_complete!A299:R1297,8,FALSE)</f>
        <v>#N/A</v>
      </c>
      <c r="E299" s="70" t="e">
        <f>VLOOKUP(A299,Liste_complete!A299:R1297,11,FALSE)</f>
        <v>#N/A</v>
      </c>
      <c r="F299" s="68" t="e">
        <f>VLOOKUP(A299,Liste_complete!A299:R1297,13,FALSE)</f>
        <v>#N/A</v>
      </c>
      <c r="G299" s="68" t="e">
        <f>VLOOKUP(A299,Liste_complete!A299:R1297,14,FALSE)</f>
        <v>#N/A</v>
      </c>
      <c r="H299" s="70" t="e">
        <f>VLOOKUP(A299,Liste_complete!A299:R1297,15,FALSE)</f>
        <v>#N/A</v>
      </c>
    </row>
    <row r="300" spans="1:8" x14ac:dyDescent="0.25">
      <c r="A300" s="68">
        <f>Liste_complete!A300</f>
        <v>0</v>
      </c>
      <c r="B300" s="68" t="e">
        <f>VLOOKUP(A300,Liste_complete!A300:R1298,4,FALSE)</f>
        <v>#N/A</v>
      </c>
      <c r="C300" s="68" t="e">
        <f>VLOOKUP(A300,Liste_complete!A300:R1298,2,FALSE)</f>
        <v>#N/A</v>
      </c>
      <c r="D300" s="68" t="e">
        <f>VLOOKUP(A300,Liste_complete!A300:R1298,8,FALSE)</f>
        <v>#N/A</v>
      </c>
      <c r="E300" s="70" t="e">
        <f>VLOOKUP(A300,Liste_complete!A300:R1298,11,FALSE)</f>
        <v>#N/A</v>
      </c>
      <c r="F300" s="68" t="e">
        <f>VLOOKUP(A300,Liste_complete!A300:R1298,13,FALSE)</f>
        <v>#N/A</v>
      </c>
      <c r="G300" s="68" t="e">
        <f>VLOOKUP(A300,Liste_complete!A300:R1298,14,FALSE)</f>
        <v>#N/A</v>
      </c>
      <c r="H300" s="70" t="e">
        <f>VLOOKUP(A300,Liste_complete!A300:R1298,15,FALSE)</f>
        <v>#N/A</v>
      </c>
    </row>
    <row r="301" spans="1:8" x14ac:dyDescent="0.25">
      <c r="A301" s="68">
        <f>Liste_complete!A301</f>
        <v>0</v>
      </c>
      <c r="B301" s="68" t="e">
        <f>VLOOKUP(A301,Liste_complete!A301:R1299,4,FALSE)</f>
        <v>#N/A</v>
      </c>
      <c r="C301" s="68" t="e">
        <f>VLOOKUP(A301,Liste_complete!A301:R1299,2,FALSE)</f>
        <v>#N/A</v>
      </c>
      <c r="D301" s="68" t="e">
        <f>VLOOKUP(A301,Liste_complete!A301:R1299,8,FALSE)</f>
        <v>#N/A</v>
      </c>
      <c r="E301" s="70" t="e">
        <f>VLOOKUP(A301,Liste_complete!A301:R1299,11,FALSE)</f>
        <v>#N/A</v>
      </c>
      <c r="F301" s="68" t="e">
        <f>VLOOKUP(A301,Liste_complete!A301:R1299,13,FALSE)</f>
        <v>#N/A</v>
      </c>
      <c r="G301" s="68" t="e">
        <f>VLOOKUP(A301,Liste_complete!A301:R1299,14,FALSE)</f>
        <v>#N/A</v>
      </c>
      <c r="H301" s="70" t="e">
        <f>VLOOKUP(A301,Liste_complete!A301:R1299,15,FALSE)</f>
        <v>#N/A</v>
      </c>
    </row>
    <row r="302" spans="1:8" x14ac:dyDescent="0.25">
      <c r="A302" s="68">
        <f>Liste_complete!A302</f>
        <v>0</v>
      </c>
      <c r="B302" s="68" t="e">
        <f>VLOOKUP(A302,Liste_complete!A302:R1300,4,FALSE)</f>
        <v>#N/A</v>
      </c>
      <c r="C302" s="68" t="e">
        <f>VLOOKUP(A302,Liste_complete!A302:R1300,2,FALSE)</f>
        <v>#N/A</v>
      </c>
      <c r="D302" s="68" t="e">
        <f>VLOOKUP(A302,Liste_complete!A302:R1300,8,FALSE)</f>
        <v>#N/A</v>
      </c>
      <c r="E302" s="70" t="e">
        <f>VLOOKUP(A302,Liste_complete!A302:R1300,11,FALSE)</f>
        <v>#N/A</v>
      </c>
      <c r="F302" s="68" t="e">
        <f>VLOOKUP(A302,Liste_complete!A302:R1300,13,FALSE)</f>
        <v>#N/A</v>
      </c>
      <c r="G302" s="68" t="e">
        <f>VLOOKUP(A302,Liste_complete!A302:R1300,14,FALSE)</f>
        <v>#N/A</v>
      </c>
      <c r="H302" s="70" t="e">
        <f>VLOOKUP(A302,Liste_complete!A302:R1300,15,FALSE)</f>
        <v>#N/A</v>
      </c>
    </row>
    <row r="303" spans="1:8" x14ac:dyDescent="0.25">
      <c r="A303" s="68">
        <f>Liste_complete!A303</f>
        <v>0</v>
      </c>
      <c r="B303" s="68" t="e">
        <f>VLOOKUP(A303,Liste_complete!A303:R1301,4,FALSE)</f>
        <v>#N/A</v>
      </c>
      <c r="C303" s="68" t="e">
        <f>VLOOKUP(A303,Liste_complete!A303:R1301,2,FALSE)</f>
        <v>#N/A</v>
      </c>
      <c r="D303" s="68" t="e">
        <f>VLOOKUP(A303,Liste_complete!A303:R1301,8,FALSE)</f>
        <v>#N/A</v>
      </c>
      <c r="E303" s="70" t="e">
        <f>VLOOKUP(A303,Liste_complete!A303:R1301,11,FALSE)</f>
        <v>#N/A</v>
      </c>
      <c r="F303" s="68" t="e">
        <f>VLOOKUP(A303,Liste_complete!A303:R1301,13,FALSE)</f>
        <v>#N/A</v>
      </c>
      <c r="G303" s="68" t="e">
        <f>VLOOKUP(A303,Liste_complete!A303:R1301,14,FALSE)</f>
        <v>#N/A</v>
      </c>
      <c r="H303" s="70" t="e">
        <f>VLOOKUP(A303,Liste_complete!A303:R1301,15,FALSE)</f>
        <v>#N/A</v>
      </c>
    </row>
    <row r="304" spans="1:8" x14ac:dyDescent="0.25">
      <c r="A304" s="68">
        <f>Liste_complete!A304</f>
        <v>0</v>
      </c>
      <c r="B304" s="68" t="e">
        <f>VLOOKUP(A304,Liste_complete!A304:R1302,4,FALSE)</f>
        <v>#N/A</v>
      </c>
      <c r="C304" s="68" t="e">
        <f>VLOOKUP(A304,Liste_complete!A304:R1302,2,FALSE)</f>
        <v>#N/A</v>
      </c>
      <c r="D304" s="68" t="e">
        <f>VLOOKUP(A304,Liste_complete!A304:R1302,8,FALSE)</f>
        <v>#N/A</v>
      </c>
      <c r="E304" s="70" t="e">
        <f>VLOOKUP(A304,Liste_complete!A304:R1302,11,FALSE)</f>
        <v>#N/A</v>
      </c>
      <c r="F304" s="68" t="e">
        <f>VLOOKUP(A304,Liste_complete!A304:R1302,13,FALSE)</f>
        <v>#N/A</v>
      </c>
      <c r="G304" s="68" t="e">
        <f>VLOOKUP(A304,Liste_complete!A304:R1302,14,FALSE)</f>
        <v>#N/A</v>
      </c>
      <c r="H304" s="70" t="e">
        <f>VLOOKUP(A304,Liste_complete!A304:R1302,15,FALSE)</f>
        <v>#N/A</v>
      </c>
    </row>
    <row r="305" spans="1:8" x14ac:dyDescent="0.25">
      <c r="A305" s="68">
        <f>Liste_complete!A305</f>
        <v>0</v>
      </c>
      <c r="B305" s="68" t="e">
        <f>VLOOKUP(A305,Liste_complete!A305:R1303,4,FALSE)</f>
        <v>#N/A</v>
      </c>
      <c r="C305" s="68" t="e">
        <f>VLOOKUP(A305,Liste_complete!A305:R1303,2,FALSE)</f>
        <v>#N/A</v>
      </c>
      <c r="D305" s="68" t="e">
        <f>VLOOKUP(A305,Liste_complete!A305:R1303,8,FALSE)</f>
        <v>#N/A</v>
      </c>
      <c r="E305" s="70" t="e">
        <f>VLOOKUP(A305,Liste_complete!A305:R1303,11,FALSE)</f>
        <v>#N/A</v>
      </c>
      <c r="F305" s="68" t="e">
        <f>VLOOKUP(A305,Liste_complete!A305:R1303,13,FALSE)</f>
        <v>#N/A</v>
      </c>
      <c r="G305" s="68" t="e">
        <f>VLOOKUP(A305,Liste_complete!A305:R1303,14,FALSE)</f>
        <v>#N/A</v>
      </c>
      <c r="H305" s="70" t="e">
        <f>VLOOKUP(A305,Liste_complete!A305:R1303,15,FALSE)</f>
        <v>#N/A</v>
      </c>
    </row>
    <row r="306" spans="1:8" x14ac:dyDescent="0.25">
      <c r="A306" s="68">
        <f>Liste_complete!A306</f>
        <v>0</v>
      </c>
      <c r="B306" s="68" t="e">
        <f>VLOOKUP(A306,Liste_complete!A306:R1304,4,FALSE)</f>
        <v>#N/A</v>
      </c>
      <c r="C306" s="68" t="e">
        <f>VLOOKUP(A306,Liste_complete!A306:R1304,2,FALSE)</f>
        <v>#N/A</v>
      </c>
      <c r="D306" s="68" t="e">
        <f>VLOOKUP(A306,Liste_complete!A306:R1304,8,FALSE)</f>
        <v>#N/A</v>
      </c>
      <c r="E306" s="70" t="e">
        <f>VLOOKUP(A306,Liste_complete!A306:R1304,11,FALSE)</f>
        <v>#N/A</v>
      </c>
      <c r="F306" s="68" t="e">
        <f>VLOOKUP(A306,Liste_complete!A306:R1304,13,FALSE)</f>
        <v>#N/A</v>
      </c>
      <c r="G306" s="68" t="e">
        <f>VLOOKUP(A306,Liste_complete!A306:R1304,14,FALSE)</f>
        <v>#N/A</v>
      </c>
      <c r="H306" s="70" t="e">
        <f>VLOOKUP(A306,Liste_complete!A306:R1304,15,FALSE)</f>
        <v>#N/A</v>
      </c>
    </row>
    <row r="307" spans="1:8" x14ac:dyDescent="0.25">
      <c r="A307" s="68">
        <f>Liste_complete!A307</f>
        <v>0</v>
      </c>
      <c r="B307" s="68" t="e">
        <f>VLOOKUP(A307,Liste_complete!A307:R1305,4,FALSE)</f>
        <v>#N/A</v>
      </c>
      <c r="C307" s="68" t="e">
        <f>VLOOKUP(A307,Liste_complete!A307:R1305,2,FALSE)</f>
        <v>#N/A</v>
      </c>
      <c r="D307" s="68" t="e">
        <f>VLOOKUP(A307,Liste_complete!A307:R1305,8,FALSE)</f>
        <v>#N/A</v>
      </c>
      <c r="E307" s="70" t="e">
        <f>VLOOKUP(A307,Liste_complete!A307:R1305,11,FALSE)</f>
        <v>#N/A</v>
      </c>
      <c r="F307" s="68" t="e">
        <f>VLOOKUP(A307,Liste_complete!A307:R1305,13,FALSE)</f>
        <v>#N/A</v>
      </c>
      <c r="G307" s="68" t="e">
        <f>VLOOKUP(A307,Liste_complete!A307:R1305,14,FALSE)</f>
        <v>#N/A</v>
      </c>
      <c r="H307" s="70" t="e">
        <f>VLOOKUP(A307,Liste_complete!A307:R1305,15,FALSE)</f>
        <v>#N/A</v>
      </c>
    </row>
    <row r="308" spans="1:8" x14ac:dyDescent="0.25">
      <c r="A308" s="68">
        <f>Liste_complete!A308</f>
        <v>0</v>
      </c>
      <c r="B308" s="68" t="e">
        <f>VLOOKUP(A308,Liste_complete!A308:R1306,4,FALSE)</f>
        <v>#N/A</v>
      </c>
      <c r="C308" s="68" t="e">
        <f>VLOOKUP(A308,Liste_complete!A308:R1306,2,FALSE)</f>
        <v>#N/A</v>
      </c>
      <c r="D308" s="68" t="e">
        <f>VLOOKUP(A308,Liste_complete!A308:R1306,8,FALSE)</f>
        <v>#N/A</v>
      </c>
      <c r="E308" s="70" t="e">
        <f>VLOOKUP(A308,Liste_complete!A308:R1306,11,FALSE)</f>
        <v>#N/A</v>
      </c>
      <c r="F308" s="68" t="e">
        <f>VLOOKUP(A308,Liste_complete!A308:R1306,13,FALSE)</f>
        <v>#N/A</v>
      </c>
      <c r="G308" s="68" t="e">
        <f>VLOOKUP(A308,Liste_complete!A308:R1306,14,FALSE)</f>
        <v>#N/A</v>
      </c>
      <c r="H308" s="70" t="e">
        <f>VLOOKUP(A308,Liste_complete!A308:R1306,15,FALSE)</f>
        <v>#N/A</v>
      </c>
    </row>
    <row r="309" spans="1:8" x14ac:dyDescent="0.25">
      <c r="A309" s="68">
        <f>Liste_complete!A309</f>
        <v>0</v>
      </c>
      <c r="B309" s="68" t="e">
        <f>VLOOKUP(A309,Liste_complete!A309:R1307,4,FALSE)</f>
        <v>#N/A</v>
      </c>
      <c r="C309" s="68" t="e">
        <f>VLOOKUP(A309,Liste_complete!A309:R1307,2,FALSE)</f>
        <v>#N/A</v>
      </c>
      <c r="D309" s="68" t="e">
        <f>VLOOKUP(A309,Liste_complete!A309:R1307,8,FALSE)</f>
        <v>#N/A</v>
      </c>
      <c r="E309" s="70" t="e">
        <f>VLOOKUP(A309,Liste_complete!A309:R1307,11,FALSE)</f>
        <v>#N/A</v>
      </c>
      <c r="F309" s="68" t="e">
        <f>VLOOKUP(A309,Liste_complete!A309:R1307,13,FALSE)</f>
        <v>#N/A</v>
      </c>
      <c r="G309" s="68" t="e">
        <f>VLOOKUP(A309,Liste_complete!A309:R1307,14,FALSE)</f>
        <v>#N/A</v>
      </c>
      <c r="H309" s="70" t="e">
        <f>VLOOKUP(A309,Liste_complete!A309:R1307,15,FALSE)</f>
        <v>#N/A</v>
      </c>
    </row>
    <row r="310" spans="1:8" x14ac:dyDescent="0.25">
      <c r="A310" s="68">
        <f>Liste_complete!A310</f>
        <v>0</v>
      </c>
      <c r="B310" s="68" t="e">
        <f>VLOOKUP(A310,Liste_complete!A310:R1308,4,FALSE)</f>
        <v>#N/A</v>
      </c>
      <c r="C310" s="68" t="e">
        <f>VLOOKUP(A310,Liste_complete!A310:R1308,2,FALSE)</f>
        <v>#N/A</v>
      </c>
      <c r="D310" s="68" t="e">
        <f>VLOOKUP(A310,Liste_complete!A310:R1308,8,FALSE)</f>
        <v>#N/A</v>
      </c>
      <c r="E310" s="70" t="e">
        <f>VLOOKUP(A310,Liste_complete!A310:R1308,11,FALSE)</f>
        <v>#N/A</v>
      </c>
      <c r="F310" s="68" t="e">
        <f>VLOOKUP(A310,Liste_complete!A310:R1308,13,FALSE)</f>
        <v>#N/A</v>
      </c>
      <c r="G310" s="68" t="e">
        <f>VLOOKUP(A310,Liste_complete!A310:R1308,14,FALSE)</f>
        <v>#N/A</v>
      </c>
      <c r="H310" s="70" t="e">
        <f>VLOOKUP(A310,Liste_complete!A310:R1308,15,FALSE)</f>
        <v>#N/A</v>
      </c>
    </row>
    <row r="311" spans="1:8" x14ac:dyDescent="0.25">
      <c r="A311" s="68">
        <f>Liste_complete!A311</f>
        <v>0</v>
      </c>
      <c r="B311" s="68" t="e">
        <f>VLOOKUP(A311,Liste_complete!A311:R1309,4,FALSE)</f>
        <v>#N/A</v>
      </c>
      <c r="C311" s="68" t="e">
        <f>VLOOKUP(A311,Liste_complete!A311:R1309,2,FALSE)</f>
        <v>#N/A</v>
      </c>
      <c r="D311" s="68" t="e">
        <f>VLOOKUP(A311,Liste_complete!A311:R1309,8,FALSE)</f>
        <v>#N/A</v>
      </c>
      <c r="E311" s="70" t="e">
        <f>VLOOKUP(A311,Liste_complete!A311:R1309,11,FALSE)</f>
        <v>#N/A</v>
      </c>
      <c r="F311" s="68" t="e">
        <f>VLOOKUP(A311,Liste_complete!A311:R1309,13,FALSE)</f>
        <v>#N/A</v>
      </c>
      <c r="G311" s="68" t="e">
        <f>VLOOKUP(A311,Liste_complete!A311:R1309,14,FALSE)</f>
        <v>#N/A</v>
      </c>
      <c r="H311" s="70" t="e">
        <f>VLOOKUP(A311,Liste_complete!A311:R1309,15,FALSE)</f>
        <v>#N/A</v>
      </c>
    </row>
    <row r="312" spans="1:8" x14ac:dyDescent="0.25">
      <c r="A312" s="68">
        <f>Liste_complete!A312</f>
        <v>0</v>
      </c>
      <c r="B312" s="68" t="e">
        <f>VLOOKUP(A312,Liste_complete!A312:R1310,4,FALSE)</f>
        <v>#N/A</v>
      </c>
      <c r="C312" s="68" t="e">
        <f>VLOOKUP(A312,Liste_complete!A312:R1310,2,FALSE)</f>
        <v>#N/A</v>
      </c>
      <c r="D312" s="68" t="e">
        <f>VLOOKUP(A312,Liste_complete!A312:R1310,8,FALSE)</f>
        <v>#N/A</v>
      </c>
      <c r="E312" s="70" t="e">
        <f>VLOOKUP(A312,Liste_complete!A312:R1310,11,FALSE)</f>
        <v>#N/A</v>
      </c>
      <c r="F312" s="68" t="e">
        <f>VLOOKUP(A312,Liste_complete!A312:R1310,13,FALSE)</f>
        <v>#N/A</v>
      </c>
      <c r="G312" s="68" t="e">
        <f>VLOOKUP(A312,Liste_complete!A312:R1310,14,FALSE)</f>
        <v>#N/A</v>
      </c>
      <c r="H312" s="70" t="e">
        <f>VLOOKUP(A312,Liste_complete!A312:R1310,15,FALSE)</f>
        <v>#N/A</v>
      </c>
    </row>
    <row r="313" spans="1:8" x14ac:dyDescent="0.25">
      <c r="A313" s="68">
        <f>Liste_complete!A313</f>
        <v>0</v>
      </c>
      <c r="B313" s="68" t="e">
        <f>VLOOKUP(A313,Liste_complete!A313:R1311,4,FALSE)</f>
        <v>#N/A</v>
      </c>
      <c r="C313" s="68" t="e">
        <f>VLOOKUP(A313,Liste_complete!A313:R1311,2,FALSE)</f>
        <v>#N/A</v>
      </c>
      <c r="D313" s="68" t="e">
        <f>VLOOKUP(A313,Liste_complete!A313:R1311,8,FALSE)</f>
        <v>#N/A</v>
      </c>
      <c r="E313" s="70" t="e">
        <f>VLOOKUP(A313,Liste_complete!A313:R1311,11,FALSE)</f>
        <v>#N/A</v>
      </c>
      <c r="F313" s="68" t="e">
        <f>VLOOKUP(A313,Liste_complete!A313:R1311,13,FALSE)</f>
        <v>#N/A</v>
      </c>
      <c r="G313" s="68" t="e">
        <f>VLOOKUP(A313,Liste_complete!A313:R1311,14,FALSE)</f>
        <v>#N/A</v>
      </c>
      <c r="H313" s="70" t="e">
        <f>VLOOKUP(A313,Liste_complete!A313:R1311,15,FALSE)</f>
        <v>#N/A</v>
      </c>
    </row>
    <row r="314" spans="1:8" x14ac:dyDescent="0.25">
      <c r="A314" s="68">
        <f>Liste_complete!A314</f>
        <v>0</v>
      </c>
      <c r="B314" s="68" t="e">
        <f>VLOOKUP(A314,Liste_complete!A314:R1312,4,FALSE)</f>
        <v>#N/A</v>
      </c>
      <c r="C314" s="68" t="e">
        <f>VLOOKUP(A314,Liste_complete!A314:R1312,2,FALSE)</f>
        <v>#N/A</v>
      </c>
      <c r="D314" s="68" t="e">
        <f>VLOOKUP(A314,Liste_complete!A314:R1312,8,FALSE)</f>
        <v>#N/A</v>
      </c>
      <c r="E314" s="70" t="e">
        <f>VLOOKUP(A314,Liste_complete!A314:R1312,11,FALSE)</f>
        <v>#N/A</v>
      </c>
      <c r="F314" s="68" t="e">
        <f>VLOOKUP(A314,Liste_complete!A314:R1312,13,FALSE)</f>
        <v>#N/A</v>
      </c>
      <c r="G314" s="68" t="e">
        <f>VLOOKUP(A314,Liste_complete!A314:R1312,14,FALSE)</f>
        <v>#N/A</v>
      </c>
      <c r="H314" s="70" t="e">
        <f>VLOOKUP(A314,Liste_complete!A314:R1312,15,FALSE)</f>
        <v>#N/A</v>
      </c>
    </row>
    <row r="315" spans="1:8" x14ac:dyDescent="0.25">
      <c r="A315" s="68">
        <f>Liste_complete!A315</f>
        <v>0</v>
      </c>
      <c r="B315" s="68" t="e">
        <f>VLOOKUP(A315,Liste_complete!A315:R1313,4,FALSE)</f>
        <v>#N/A</v>
      </c>
      <c r="C315" s="68" t="e">
        <f>VLOOKUP(A315,Liste_complete!A315:R1313,2,FALSE)</f>
        <v>#N/A</v>
      </c>
      <c r="D315" s="68" t="e">
        <f>VLOOKUP(A315,Liste_complete!A315:R1313,8,FALSE)</f>
        <v>#N/A</v>
      </c>
      <c r="E315" s="70" t="e">
        <f>VLOOKUP(A315,Liste_complete!A315:R1313,11,FALSE)</f>
        <v>#N/A</v>
      </c>
      <c r="F315" s="68" t="e">
        <f>VLOOKUP(A315,Liste_complete!A315:R1313,13,FALSE)</f>
        <v>#N/A</v>
      </c>
      <c r="G315" s="68" t="e">
        <f>VLOOKUP(A315,Liste_complete!A315:R1313,14,FALSE)</f>
        <v>#N/A</v>
      </c>
      <c r="H315" s="70" t="e">
        <f>VLOOKUP(A315,Liste_complete!A315:R1313,15,FALSE)</f>
        <v>#N/A</v>
      </c>
    </row>
    <row r="316" spans="1:8" x14ac:dyDescent="0.25">
      <c r="A316" s="68">
        <f>Liste_complete!A316</f>
        <v>0</v>
      </c>
      <c r="B316" s="68" t="e">
        <f>VLOOKUP(A316,Liste_complete!A316:R1314,4,FALSE)</f>
        <v>#N/A</v>
      </c>
      <c r="C316" s="68" t="e">
        <f>VLOOKUP(A316,Liste_complete!A316:R1314,2,FALSE)</f>
        <v>#N/A</v>
      </c>
      <c r="D316" s="68" t="e">
        <f>VLOOKUP(A316,Liste_complete!A316:R1314,8,FALSE)</f>
        <v>#N/A</v>
      </c>
      <c r="E316" s="70" t="e">
        <f>VLOOKUP(A316,Liste_complete!A316:R1314,11,FALSE)</f>
        <v>#N/A</v>
      </c>
      <c r="F316" s="68" t="e">
        <f>VLOOKUP(A316,Liste_complete!A316:R1314,13,FALSE)</f>
        <v>#N/A</v>
      </c>
      <c r="G316" s="68" t="e">
        <f>VLOOKUP(A316,Liste_complete!A316:R1314,14,FALSE)</f>
        <v>#N/A</v>
      </c>
      <c r="H316" s="70" t="e">
        <f>VLOOKUP(A316,Liste_complete!A316:R1314,15,FALSE)</f>
        <v>#N/A</v>
      </c>
    </row>
    <row r="317" spans="1:8" x14ac:dyDescent="0.25">
      <c r="A317" s="68">
        <f>Liste_complete!A317</f>
        <v>0</v>
      </c>
      <c r="B317" s="68" t="e">
        <f>VLOOKUP(A317,Liste_complete!A317:R1315,4,FALSE)</f>
        <v>#N/A</v>
      </c>
      <c r="C317" s="68" t="e">
        <f>VLOOKUP(A317,Liste_complete!A317:R1315,2,FALSE)</f>
        <v>#N/A</v>
      </c>
      <c r="D317" s="68" t="e">
        <f>VLOOKUP(A317,Liste_complete!A317:R1315,8,FALSE)</f>
        <v>#N/A</v>
      </c>
      <c r="E317" s="70" t="e">
        <f>VLOOKUP(A317,Liste_complete!A317:R1315,11,FALSE)</f>
        <v>#N/A</v>
      </c>
      <c r="F317" s="68" t="e">
        <f>VLOOKUP(A317,Liste_complete!A317:R1315,13,FALSE)</f>
        <v>#N/A</v>
      </c>
      <c r="G317" s="68" t="e">
        <f>VLOOKUP(A317,Liste_complete!A317:R1315,14,FALSE)</f>
        <v>#N/A</v>
      </c>
      <c r="H317" s="70" t="e">
        <f>VLOOKUP(A317,Liste_complete!A317:R1315,15,FALSE)</f>
        <v>#N/A</v>
      </c>
    </row>
    <row r="318" spans="1:8" x14ac:dyDescent="0.25">
      <c r="A318" s="68">
        <f>Liste_complete!A318</f>
        <v>0</v>
      </c>
      <c r="B318" s="68" t="e">
        <f>VLOOKUP(A318,Liste_complete!A318:R1316,4,FALSE)</f>
        <v>#N/A</v>
      </c>
      <c r="C318" s="68" t="e">
        <f>VLOOKUP(A318,Liste_complete!A318:R1316,2,FALSE)</f>
        <v>#N/A</v>
      </c>
      <c r="D318" s="68" t="e">
        <f>VLOOKUP(A318,Liste_complete!A318:R1316,8,FALSE)</f>
        <v>#N/A</v>
      </c>
      <c r="E318" s="70" t="e">
        <f>VLOOKUP(A318,Liste_complete!A318:R1316,11,FALSE)</f>
        <v>#N/A</v>
      </c>
      <c r="F318" s="68" t="e">
        <f>VLOOKUP(A318,Liste_complete!A318:R1316,13,FALSE)</f>
        <v>#N/A</v>
      </c>
      <c r="G318" s="68" t="e">
        <f>VLOOKUP(A318,Liste_complete!A318:R1316,14,FALSE)</f>
        <v>#N/A</v>
      </c>
      <c r="H318" s="70" t="e">
        <f>VLOOKUP(A318,Liste_complete!A318:R1316,15,FALSE)</f>
        <v>#N/A</v>
      </c>
    </row>
    <row r="319" spans="1:8" x14ac:dyDescent="0.25">
      <c r="A319" s="68">
        <f>Liste_complete!A319</f>
        <v>0</v>
      </c>
      <c r="B319" s="68" t="e">
        <f>VLOOKUP(A319,Liste_complete!A319:R1317,4,FALSE)</f>
        <v>#N/A</v>
      </c>
      <c r="C319" s="68" t="e">
        <f>VLOOKUP(A319,Liste_complete!A319:R1317,2,FALSE)</f>
        <v>#N/A</v>
      </c>
      <c r="D319" s="68" t="e">
        <f>VLOOKUP(A319,Liste_complete!A319:R1317,8,FALSE)</f>
        <v>#N/A</v>
      </c>
      <c r="E319" s="70" t="e">
        <f>VLOOKUP(A319,Liste_complete!A319:R1317,11,FALSE)</f>
        <v>#N/A</v>
      </c>
      <c r="F319" s="68" t="e">
        <f>VLOOKUP(A319,Liste_complete!A319:R1317,13,FALSE)</f>
        <v>#N/A</v>
      </c>
      <c r="G319" s="68" t="e">
        <f>VLOOKUP(A319,Liste_complete!A319:R1317,14,FALSE)</f>
        <v>#N/A</v>
      </c>
      <c r="H319" s="70" t="e">
        <f>VLOOKUP(A319,Liste_complete!A319:R1317,15,FALSE)</f>
        <v>#N/A</v>
      </c>
    </row>
    <row r="320" spans="1:8" x14ac:dyDescent="0.25">
      <c r="A320" s="68">
        <f>Liste_complete!A320</f>
        <v>0</v>
      </c>
      <c r="B320" s="68" t="e">
        <f>VLOOKUP(A320,Liste_complete!A320:R1318,4,FALSE)</f>
        <v>#N/A</v>
      </c>
      <c r="C320" s="68" t="e">
        <f>VLOOKUP(A320,Liste_complete!A320:R1318,2,FALSE)</f>
        <v>#N/A</v>
      </c>
      <c r="D320" s="68" t="e">
        <f>VLOOKUP(A320,Liste_complete!A320:R1318,8,FALSE)</f>
        <v>#N/A</v>
      </c>
      <c r="E320" s="70" t="e">
        <f>VLOOKUP(A320,Liste_complete!A320:R1318,11,FALSE)</f>
        <v>#N/A</v>
      </c>
      <c r="F320" s="68" t="e">
        <f>VLOOKUP(A320,Liste_complete!A320:R1318,13,FALSE)</f>
        <v>#N/A</v>
      </c>
      <c r="G320" s="68" t="e">
        <f>VLOOKUP(A320,Liste_complete!A320:R1318,14,FALSE)</f>
        <v>#N/A</v>
      </c>
      <c r="H320" s="70" t="e">
        <f>VLOOKUP(A320,Liste_complete!A320:R1318,15,FALSE)</f>
        <v>#N/A</v>
      </c>
    </row>
    <row r="321" spans="1:8" x14ac:dyDescent="0.25">
      <c r="A321" s="68">
        <f>Liste_complete!A321</f>
        <v>0</v>
      </c>
      <c r="B321" s="68" t="e">
        <f>VLOOKUP(A321,Liste_complete!A321:R1319,4,FALSE)</f>
        <v>#N/A</v>
      </c>
      <c r="C321" s="68" t="e">
        <f>VLOOKUP(A321,Liste_complete!A321:R1319,2,FALSE)</f>
        <v>#N/A</v>
      </c>
      <c r="D321" s="68" t="e">
        <f>VLOOKUP(A321,Liste_complete!A321:R1319,8,FALSE)</f>
        <v>#N/A</v>
      </c>
      <c r="E321" s="70" t="e">
        <f>VLOOKUP(A321,Liste_complete!A321:R1319,11,FALSE)</f>
        <v>#N/A</v>
      </c>
      <c r="F321" s="68" t="e">
        <f>VLOOKUP(A321,Liste_complete!A321:R1319,13,FALSE)</f>
        <v>#N/A</v>
      </c>
      <c r="G321" s="68" t="e">
        <f>VLOOKUP(A321,Liste_complete!A321:R1319,14,FALSE)</f>
        <v>#N/A</v>
      </c>
      <c r="H321" s="70" t="e">
        <f>VLOOKUP(A321,Liste_complete!A321:R1319,15,FALSE)</f>
        <v>#N/A</v>
      </c>
    </row>
    <row r="322" spans="1:8" x14ac:dyDescent="0.25">
      <c r="A322" s="68">
        <f>Liste_complete!A322</f>
        <v>0</v>
      </c>
      <c r="B322" s="68" t="e">
        <f>VLOOKUP(A322,Liste_complete!A322:R1320,4,FALSE)</f>
        <v>#N/A</v>
      </c>
      <c r="C322" s="68" t="e">
        <f>VLOOKUP(A322,Liste_complete!A322:R1320,2,FALSE)</f>
        <v>#N/A</v>
      </c>
      <c r="D322" s="68" t="e">
        <f>VLOOKUP(A322,Liste_complete!A322:R1320,8,FALSE)</f>
        <v>#N/A</v>
      </c>
      <c r="E322" s="70" t="e">
        <f>VLOOKUP(A322,Liste_complete!A322:R1320,11,FALSE)</f>
        <v>#N/A</v>
      </c>
      <c r="F322" s="68" t="e">
        <f>VLOOKUP(A322,Liste_complete!A322:R1320,13,FALSE)</f>
        <v>#N/A</v>
      </c>
      <c r="G322" s="68" t="e">
        <f>VLOOKUP(A322,Liste_complete!A322:R1320,14,FALSE)</f>
        <v>#N/A</v>
      </c>
      <c r="H322" s="70" t="e">
        <f>VLOOKUP(A322,Liste_complete!A322:R1320,15,FALSE)</f>
        <v>#N/A</v>
      </c>
    </row>
    <row r="323" spans="1:8" x14ac:dyDescent="0.25">
      <c r="A323" s="68">
        <f>Liste_complete!A323</f>
        <v>0</v>
      </c>
      <c r="B323" s="68" t="e">
        <f>VLOOKUP(A323,Liste_complete!A323:R1321,4,FALSE)</f>
        <v>#N/A</v>
      </c>
      <c r="C323" s="68" t="e">
        <f>VLOOKUP(A323,Liste_complete!A323:R1321,2,FALSE)</f>
        <v>#N/A</v>
      </c>
      <c r="D323" s="68" t="e">
        <f>VLOOKUP(A323,Liste_complete!A323:R1321,8,FALSE)</f>
        <v>#N/A</v>
      </c>
      <c r="E323" s="70" t="e">
        <f>VLOOKUP(A323,Liste_complete!A323:R1321,11,FALSE)</f>
        <v>#N/A</v>
      </c>
      <c r="F323" s="68" t="e">
        <f>VLOOKUP(A323,Liste_complete!A323:R1321,13,FALSE)</f>
        <v>#N/A</v>
      </c>
      <c r="G323" s="68" t="e">
        <f>VLOOKUP(A323,Liste_complete!A323:R1321,14,FALSE)</f>
        <v>#N/A</v>
      </c>
      <c r="H323" s="70" t="e">
        <f>VLOOKUP(A323,Liste_complete!A323:R1321,15,FALSE)</f>
        <v>#N/A</v>
      </c>
    </row>
    <row r="324" spans="1:8" x14ac:dyDescent="0.25">
      <c r="A324" s="68">
        <f>Liste_complete!A324</f>
        <v>0</v>
      </c>
      <c r="B324" s="68" t="e">
        <f>VLOOKUP(A324,Liste_complete!A324:R1322,4,FALSE)</f>
        <v>#N/A</v>
      </c>
      <c r="C324" s="68" t="e">
        <f>VLOOKUP(A324,Liste_complete!A324:R1322,2,FALSE)</f>
        <v>#N/A</v>
      </c>
      <c r="D324" s="68" t="e">
        <f>VLOOKUP(A324,Liste_complete!A324:R1322,8,FALSE)</f>
        <v>#N/A</v>
      </c>
      <c r="E324" s="70" t="e">
        <f>VLOOKUP(A324,Liste_complete!A324:R1322,11,FALSE)</f>
        <v>#N/A</v>
      </c>
      <c r="F324" s="68" t="e">
        <f>VLOOKUP(A324,Liste_complete!A324:R1322,13,FALSE)</f>
        <v>#N/A</v>
      </c>
      <c r="G324" s="68" t="e">
        <f>VLOOKUP(A324,Liste_complete!A324:R1322,14,FALSE)</f>
        <v>#N/A</v>
      </c>
      <c r="H324" s="70" t="e">
        <f>VLOOKUP(A324,Liste_complete!A324:R1322,15,FALSE)</f>
        <v>#N/A</v>
      </c>
    </row>
    <row r="325" spans="1:8" x14ac:dyDescent="0.25">
      <c r="A325" s="68">
        <f>Liste_complete!A325</f>
        <v>0</v>
      </c>
      <c r="B325" s="68" t="e">
        <f>VLOOKUP(A325,Liste_complete!A325:R1323,4,FALSE)</f>
        <v>#N/A</v>
      </c>
      <c r="C325" s="68" t="e">
        <f>VLOOKUP(A325,Liste_complete!A325:R1323,2,FALSE)</f>
        <v>#N/A</v>
      </c>
      <c r="D325" s="68" t="e">
        <f>VLOOKUP(A325,Liste_complete!A325:R1323,8,FALSE)</f>
        <v>#N/A</v>
      </c>
      <c r="E325" s="70" t="e">
        <f>VLOOKUP(A325,Liste_complete!A325:R1323,11,FALSE)</f>
        <v>#N/A</v>
      </c>
      <c r="F325" s="68" t="e">
        <f>VLOOKUP(A325,Liste_complete!A325:R1323,13,FALSE)</f>
        <v>#N/A</v>
      </c>
      <c r="G325" s="68" t="e">
        <f>VLOOKUP(A325,Liste_complete!A325:R1323,14,FALSE)</f>
        <v>#N/A</v>
      </c>
      <c r="H325" s="70" t="e">
        <f>VLOOKUP(A325,Liste_complete!A325:R1323,15,FALSE)</f>
        <v>#N/A</v>
      </c>
    </row>
    <row r="326" spans="1:8" x14ac:dyDescent="0.25">
      <c r="A326" s="68">
        <f>Liste_complete!A326</f>
        <v>0</v>
      </c>
      <c r="B326" s="68" t="e">
        <f>VLOOKUP(A326,Liste_complete!A326:R1324,4,FALSE)</f>
        <v>#N/A</v>
      </c>
      <c r="C326" s="68" t="e">
        <f>VLOOKUP(A326,Liste_complete!A326:R1324,2,FALSE)</f>
        <v>#N/A</v>
      </c>
      <c r="D326" s="68" t="e">
        <f>VLOOKUP(A326,Liste_complete!A326:R1324,8,FALSE)</f>
        <v>#N/A</v>
      </c>
      <c r="E326" s="70" t="e">
        <f>VLOOKUP(A326,Liste_complete!A326:R1324,11,FALSE)</f>
        <v>#N/A</v>
      </c>
      <c r="F326" s="68" t="e">
        <f>VLOOKUP(A326,Liste_complete!A326:R1324,13,FALSE)</f>
        <v>#N/A</v>
      </c>
      <c r="G326" s="68" t="e">
        <f>VLOOKUP(A326,Liste_complete!A326:R1324,14,FALSE)</f>
        <v>#N/A</v>
      </c>
      <c r="H326" s="70" t="e">
        <f>VLOOKUP(A326,Liste_complete!A326:R1324,15,FALSE)</f>
        <v>#N/A</v>
      </c>
    </row>
    <row r="327" spans="1:8" x14ac:dyDescent="0.25">
      <c r="A327" s="68">
        <f>Liste_complete!A327</f>
        <v>0</v>
      </c>
      <c r="B327" s="68" t="e">
        <f>VLOOKUP(A327,Liste_complete!A327:R1325,4,FALSE)</f>
        <v>#N/A</v>
      </c>
      <c r="C327" s="68" t="e">
        <f>VLOOKUP(A327,Liste_complete!A327:R1325,2,FALSE)</f>
        <v>#N/A</v>
      </c>
      <c r="D327" s="68" t="e">
        <f>VLOOKUP(A327,Liste_complete!A327:R1325,8,FALSE)</f>
        <v>#N/A</v>
      </c>
      <c r="E327" s="70" t="e">
        <f>VLOOKUP(A327,Liste_complete!A327:R1325,11,FALSE)</f>
        <v>#N/A</v>
      </c>
      <c r="F327" s="68" t="e">
        <f>VLOOKUP(A327,Liste_complete!A327:R1325,13,FALSE)</f>
        <v>#N/A</v>
      </c>
      <c r="G327" s="68" t="e">
        <f>VLOOKUP(A327,Liste_complete!A327:R1325,14,FALSE)</f>
        <v>#N/A</v>
      </c>
      <c r="H327" s="70" t="e">
        <f>VLOOKUP(A327,Liste_complete!A327:R1325,15,FALSE)</f>
        <v>#N/A</v>
      </c>
    </row>
    <row r="328" spans="1:8" x14ac:dyDescent="0.25">
      <c r="A328" s="68">
        <f>Liste_complete!A328</f>
        <v>0</v>
      </c>
      <c r="B328" s="68" t="e">
        <f>VLOOKUP(A328,Liste_complete!A328:R1326,4,FALSE)</f>
        <v>#N/A</v>
      </c>
      <c r="C328" s="68" t="e">
        <f>VLOOKUP(A328,Liste_complete!A328:R1326,2,FALSE)</f>
        <v>#N/A</v>
      </c>
      <c r="D328" s="68" t="e">
        <f>VLOOKUP(A328,Liste_complete!A328:R1326,8,FALSE)</f>
        <v>#N/A</v>
      </c>
      <c r="E328" s="70" t="e">
        <f>VLOOKUP(A328,Liste_complete!A328:R1326,11,FALSE)</f>
        <v>#N/A</v>
      </c>
      <c r="F328" s="68" t="e">
        <f>VLOOKUP(A328,Liste_complete!A328:R1326,13,FALSE)</f>
        <v>#N/A</v>
      </c>
      <c r="G328" s="68" t="e">
        <f>VLOOKUP(A328,Liste_complete!A328:R1326,14,FALSE)</f>
        <v>#N/A</v>
      </c>
      <c r="H328" s="70" t="e">
        <f>VLOOKUP(A328,Liste_complete!A328:R1326,15,FALSE)</f>
        <v>#N/A</v>
      </c>
    </row>
    <row r="329" spans="1:8" x14ac:dyDescent="0.25">
      <c r="A329" s="68">
        <f>Liste_complete!A329</f>
        <v>0</v>
      </c>
      <c r="B329" s="68" t="e">
        <f>VLOOKUP(A329,Liste_complete!A329:R1327,4,FALSE)</f>
        <v>#N/A</v>
      </c>
      <c r="C329" s="68" t="e">
        <f>VLOOKUP(A329,Liste_complete!A329:R1327,2,FALSE)</f>
        <v>#N/A</v>
      </c>
      <c r="D329" s="68" t="e">
        <f>VLOOKUP(A329,Liste_complete!A329:R1327,8,FALSE)</f>
        <v>#N/A</v>
      </c>
      <c r="E329" s="70" t="e">
        <f>VLOOKUP(A329,Liste_complete!A329:R1327,11,FALSE)</f>
        <v>#N/A</v>
      </c>
      <c r="F329" s="68" t="e">
        <f>VLOOKUP(A329,Liste_complete!A329:R1327,13,FALSE)</f>
        <v>#N/A</v>
      </c>
      <c r="G329" s="68" t="e">
        <f>VLOOKUP(A329,Liste_complete!A329:R1327,14,FALSE)</f>
        <v>#N/A</v>
      </c>
      <c r="H329" s="70" t="e">
        <f>VLOOKUP(A329,Liste_complete!A329:R1327,15,FALSE)</f>
        <v>#N/A</v>
      </c>
    </row>
    <row r="330" spans="1:8" x14ac:dyDescent="0.25">
      <c r="A330" s="68">
        <f>Liste_complete!A330</f>
        <v>0</v>
      </c>
      <c r="B330" s="68" t="e">
        <f>VLOOKUP(A330,Liste_complete!A330:R1328,4,FALSE)</f>
        <v>#N/A</v>
      </c>
      <c r="C330" s="68" t="e">
        <f>VLOOKUP(A330,Liste_complete!A330:R1328,2,FALSE)</f>
        <v>#N/A</v>
      </c>
      <c r="D330" s="68" t="e">
        <f>VLOOKUP(A330,Liste_complete!A330:R1328,8,FALSE)</f>
        <v>#N/A</v>
      </c>
      <c r="E330" s="70" t="e">
        <f>VLOOKUP(A330,Liste_complete!A330:R1328,11,FALSE)</f>
        <v>#N/A</v>
      </c>
      <c r="F330" s="68" t="e">
        <f>VLOOKUP(A330,Liste_complete!A330:R1328,13,FALSE)</f>
        <v>#N/A</v>
      </c>
      <c r="G330" s="68" t="e">
        <f>VLOOKUP(A330,Liste_complete!A330:R1328,14,FALSE)</f>
        <v>#N/A</v>
      </c>
      <c r="H330" s="70" t="e">
        <f>VLOOKUP(A330,Liste_complete!A330:R1328,15,FALSE)</f>
        <v>#N/A</v>
      </c>
    </row>
    <row r="331" spans="1:8" x14ac:dyDescent="0.25">
      <c r="A331" s="68">
        <f>Liste_complete!A331</f>
        <v>0</v>
      </c>
      <c r="B331" s="68" t="e">
        <f>VLOOKUP(A331,Liste_complete!A331:R1329,4,FALSE)</f>
        <v>#N/A</v>
      </c>
      <c r="C331" s="68" t="e">
        <f>VLOOKUP(A331,Liste_complete!A331:R1329,2,FALSE)</f>
        <v>#N/A</v>
      </c>
      <c r="D331" s="68" t="e">
        <f>VLOOKUP(A331,Liste_complete!A331:R1329,8,FALSE)</f>
        <v>#N/A</v>
      </c>
      <c r="E331" s="70" t="e">
        <f>VLOOKUP(A331,Liste_complete!A331:R1329,11,FALSE)</f>
        <v>#N/A</v>
      </c>
      <c r="F331" s="68" t="e">
        <f>VLOOKUP(A331,Liste_complete!A331:R1329,13,FALSE)</f>
        <v>#N/A</v>
      </c>
      <c r="G331" s="68" t="e">
        <f>VLOOKUP(A331,Liste_complete!A331:R1329,14,FALSE)</f>
        <v>#N/A</v>
      </c>
      <c r="H331" s="70" t="e">
        <f>VLOOKUP(A331,Liste_complete!A331:R1329,15,FALSE)</f>
        <v>#N/A</v>
      </c>
    </row>
    <row r="332" spans="1:8" x14ac:dyDescent="0.25">
      <c r="A332" s="68">
        <f>Liste_complete!A332</f>
        <v>0</v>
      </c>
      <c r="B332" s="68" t="e">
        <f>VLOOKUP(A332,Liste_complete!A332:R1330,4,FALSE)</f>
        <v>#N/A</v>
      </c>
      <c r="C332" s="68" t="e">
        <f>VLOOKUP(A332,Liste_complete!A332:R1330,2,FALSE)</f>
        <v>#N/A</v>
      </c>
      <c r="D332" s="68" t="e">
        <f>VLOOKUP(A332,Liste_complete!A332:R1330,8,FALSE)</f>
        <v>#N/A</v>
      </c>
      <c r="E332" s="70" t="e">
        <f>VLOOKUP(A332,Liste_complete!A332:R1330,11,FALSE)</f>
        <v>#N/A</v>
      </c>
      <c r="F332" s="68" t="e">
        <f>VLOOKUP(A332,Liste_complete!A332:R1330,13,FALSE)</f>
        <v>#N/A</v>
      </c>
      <c r="G332" s="68" t="e">
        <f>VLOOKUP(A332,Liste_complete!A332:R1330,14,FALSE)</f>
        <v>#N/A</v>
      </c>
      <c r="H332" s="70" t="e">
        <f>VLOOKUP(A332,Liste_complete!A332:R1330,15,FALSE)</f>
        <v>#N/A</v>
      </c>
    </row>
    <row r="333" spans="1:8" x14ac:dyDescent="0.25">
      <c r="A333" s="68">
        <f>Liste_complete!A333</f>
        <v>0</v>
      </c>
      <c r="B333" s="68" t="e">
        <f>VLOOKUP(A333,Liste_complete!A333:R1331,4,FALSE)</f>
        <v>#N/A</v>
      </c>
      <c r="C333" s="68" t="e">
        <f>VLOOKUP(A333,Liste_complete!A333:R1331,2,FALSE)</f>
        <v>#N/A</v>
      </c>
      <c r="D333" s="68" t="e">
        <f>VLOOKUP(A333,Liste_complete!A333:R1331,8,FALSE)</f>
        <v>#N/A</v>
      </c>
      <c r="E333" s="70" t="e">
        <f>VLOOKUP(A333,Liste_complete!A333:R1331,11,FALSE)</f>
        <v>#N/A</v>
      </c>
      <c r="F333" s="68" t="e">
        <f>VLOOKUP(A333,Liste_complete!A333:R1331,13,FALSE)</f>
        <v>#N/A</v>
      </c>
      <c r="G333" s="68" t="e">
        <f>VLOOKUP(A333,Liste_complete!A333:R1331,14,FALSE)</f>
        <v>#N/A</v>
      </c>
      <c r="H333" s="70" t="e">
        <f>VLOOKUP(A333,Liste_complete!A333:R1331,15,FALSE)</f>
        <v>#N/A</v>
      </c>
    </row>
    <row r="334" spans="1:8" x14ac:dyDescent="0.25">
      <c r="A334" s="68">
        <f>Liste_complete!A334</f>
        <v>0</v>
      </c>
      <c r="B334" s="68" t="e">
        <f>VLOOKUP(A334,Liste_complete!A334:R1332,4,FALSE)</f>
        <v>#N/A</v>
      </c>
      <c r="C334" s="68" t="e">
        <f>VLOOKUP(A334,Liste_complete!A334:R1332,2,FALSE)</f>
        <v>#N/A</v>
      </c>
      <c r="D334" s="68" t="e">
        <f>VLOOKUP(A334,Liste_complete!A334:R1332,8,FALSE)</f>
        <v>#N/A</v>
      </c>
      <c r="E334" s="70" t="e">
        <f>VLOOKUP(A334,Liste_complete!A334:R1332,11,FALSE)</f>
        <v>#N/A</v>
      </c>
      <c r="F334" s="68" t="e">
        <f>VLOOKUP(A334,Liste_complete!A334:R1332,13,FALSE)</f>
        <v>#N/A</v>
      </c>
      <c r="G334" s="68" t="e">
        <f>VLOOKUP(A334,Liste_complete!A334:R1332,14,FALSE)</f>
        <v>#N/A</v>
      </c>
      <c r="H334" s="70" t="e">
        <f>VLOOKUP(A334,Liste_complete!A334:R1332,15,FALSE)</f>
        <v>#N/A</v>
      </c>
    </row>
    <row r="335" spans="1:8" x14ac:dyDescent="0.25">
      <c r="A335" s="68">
        <f>Liste_complete!A335</f>
        <v>0</v>
      </c>
      <c r="B335" s="68" t="e">
        <f>VLOOKUP(A335,Liste_complete!A335:R1333,4,FALSE)</f>
        <v>#N/A</v>
      </c>
      <c r="C335" s="68" t="e">
        <f>VLOOKUP(A335,Liste_complete!A335:R1333,2,FALSE)</f>
        <v>#N/A</v>
      </c>
      <c r="D335" s="68" t="e">
        <f>VLOOKUP(A335,Liste_complete!A335:R1333,8,FALSE)</f>
        <v>#N/A</v>
      </c>
      <c r="E335" s="70" t="e">
        <f>VLOOKUP(A335,Liste_complete!A335:R1333,11,FALSE)</f>
        <v>#N/A</v>
      </c>
      <c r="F335" s="68" t="e">
        <f>VLOOKUP(A335,Liste_complete!A335:R1333,13,FALSE)</f>
        <v>#N/A</v>
      </c>
      <c r="G335" s="68" t="e">
        <f>VLOOKUP(A335,Liste_complete!A335:R1333,14,FALSE)</f>
        <v>#N/A</v>
      </c>
      <c r="H335" s="70" t="e">
        <f>VLOOKUP(A335,Liste_complete!A335:R1333,15,FALSE)</f>
        <v>#N/A</v>
      </c>
    </row>
    <row r="336" spans="1:8" x14ac:dyDescent="0.25">
      <c r="A336" s="68">
        <f>Liste_complete!A336</f>
        <v>0</v>
      </c>
      <c r="B336" s="68" t="e">
        <f>VLOOKUP(A336,Liste_complete!A336:R1334,4,FALSE)</f>
        <v>#N/A</v>
      </c>
      <c r="C336" s="68" t="e">
        <f>VLOOKUP(A336,Liste_complete!A336:R1334,2,FALSE)</f>
        <v>#N/A</v>
      </c>
      <c r="D336" s="68" t="e">
        <f>VLOOKUP(A336,Liste_complete!A336:R1334,8,FALSE)</f>
        <v>#N/A</v>
      </c>
      <c r="E336" s="70" t="e">
        <f>VLOOKUP(A336,Liste_complete!A336:R1334,11,FALSE)</f>
        <v>#N/A</v>
      </c>
      <c r="F336" s="68" t="e">
        <f>VLOOKUP(A336,Liste_complete!A336:R1334,13,FALSE)</f>
        <v>#N/A</v>
      </c>
      <c r="G336" s="68" t="e">
        <f>VLOOKUP(A336,Liste_complete!A336:R1334,14,FALSE)</f>
        <v>#N/A</v>
      </c>
      <c r="H336" s="70" t="e">
        <f>VLOOKUP(A336,Liste_complete!A336:R1334,15,FALSE)</f>
        <v>#N/A</v>
      </c>
    </row>
    <row r="337" spans="1:8" x14ac:dyDescent="0.25">
      <c r="A337" s="68">
        <f>Liste_complete!A337</f>
        <v>0</v>
      </c>
      <c r="B337" s="68" t="e">
        <f>VLOOKUP(A337,Liste_complete!A337:R1335,4,FALSE)</f>
        <v>#N/A</v>
      </c>
      <c r="C337" s="68" t="e">
        <f>VLOOKUP(A337,Liste_complete!A337:R1335,2,FALSE)</f>
        <v>#N/A</v>
      </c>
      <c r="D337" s="68" t="e">
        <f>VLOOKUP(A337,Liste_complete!A337:R1335,8,FALSE)</f>
        <v>#N/A</v>
      </c>
      <c r="E337" s="70" t="e">
        <f>VLOOKUP(A337,Liste_complete!A337:R1335,11,FALSE)</f>
        <v>#N/A</v>
      </c>
      <c r="F337" s="68" t="e">
        <f>VLOOKUP(A337,Liste_complete!A337:R1335,13,FALSE)</f>
        <v>#N/A</v>
      </c>
      <c r="G337" s="68" t="e">
        <f>VLOOKUP(A337,Liste_complete!A337:R1335,14,FALSE)</f>
        <v>#N/A</v>
      </c>
      <c r="H337" s="70" t="e">
        <f>VLOOKUP(A337,Liste_complete!A337:R1335,15,FALSE)</f>
        <v>#N/A</v>
      </c>
    </row>
    <row r="338" spans="1:8" x14ac:dyDescent="0.25">
      <c r="A338" s="68">
        <f>Liste_complete!A338</f>
        <v>0</v>
      </c>
      <c r="B338" s="68" t="e">
        <f>VLOOKUP(A338,Liste_complete!A338:R1336,4,FALSE)</f>
        <v>#N/A</v>
      </c>
      <c r="C338" s="68" t="e">
        <f>VLOOKUP(A338,Liste_complete!A338:R1336,2,FALSE)</f>
        <v>#N/A</v>
      </c>
      <c r="D338" s="68" t="e">
        <f>VLOOKUP(A338,Liste_complete!A338:R1336,8,FALSE)</f>
        <v>#N/A</v>
      </c>
      <c r="E338" s="70" t="e">
        <f>VLOOKUP(A338,Liste_complete!A338:R1336,11,FALSE)</f>
        <v>#N/A</v>
      </c>
      <c r="F338" s="68" t="e">
        <f>VLOOKUP(A338,Liste_complete!A338:R1336,13,FALSE)</f>
        <v>#N/A</v>
      </c>
      <c r="G338" s="68" t="e">
        <f>VLOOKUP(A338,Liste_complete!A338:R1336,14,FALSE)</f>
        <v>#N/A</v>
      </c>
      <c r="H338" s="70" t="e">
        <f>VLOOKUP(A338,Liste_complete!A338:R1336,15,FALSE)</f>
        <v>#N/A</v>
      </c>
    </row>
    <row r="339" spans="1:8" x14ac:dyDescent="0.25">
      <c r="A339" s="68">
        <f>Liste_complete!A339</f>
        <v>0</v>
      </c>
      <c r="B339" s="68" t="e">
        <f>VLOOKUP(A339,Liste_complete!A339:R1337,4,FALSE)</f>
        <v>#N/A</v>
      </c>
      <c r="C339" s="68" t="e">
        <f>VLOOKUP(A339,Liste_complete!A339:R1337,2,FALSE)</f>
        <v>#N/A</v>
      </c>
      <c r="D339" s="68" t="e">
        <f>VLOOKUP(A339,Liste_complete!A339:R1337,8,FALSE)</f>
        <v>#N/A</v>
      </c>
      <c r="E339" s="70" t="e">
        <f>VLOOKUP(A339,Liste_complete!A339:R1337,11,FALSE)</f>
        <v>#N/A</v>
      </c>
      <c r="F339" s="68" t="e">
        <f>VLOOKUP(A339,Liste_complete!A339:R1337,13,FALSE)</f>
        <v>#N/A</v>
      </c>
      <c r="G339" s="68" t="e">
        <f>VLOOKUP(A339,Liste_complete!A339:R1337,14,FALSE)</f>
        <v>#N/A</v>
      </c>
      <c r="H339" s="70" t="e">
        <f>VLOOKUP(A339,Liste_complete!A339:R1337,15,FALSE)</f>
        <v>#N/A</v>
      </c>
    </row>
    <row r="340" spans="1:8" x14ac:dyDescent="0.25">
      <c r="A340" s="68">
        <f>Liste_complete!A340</f>
        <v>0</v>
      </c>
      <c r="B340" s="68" t="e">
        <f>VLOOKUP(A340,Liste_complete!A340:R1338,4,FALSE)</f>
        <v>#N/A</v>
      </c>
      <c r="C340" s="68" t="e">
        <f>VLOOKUP(A340,Liste_complete!A340:R1338,2,FALSE)</f>
        <v>#N/A</v>
      </c>
      <c r="D340" s="68" t="e">
        <f>VLOOKUP(A340,Liste_complete!A340:R1338,8,FALSE)</f>
        <v>#N/A</v>
      </c>
      <c r="E340" s="70" t="e">
        <f>VLOOKUP(A340,Liste_complete!A340:R1338,11,FALSE)</f>
        <v>#N/A</v>
      </c>
      <c r="F340" s="68" t="e">
        <f>VLOOKUP(A340,Liste_complete!A340:R1338,13,FALSE)</f>
        <v>#N/A</v>
      </c>
      <c r="G340" s="68" t="e">
        <f>VLOOKUP(A340,Liste_complete!A340:R1338,14,FALSE)</f>
        <v>#N/A</v>
      </c>
      <c r="H340" s="70" t="e">
        <f>VLOOKUP(A340,Liste_complete!A340:R1338,15,FALSE)</f>
        <v>#N/A</v>
      </c>
    </row>
    <row r="341" spans="1:8" x14ac:dyDescent="0.25">
      <c r="A341" s="68">
        <f>Liste_complete!A341</f>
        <v>0</v>
      </c>
      <c r="B341" s="68" t="e">
        <f>VLOOKUP(A341,Liste_complete!A341:R1339,4,FALSE)</f>
        <v>#N/A</v>
      </c>
      <c r="C341" s="68" t="e">
        <f>VLOOKUP(A341,Liste_complete!A341:R1339,2,FALSE)</f>
        <v>#N/A</v>
      </c>
      <c r="D341" s="68" t="e">
        <f>VLOOKUP(A341,Liste_complete!A341:R1339,8,FALSE)</f>
        <v>#N/A</v>
      </c>
      <c r="E341" s="70" t="e">
        <f>VLOOKUP(A341,Liste_complete!A341:R1339,11,FALSE)</f>
        <v>#N/A</v>
      </c>
      <c r="F341" s="68" t="e">
        <f>VLOOKUP(A341,Liste_complete!A341:R1339,13,FALSE)</f>
        <v>#N/A</v>
      </c>
      <c r="G341" s="68" t="e">
        <f>VLOOKUP(A341,Liste_complete!A341:R1339,14,FALSE)</f>
        <v>#N/A</v>
      </c>
      <c r="H341" s="70" t="e">
        <f>VLOOKUP(A341,Liste_complete!A341:R1339,15,FALSE)</f>
        <v>#N/A</v>
      </c>
    </row>
    <row r="342" spans="1:8" x14ac:dyDescent="0.25">
      <c r="A342" s="68">
        <f>Liste_complete!A342</f>
        <v>0</v>
      </c>
      <c r="B342" s="68" t="e">
        <f>VLOOKUP(A342,Liste_complete!A342:R1340,4,FALSE)</f>
        <v>#N/A</v>
      </c>
      <c r="C342" s="68" t="e">
        <f>VLOOKUP(A342,Liste_complete!A342:R1340,2,FALSE)</f>
        <v>#N/A</v>
      </c>
      <c r="D342" s="68" t="e">
        <f>VLOOKUP(A342,Liste_complete!A342:R1340,8,FALSE)</f>
        <v>#N/A</v>
      </c>
      <c r="E342" s="70" t="e">
        <f>VLOOKUP(A342,Liste_complete!A342:R1340,11,FALSE)</f>
        <v>#N/A</v>
      </c>
      <c r="F342" s="68" t="e">
        <f>VLOOKUP(A342,Liste_complete!A342:R1340,13,FALSE)</f>
        <v>#N/A</v>
      </c>
      <c r="G342" s="68" t="e">
        <f>VLOOKUP(A342,Liste_complete!A342:R1340,14,FALSE)</f>
        <v>#N/A</v>
      </c>
      <c r="H342" s="70" t="e">
        <f>VLOOKUP(A342,Liste_complete!A342:R1340,15,FALSE)</f>
        <v>#N/A</v>
      </c>
    </row>
    <row r="343" spans="1:8" x14ac:dyDescent="0.25">
      <c r="A343" s="68">
        <f>Liste_complete!A343</f>
        <v>0</v>
      </c>
      <c r="B343" s="68" t="e">
        <f>VLOOKUP(A343,Liste_complete!A343:R1341,4,FALSE)</f>
        <v>#N/A</v>
      </c>
      <c r="C343" s="68" t="e">
        <f>VLOOKUP(A343,Liste_complete!A343:R1341,2,FALSE)</f>
        <v>#N/A</v>
      </c>
      <c r="D343" s="68" t="e">
        <f>VLOOKUP(A343,Liste_complete!A343:R1341,8,FALSE)</f>
        <v>#N/A</v>
      </c>
      <c r="E343" s="70" t="e">
        <f>VLOOKUP(A343,Liste_complete!A343:R1341,11,FALSE)</f>
        <v>#N/A</v>
      </c>
      <c r="F343" s="68" t="e">
        <f>VLOOKUP(A343,Liste_complete!A343:R1341,13,FALSE)</f>
        <v>#N/A</v>
      </c>
      <c r="G343" s="68" t="e">
        <f>VLOOKUP(A343,Liste_complete!A343:R1341,14,FALSE)</f>
        <v>#N/A</v>
      </c>
      <c r="H343" s="70" t="e">
        <f>VLOOKUP(A343,Liste_complete!A343:R1341,15,FALSE)</f>
        <v>#N/A</v>
      </c>
    </row>
    <row r="344" spans="1:8" x14ac:dyDescent="0.25">
      <c r="A344" s="68">
        <f>Liste_complete!A344</f>
        <v>0</v>
      </c>
      <c r="B344" s="68" t="e">
        <f>VLOOKUP(A344,Liste_complete!A344:R1342,4,FALSE)</f>
        <v>#N/A</v>
      </c>
      <c r="C344" s="68" t="e">
        <f>VLOOKUP(A344,Liste_complete!A344:R1342,2,FALSE)</f>
        <v>#N/A</v>
      </c>
      <c r="D344" s="68" t="e">
        <f>VLOOKUP(A344,Liste_complete!A344:R1342,8,FALSE)</f>
        <v>#N/A</v>
      </c>
      <c r="E344" s="70" t="e">
        <f>VLOOKUP(A344,Liste_complete!A344:R1342,11,FALSE)</f>
        <v>#N/A</v>
      </c>
      <c r="F344" s="68" t="e">
        <f>VLOOKUP(A344,Liste_complete!A344:R1342,13,FALSE)</f>
        <v>#N/A</v>
      </c>
      <c r="G344" s="68" t="e">
        <f>VLOOKUP(A344,Liste_complete!A344:R1342,14,FALSE)</f>
        <v>#N/A</v>
      </c>
      <c r="H344" s="70" t="e">
        <f>VLOOKUP(A344,Liste_complete!A344:R1342,15,FALSE)</f>
        <v>#N/A</v>
      </c>
    </row>
    <row r="345" spans="1:8" x14ac:dyDescent="0.25">
      <c r="A345" s="68">
        <f>Liste_complete!A345</f>
        <v>0</v>
      </c>
      <c r="B345" s="68" t="e">
        <f>VLOOKUP(A345,Liste_complete!A345:R1343,4,FALSE)</f>
        <v>#N/A</v>
      </c>
      <c r="C345" s="68" t="e">
        <f>VLOOKUP(A345,Liste_complete!A345:R1343,2,FALSE)</f>
        <v>#N/A</v>
      </c>
      <c r="D345" s="68" t="e">
        <f>VLOOKUP(A345,Liste_complete!A345:R1343,8,FALSE)</f>
        <v>#N/A</v>
      </c>
      <c r="E345" s="70" t="e">
        <f>VLOOKUP(A345,Liste_complete!A345:R1343,11,FALSE)</f>
        <v>#N/A</v>
      </c>
      <c r="F345" s="68" t="e">
        <f>VLOOKUP(A345,Liste_complete!A345:R1343,13,FALSE)</f>
        <v>#N/A</v>
      </c>
      <c r="G345" s="68" t="e">
        <f>VLOOKUP(A345,Liste_complete!A345:R1343,14,FALSE)</f>
        <v>#N/A</v>
      </c>
      <c r="H345" s="70" t="e">
        <f>VLOOKUP(A345,Liste_complete!A345:R1343,15,FALSE)</f>
        <v>#N/A</v>
      </c>
    </row>
    <row r="346" spans="1:8" x14ac:dyDescent="0.25">
      <c r="A346" s="68">
        <f>Liste_complete!A346</f>
        <v>0</v>
      </c>
      <c r="B346" s="68" t="e">
        <f>VLOOKUP(A346,Liste_complete!A346:R1344,4,FALSE)</f>
        <v>#N/A</v>
      </c>
      <c r="C346" s="68" t="e">
        <f>VLOOKUP(A346,Liste_complete!A346:R1344,2,FALSE)</f>
        <v>#N/A</v>
      </c>
      <c r="D346" s="68" t="e">
        <f>VLOOKUP(A346,Liste_complete!A346:R1344,8,FALSE)</f>
        <v>#N/A</v>
      </c>
      <c r="E346" s="70" t="e">
        <f>VLOOKUP(A346,Liste_complete!A346:R1344,11,FALSE)</f>
        <v>#N/A</v>
      </c>
      <c r="F346" s="68" t="e">
        <f>VLOOKUP(A346,Liste_complete!A346:R1344,13,FALSE)</f>
        <v>#N/A</v>
      </c>
      <c r="G346" s="68" t="e">
        <f>VLOOKUP(A346,Liste_complete!A346:R1344,14,FALSE)</f>
        <v>#N/A</v>
      </c>
      <c r="H346" s="70" t="e">
        <f>VLOOKUP(A346,Liste_complete!A346:R1344,15,FALSE)</f>
        <v>#N/A</v>
      </c>
    </row>
    <row r="347" spans="1:8" x14ac:dyDescent="0.25">
      <c r="A347" s="68">
        <f>Liste_complete!A347</f>
        <v>0</v>
      </c>
      <c r="B347" s="68" t="e">
        <f>VLOOKUP(A347,Liste_complete!A347:R1345,4,FALSE)</f>
        <v>#N/A</v>
      </c>
      <c r="C347" s="68" t="e">
        <f>VLOOKUP(A347,Liste_complete!A347:R1345,2,FALSE)</f>
        <v>#N/A</v>
      </c>
      <c r="D347" s="68" t="e">
        <f>VLOOKUP(A347,Liste_complete!A347:R1345,8,FALSE)</f>
        <v>#N/A</v>
      </c>
      <c r="E347" s="70" t="e">
        <f>VLOOKUP(A347,Liste_complete!A347:R1345,11,FALSE)</f>
        <v>#N/A</v>
      </c>
      <c r="F347" s="68" t="e">
        <f>VLOOKUP(A347,Liste_complete!A347:R1345,13,FALSE)</f>
        <v>#N/A</v>
      </c>
      <c r="G347" s="68" t="e">
        <f>VLOOKUP(A347,Liste_complete!A347:R1345,14,FALSE)</f>
        <v>#N/A</v>
      </c>
      <c r="H347" s="70" t="e">
        <f>VLOOKUP(A347,Liste_complete!A347:R1345,15,FALSE)</f>
        <v>#N/A</v>
      </c>
    </row>
    <row r="348" spans="1:8" x14ac:dyDescent="0.25">
      <c r="A348" s="68">
        <f>Liste_complete!A348</f>
        <v>0</v>
      </c>
      <c r="B348" s="68" t="e">
        <f>VLOOKUP(A348,Liste_complete!A348:R1346,4,FALSE)</f>
        <v>#N/A</v>
      </c>
      <c r="C348" s="68" t="e">
        <f>VLOOKUP(A348,Liste_complete!A348:R1346,2,FALSE)</f>
        <v>#N/A</v>
      </c>
      <c r="D348" s="68" t="e">
        <f>VLOOKUP(A348,Liste_complete!A348:R1346,8,FALSE)</f>
        <v>#N/A</v>
      </c>
      <c r="E348" s="70" t="e">
        <f>VLOOKUP(A348,Liste_complete!A348:R1346,11,FALSE)</f>
        <v>#N/A</v>
      </c>
      <c r="F348" s="68" t="e">
        <f>VLOOKUP(A348,Liste_complete!A348:R1346,13,FALSE)</f>
        <v>#N/A</v>
      </c>
      <c r="G348" s="68" t="e">
        <f>VLOOKUP(A348,Liste_complete!A348:R1346,14,FALSE)</f>
        <v>#N/A</v>
      </c>
      <c r="H348" s="70" t="e">
        <f>VLOOKUP(A348,Liste_complete!A348:R1346,15,FALSE)</f>
        <v>#N/A</v>
      </c>
    </row>
    <row r="349" spans="1:8" x14ac:dyDescent="0.25">
      <c r="A349" s="68">
        <f>Liste_complete!A349</f>
        <v>0</v>
      </c>
      <c r="B349" s="68" t="e">
        <f>VLOOKUP(A349,Liste_complete!A349:R1347,4,FALSE)</f>
        <v>#N/A</v>
      </c>
      <c r="C349" s="68" t="e">
        <f>VLOOKUP(A349,Liste_complete!A349:R1347,2,FALSE)</f>
        <v>#N/A</v>
      </c>
      <c r="D349" s="68" t="e">
        <f>VLOOKUP(A349,Liste_complete!A349:R1347,8,FALSE)</f>
        <v>#N/A</v>
      </c>
      <c r="E349" s="70" t="e">
        <f>VLOOKUP(A349,Liste_complete!A349:R1347,11,FALSE)</f>
        <v>#N/A</v>
      </c>
      <c r="F349" s="68" t="e">
        <f>VLOOKUP(A349,Liste_complete!A349:R1347,13,FALSE)</f>
        <v>#N/A</v>
      </c>
      <c r="G349" s="68" t="e">
        <f>VLOOKUP(A349,Liste_complete!A349:R1347,14,FALSE)</f>
        <v>#N/A</v>
      </c>
      <c r="H349" s="70" t="e">
        <f>VLOOKUP(A349,Liste_complete!A349:R1347,15,FALSE)</f>
        <v>#N/A</v>
      </c>
    </row>
    <row r="350" spans="1:8" x14ac:dyDescent="0.25">
      <c r="A350" s="68">
        <f>Liste_complete!A350</f>
        <v>0</v>
      </c>
      <c r="B350" s="68" t="e">
        <f>VLOOKUP(A350,Liste_complete!A350:R1348,4,FALSE)</f>
        <v>#N/A</v>
      </c>
      <c r="C350" s="68" t="e">
        <f>VLOOKUP(A350,Liste_complete!A350:R1348,2,FALSE)</f>
        <v>#N/A</v>
      </c>
      <c r="D350" s="68" t="e">
        <f>VLOOKUP(A350,Liste_complete!A350:R1348,8,FALSE)</f>
        <v>#N/A</v>
      </c>
      <c r="E350" s="70" t="e">
        <f>VLOOKUP(A350,Liste_complete!A350:R1348,11,FALSE)</f>
        <v>#N/A</v>
      </c>
      <c r="F350" s="68" t="e">
        <f>VLOOKUP(A350,Liste_complete!A350:R1348,13,FALSE)</f>
        <v>#N/A</v>
      </c>
      <c r="G350" s="68" t="e">
        <f>VLOOKUP(A350,Liste_complete!A350:R1348,14,FALSE)</f>
        <v>#N/A</v>
      </c>
      <c r="H350" s="70" t="e">
        <f>VLOOKUP(A350,Liste_complete!A350:R1348,15,FALSE)</f>
        <v>#N/A</v>
      </c>
    </row>
    <row r="351" spans="1:8" x14ac:dyDescent="0.25">
      <c r="A351" s="68">
        <f>Liste_complete!A351</f>
        <v>0</v>
      </c>
      <c r="B351" s="68" t="e">
        <f>VLOOKUP(A351,Liste_complete!A351:R1349,4,FALSE)</f>
        <v>#N/A</v>
      </c>
      <c r="C351" s="68" t="e">
        <f>VLOOKUP(A351,Liste_complete!A351:R1349,2,FALSE)</f>
        <v>#N/A</v>
      </c>
      <c r="D351" s="68" t="e">
        <f>VLOOKUP(A351,Liste_complete!A351:R1349,8,FALSE)</f>
        <v>#N/A</v>
      </c>
      <c r="E351" s="70" t="e">
        <f>VLOOKUP(A351,Liste_complete!A351:R1349,11,FALSE)</f>
        <v>#N/A</v>
      </c>
      <c r="F351" s="68" t="e">
        <f>VLOOKUP(A351,Liste_complete!A351:R1349,13,FALSE)</f>
        <v>#N/A</v>
      </c>
      <c r="G351" s="68" t="e">
        <f>VLOOKUP(A351,Liste_complete!A351:R1349,14,FALSE)</f>
        <v>#N/A</v>
      </c>
      <c r="H351" s="70" t="e">
        <f>VLOOKUP(A351,Liste_complete!A351:R1349,15,FALSE)</f>
        <v>#N/A</v>
      </c>
    </row>
    <row r="352" spans="1:8" x14ac:dyDescent="0.25">
      <c r="A352" s="68">
        <f>Liste_complete!A352</f>
        <v>0</v>
      </c>
      <c r="B352" s="68" t="e">
        <f>VLOOKUP(A352,Liste_complete!A352:R1350,4,FALSE)</f>
        <v>#N/A</v>
      </c>
      <c r="C352" s="68" t="e">
        <f>VLOOKUP(A352,Liste_complete!A352:R1350,2,FALSE)</f>
        <v>#N/A</v>
      </c>
      <c r="D352" s="68" t="e">
        <f>VLOOKUP(A352,Liste_complete!A352:R1350,8,FALSE)</f>
        <v>#N/A</v>
      </c>
      <c r="E352" s="70" t="e">
        <f>VLOOKUP(A352,Liste_complete!A352:R1350,11,FALSE)</f>
        <v>#N/A</v>
      </c>
      <c r="F352" s="68" t="e">
        <f>VLOOKUP(A352,Liste_complete!A352:R1350,13,FALSE)</f>
        <v>#N/A</v>
      </c>
      <c r="G352" s="68" t="e">
        <f>VLOOKUP(A352,Liste_complete!A352:R1350,14,FALSE)</f>
        <v>#N/A</v>
      </c>
      <c r="H352" s="70" t="e">
        <f>VLOOKUP(A352,Liste_complete!A352:R1350,15,FALSE)</f>
        <v>#N/A</v>
      </c>
    </row>
    <row r="353" spans="1:8" x14ac:dyDescent="0.25">
      <c r="A353" s="68">
        <f>Liste_complete!A353</f>
        <v>0</v>
      </c>
      <c r="B353" s="68" t="e">
        <f>VLOOKUP(A353,Liste_complete!A353:R1351,4,FALSE)</f>
        <v>#N/A</v>
      </c>
      <c r="C353" s="68" t="e">
        <f>VLOOKUP(A353,Liste_complete!A353:R1351,2,FALSE)</f>
        <v>#N/A</v>
      </c>
      <c r="D353" s="68" t="e">
        <f>VLOOKUP(A353,Liste_complete!A353:R1351,8,FALSE)</f>
        <v>#N/A</v>
      </c>
      <c r="E353" s="70" t="e">
        <f>VLOOKUP(A353,Liste_complete!A353:R1351,11,FALSE)</f>
        <v>#N/A</v>
      </c>
      <c r="F353" s="68" t="e">
        <f>VLOOKUP(A353,Liste_complete!A353:R1351,13,FALSE)</f>
        <v>#N/A</v>
      </c>
      <c r="G353" s="68" t="e">
        <f>VLOOKUP(A353,Liste_complete!A353:R1351,14,FALSE)</f>
        <v>#N/A</v>
      </c>
      <c r="H353" s="70" t="e">
        <f>VLOOKUP(A353,Liste_complete!A353:R1351,15,FALSE)</f>
        <v>#N/A</v>
      </c>
    </row>
    <row r="354" spans="1:8" x14ac:dyDescent="0.25">
      <c r="A354" s="68">
        <f>Liste_complete!A354</f>
        <v>0</v>
      </c>
      <c r="B354" s="68" t="e">
        <f>VLOOKUP(A354,Liste_complete!A354:R1352,4,FALSE)</f>
        <v>#N/A</v>
      </c>
      <c r="C354" s="68" t="e">
        <f>VLOOKUP(A354,Liste_complete!A354:R1352,2,FALSE)</f>
        <v>#N/A</v>
      </c>
      <c r="D354" s="68" t="e">
        <f>VLOOKUP(A354,Liste_complete!A354:R1352,8,FALSE)</f>
        <v>#N/A</v>
      </c>
      <c r="E354" s="70" t="e">
        <f>VLOOKUP(A354,Liste_complete!A354:R1352,11,FALSE)</f>
        <v>#N/A</v>
      </c>
      <c r="F354" s="68" t="e">
        <f>VLOOKUP(A354,Liste_complete!A354:R1352,13,FALSE)</f>
        <v>#N/A</v>
      </c>
      <c r="G354" s="68" t="e">
        <f>VLOOKUP(A354,Liste_complete!A354:R1352,14,FALSE)</f>
        <v>#N/A</v>
      </c>
      <c r="H354" s="70" t="e">
        <f>VLOOKUP(A354,Liste_complete!A354:R1352,15,FALSE)</f>
        <v>#N/A</v>
      </c>
    </row>
    <row r="355" spans="1:8" x14ac:dyDescent="0.25">
      <c r="A355" s="68">
        <f>Liste_complete!A355</f>
        <v>0</v>
      </c>
      <c r="B355" s="68" t="e">
        <f>VLOOKUP(A355,Liste_complete!A355:R1353,4,FALSE)</f>
        <v>#N/A</v>
      </c>
      <c r="C355" s="68" t="e">
        <f>VLOOKUP(A355,Liste_complete!A355:R1353,2,FALSE)</f>
        <v>#N/A</v>
      </c>
      <c r="D355" s="68" t="e">
        <f>VLOOKUP(A355,Liste_complete!A355:R1353,8,FALSE)</f>
        <v>#N/A</v>
      </c>
      <c r="E355" s="70" t="e">
        <f>VLOOKUP(A355,Liste_complete!A355:R1353,11,FALSE)</f>
        <v>#N/A</v>
      </c>
      <c r="F355" s="68" t="e">
        <f>VLOOKUP(A355,Liste_complete!A355:R1353,13,FALSE)</f>
        <v>#N/A</v>
      </c>
      <c r="G355" s="68" t="e">
        <f>VLOOKUP(A355,Liste_complete!A355:R1353,14,FALSE)</f>
        <v>#N/A</v>
      </c>
      <c r="H355" s="70" t="e">
        <f>VLOOKUP(A355,Liste_complete!A355:R1353,15,FALSE)</f>
        <v>#N/A</v>
      </c>
    </row>
    <row r="356" spans="1:8" x14ac:dyDescent="0.25">
      <c r="A356" s="68">
        <f>Liste_complete!A356</f>
        <v>0</v>
      </c>
      <c r="B356" s="68" t="e">
        <f>VLOOKUP(A356,Liste_complete!A356:R1354,4,FALSE)</f>
        <v>#N/A</v>
      </c>
      <c r="C356" s="68" t="e">
        <f>VLOOKUP(A356,Liste_complete!A356:R1354,2,FALSE)</f>
        <v>#N/A</v>
      </c>
      <c r="D356" s="68" t="e">
        <f>VLOOKUP(A356,Liste_complete!A356:R1354,8,FALSE)</f>
        <v>#N/A</v>
      </c>
      <c r="E356" s="70" t="e">
        <f>VLOOKUP(A356,Liste_complete!A356:R1354,11,FALSE)</f>
        <v>#N/A</v>
      </c>
      <c r="F356" s="68" t="e">
        <f>VLOOKUP(A356,Liste_complete!A356:R1354,13,FALSE)</f>
        <v>#N/A</v>
      </c>
      <c r="G356" s="68" t="e">
        <f>VLOOKUP(A356,Liste_complete!A356:R1354,14,FALSE)</f>
        <v>#N/A</v>
      </c>
      <c r="H356" s="70" t="e">
        <f>VLOOKUP(A356,Liste_complete!A356:R1354,15,FALSE)</f>
        <v>#N/A</v>
      </c>
    </row>
    <row r="357" spans="1:8" x14ac:dyDescent="0.25">
      <c r="A357" s="68">
        <f>Liste_complete!A357</f>
        <v>0</v>
      </c>
      <c r="B357" s="68" t="e">
        <f>VLOOKUP(A357,Liste_complete!A357:R1355,4,FALSE)</f>
        <v>#N/A</v>
      </c>
      <c r="C357" s="68" t="e">
        <f>VLOOKUP(A357,Liste_complete!A357:R1355,2,FALSE)</f>
        <v>#N/A</v>
      </c>
      <c r="D357" s="68" t="e">
        <f>VLOOKUP(A357,Liste_complete!A357:R1355,8,FALSE)</f>
        <v>#N/A</v>
      </c>
      <c r="E357" s="70" t="e">
        <f>VLOOKUP(A357,Liste_complete!A357:R1355,11,FALSE)</f>
        <v>#N/A</v>
      </c>
      <c r="F357" s="68" t="e">
        <f>VLOOKUP(A357,Liste_complete!A357:R1355,13,FALSE)</f>
        <v>#N/A</v>
      </c>
      <c r="G357" s="68" t="e">
        <f>VLOOKUP(A357,Liste_complete!A357:R1355,14,FALSE)</f>
        <v>#N/A</v>
      </c>
      <c r="H357" s="70" t="e">
        <f>VLOOKUP(A357,Liste_complete!A357:R1355,15,FALSE)</f>
        <v>#N/A</v>
      </c>
    </row>
    <row r="358" spans="1:8" x14ac:dyDescent="0.25">
      <c r="A358" s="68">
        <f>Liste_complete!A358</f>
        <v>0</v>
      </c>
      <c r="B358" s="68" t="e">
        <f>VLOOKUP(A358,Liste_complete!A358:R1356,4,FALSE)</f>
        <v>#N/A</v>
      </c>
      <c r="C358" s="68" t="e">
        <f>VLOOKUP(A358,Liste_complete!A358:R1356,2,FALSE)</f>
        <v>#N/A</v>
      </c>
      <c r="D358" s="68" t="e">
        <f>VLOOKUP(A358,Liste_complete!A358:R1356,8,FALSE)</f>
        <v>#N/A</v>
      </c>
      <c r="E358" s="70" t="e">
        <f>VLOOKUP(A358,Liste_complete!A358:R1356,11,FALSE)</f>
        <v>#N/A</v>
      </c>
      <c r="F358" s="68" t="e">
        <f>VLOOKUP(A358,Liste_complete!A358:R1356,13,FALSE)</f>
        <v>#N/A</v>
      </c>
      <c r="G358" s="68" t="e">
        <f>VLOOKUP(A358,Liste_complete!A358:R1356,14,FALSE)</f>
        <v>#N/A</v>
      </c>
      <c r="H358" s="70" t="e">
        <f>VLOOKUP(A358,Liste_complete!A358:R1356,15,FALSE)</f>
        <v>#N/A</v>
      </c>
    </row>
    <row r="359" spans="1:8" x14ac:dyDescent="0.25">
      <c r="A359" s="68">
        <f>Liste_complete!A359</f>
        <v>0</v>
      </c>
      <c r="B359" s="68" t="e">
        <f>VLOOKUP(A359,Liste_complete!A359:R1357,4,FALSE)</f>
        <v>#N/A</v>
      </c>
      <c r="C359" s="68" t="e">
        <f>VLOOKUP(A359,Liste_complete!A359:R1357,2,FALSE)</f>
        <v>#N/A</v>
      </c>
      <c r="D359" s="68" t="e">
        <f>VLOOKUP(A359,Liste_complete!A359:R1357,8,FALSE)</f>
        <v>#N/A</v>
      </c>
      <c r="E359" s="70" t="e">
        <f>VLOOKUP(A359,Liste_complete!A359:R1357,11,FALSE)</f>
        <v>#N/A</v>
      </c>
      <c r="F359" s="68" t="e">
        <f>VLOOKUP(A359,Liste_complete!A359:R1357,13,FALSE)</f>
        <v>#N/A</v>
      </c>
      <c r="G359" s="68" t="e">
        <f>VLOOKUP(A359,Liste_complete!A359:R1357,14,FALSE)</f>
        <v>#N/A</v>
      </c>
      <c r="H359" s="70" t="e">
        <f>VLOOKUP(A359,Liste_complete!A359:R1357,15,FALSE)</f>
        <v>#N/A</v>
      </c>
    </row>
    <row r="360" spans="1:8" x14ac:dyDescent="0.25">
      <c r="A360" s="68">
        <f>Liste_complete!A360</f>
        <v>0</v>
      </c>
      <c r="B360" s="68" t="e">
        <f>VLOOKUP(A360,Liste_complete!A360:R1358,4,FALSE)</f>
        <v>#N/A</v>
      </c>
      <c r="C360" s="68" t="e">
        <f>VLOOKUP(A360,Liste_complete!A360:R1358,2,FALSE)</f>
        <v>#N/A</v>
      </c>
      <c r="D360" s="68" t="e">
        <f>VLOOKUP(A360,Liste_complete!A360:R1358,8,FALSE)</f>
        <v>#N/A</v>
      </c>
      <c r="E360" s="70" t="e">
        <f>VLOOKUP(A360,Liste_complete!A360:R1358,11,FALSE)</f>
        <v>#N/A</v>
      </c>
      <c r="F360" s="68" t="e">
        <f>VLOOKUP(A360,Liste_complete!A360:R1358,13,FALSE)</f>
        <v>#N/A</v>
      </c>
      <c r="G360" s="68" t="e">
        <f>VLOOKUP(A360,Liste_complete!A360:R1358,14,FALSE)</f>
        <v>#N/A</v>
      </c>
      <c r="H360" s="70" t="e">
        <f>VLOOKUP(A360,Liste_complete!A360:R1358,15,FALSE)</f>
        <v>#N/A</v>
      </c>
    </row>
    <row r="361" spans="1:8" x14ac:dyDescent="0.25">
      <c r="A361" s="68">
        <f>Liste_complete!A361</f>
        <v>0</v>
      </c>
      <c r="B361" s="68" t="e">
        <f>VLOOKUP(A361,Liste_complete!A361:R1359,4,FALSE)</f>
        <v>#N/A</v>
      </c>
      <c r="C361" s="68" t="e">
        <f>VLOOKUP(A361,Liste_complete!A361:R1359,2,FALSE)</f>
        <v>#N/A</v>
      </c>
      <c r="D361" s="68" t="e">
        <f>VLOOKUP(A361,Liste_complete!A361:R1359,8,FALSE)</f>
        <v>#N/A</v>
      </c>
      <c r="E361" s="70" t="e">
        <f>VLOOKUP(A361,Liste_complete!A361:R1359,11,FALSE)</f>
        <v>#N/A</v>
      </c>
      <c r="F361" s="68" t="e">
        <f>VLOOKUP(A361,Liste_complete!A361:R1359,13,FALSE)</f>
        <v>#N/A</v>
      </c>
      <c r="G361" s="68" t="e">
        <f>VLOOKUP(A361,Liste_complete!A361:R1359,14,FALSE)</f>
        <v>#N/A</v>
      </c>
      <c r="H361" s="70" t="e">
        <f>VLOOKUP(A361,Liste_complete!A361:R1359,15,FALSE)</f>
        <v>#N/A</v>
      </c>
    </row>
    <row r="362" spans="1:8" x14ac:dyDescent="0.25">
      <c r="A362" s="68">
        <f>Liste_complete!A362</f>
        <v>0</v>
      </c>
      <c r="B362" s="68" t="e">
        <f>VLOOKUP(A362,Liste_complete!A362:R1360,4,FALSE)</f>
        <v>#N/A</v>
      </c>
      <c r="C362" s="68" t="e">
        <f>VLOOKUP(A362,Liste_complete!A362:R1360,2,FALSE)</f>
        <v>#N/A</v>
      </c>
      <c r="D362" s="68" t="e">
        <f>VLOOKUP(A362,Liste_complete!A362:R1360,8,FALSE)</f>
        <v>#N/A</v>
      </c>
      <c r="E362" s="70" t="e">
        <f>VLOOKUP(A362,Liste_complete!A362:R1360,11,FALSE)</f>
        <v>#N/A</v>
      </c>
      <c r="F362" s="68" t="e">
        <f>VLOOKUP(A362,Liste_complete!A362:R1360,13,FALSE)</f>
        <v>#N/A</v>
      </c>
      <c r="G362" s="68" t="e">
        <f>VLOOKUP(A362,Liste_complete!A362:R1360,14,FALSE)</f>
        <v>#N/A</v>
      </c>
      <c r="H362" s="70" t="e">
        <f>VLOOKUP(A362,Liste_complete!A362:R1360,15,FALSE)</f>
        <v>#N/A</v>
      </c>
    </row>
    <row r="363" spans="1:8" x14ac:dyDescent="0.25">
      <c r="A363" s="68">
        <f>Liste_complete!A363</f>
        <v>0</v>
      </c>
      <c r="B363" s="68" t="e">
        <f>VLOOKUP(A363,Liste_complete!A363:R1361,4,FALSE)</f>
        <v>#N/A</v>
      </c>
      <c r="C363" s="68" t="e">
        <f>VLOOKUP(A363,Liste_complete!A363:R1361,2,FALSE)</f>
        <v>#N/A</v>
      </c>
      <c r="D363" s="68" t="e">
        <f>VLOOKUP(A363,Liste_complete!A363:R1361,8,FALSE)</f>
        <v>#N/A</v>
      </c>
      <c r="E363" s="70" t="e">
        <f>VLOOKUP(A363,Liste_complete!A363:R1361,11,FALSE)</f>
        <v>#N/A</v>
      </c>
      <c r="F363" s="68" t="e">
        <f>VLOOKUP(A363,Liste_complete!A363:R1361,13,FALSE)</f>
        <v>#N/A</v>
      </c>
      <c r="G363" s="68" t="e">
        <f>VLOOKUP(A363,Liste_complete!A363:R1361,14,FALSE)</f>
        <v>#N/A</v>
      </c>
      <c r="H363" s="70" t="e">
        <f>VLOOKUP(A363,Liste_complete!A363:R1361,15,FALSE)</f>
        <v>#N/A</v>
      </c>
    </row>
    <row r="364" spans="1:8" x14ac:dyDescent="0.25">
      <c r="A364" s="68">
        <f>Liste_complete!A364</f>
        <v>0</v>
      </c>
      <c r="B364" s="68" t="e">
        <f>VLOOKUP(A364,Liste_complete!A364:R1362,4,FALSE)</f>
        <v>#N/A</v>
      </c>
      <c r="C364" s="68" t="e">
        <f>VLOOKUP(A364,Liste_complete!A364:R1362,2,FALSE)</f>
        <v>#N/A</v>
      </c>
      <c r="D364" s="68" t="e">
        <f>VLOOKUP(A364,Liste_complete!A364:R1362,8,FALSE)</f>
        <v>#N/A</v>
      </c>
      <c r="E364" s="70" t="e">
        <f>VLOOKUP(A364,Liste_complete!A364:R1362,11,FALSE)</f>
        <v>#N/A</v>
      </c>
      <c r="F364" s="68" t="e">
        <f>VLOOKUP(A364,Liste_complete!A364:R1362,13,FALSE)</f>
        <v>#N/A</v>
      </c>
      <c r="G364" s="68" t="e">
        <f>VLOOKUP(A364,Liste_complete!A364:R1362,14,FALSE)</f>
        <v>#N/A</v>
      </c>
      <c r="H364" s="70" t="e">
        <f>VLOOKUP(A364,Liste_complete!A364:R1362,15,FALSE)</f>
        <v>#N/A</v>
      </c>
    </row>
    <row r="365" spans="1:8" x14ac:dyDescent="0.25">
      <c r="A365" s="68">
        <f>Liste_complete!A365</f>
        <v>0</v>
      </c>
      <c r="B365" s="68" t="e">
        <f>VLOOKUP(A365,Liste_complete!A365:R1363,4,FALSE)</f>
        <v>#N/A</v>
      </c>
      <c r="C365" s="68" t="e">
        <f>VLOOKUP(A365,Liste_complete!A365:R1363,2,FALSE)</f>
        <v>#N/A</v>
      </c>
      <c r="D365" s="68" t="e">
        <f>VLOOKUP(A365,Liste_complete!A365:R1363,8,FALSE)</f>
        <v>#N/A</v>
      </c>
      <c r="E365" s="70" t="e">
        <f>VLOOKUP(A365,Liste_complete!A365:R1363,11,FALSE)</f>
        <v>#N/A</v>
      </c>
      <c r="F365" s="68" t="e">
        <f>VLOOKUP(A365,Liste_complete!A365:R1363,13,FALSE)</f>
        <v>#N/A</v>
      </c>
      <c r="G365" s="68" t="e">
        <f>VLOOKUP(A365,Liste_complete!A365:R1363,14,FALSE)</f>
        <v>#N/A</v>
      </c>
      <c r="H365" s="70" t="e">
        <f>VLOOKUP(A365,Liste_complete!A365:R1363,15,FALSE)</f>
        <v>#N/A</v>
      </c>
    </row>
    <row r="366" spans="1:8" x14ac:dyDescent="0.25">
      <c r="A366" s="68">
        <f>Liste_complete!A366</f>
        <v>0</v>
      </c>
      <c r="B366" s="68" t="e">
        <f>VLOOKUP(A366,Liste_complete!A366:R1364,4,FALSE)</f>
        <v>#N/A</v>
      </c>
      <c r="C366" s="68" t="e">
        <f>VLOOKUP(A366,Liste_complete!A366:R1364,2,FALSE)</f>
        <v>#N/A</v>
      </c>
      <c r="D366" s="68" t="e">
        <f>VLOOKUP(A366,Liste_complete!A366:R1364,8,FALSE)</f>
        <v>#N/A</v>
      </c>
      <c r="E366" s="70" t="e">
        <f>VLOOKUP(A366,Liste_complete!A366:R1364,11,FALSE)</f>
        <v>#N/A</v>
      </c>
      <c r="F366" s="68" t="e">
        <f>VLOOKUP(A366,Liste_complete!A366:R1364,13,FALSE)</f>
        <v>#N/A</v>
      </c>
      <c r="G366" s="68" t="e">
        <f>VLOOKUP(A366,Liste_complete!A366:R1364,14,FALSE)</f>
        <v>#N/A</v>
      </c>
      <c r="H366" s="70" t="e">
        <f>VLOOKUP(A366,Liste_complete!A366:R1364,15,FALSE)</f>
        <v>#N/A</v>
      </c>
    </row>
    <row r="367" spans="1:8" x14ac:dyDescent="0.25">
      <c r="A367" s="68">
        <f>Liste_complete!A367</f>
        <v>0</v>
      </c>
      <c r="B367" s="68" t="e">
        <f>VLOOKUP(A367,Liste_complete!A367:R1365,4,FALSE)</f>
        <v>#N/A</v>
      </c>
      <c r="C367" s="68" t="e">
        <f>VLOOKUP(A367,Liste_complete!A367:R1365,2,FALSE)</f>
        <v>#N/A</v>
      </c>
      <c r="D367" s="68" t="e">
        <f>VLOOKUP(A367,Liste_complete!A367:R1365,8,FALSE)</f>
        <v>#N/A</v>
      </c>
      <c r="E367" s="70" t="e">
        <f>VLOOKUP(A367,Liste_complete!A367:R1365,11,FALSE)</f>
        <v>#N/A</v>
      </c>
      <c r="F367" s="68" t="e">
        <f>VLOOKUP(A367,Liste_complete!A367:R1365,13,FALSE)</f>
        <v>#N/A</v>
      </c>
      <c r="G367" s="68" t="e">
        <f>VLOOKUP(A367,Liste_complete!A367:R1365,14,FALSE)</f>
        <v>#N/A</v>
      </c>
      <c r="H367" s="70" t="e">
        <f>VLOOKUP(A367,Liste_complete!A367:R1365,15,FALSE)</f>
        <v>#N/A</v>
      </c>
    </row>
    <row r="368" spans="1:8" x14ac:dyDescent="0.25">
      <c r="A368" s="68">
        <f>Liste_complete!A368</f>
        <v>0</v>
      </c>
      <c r="B368" s="68" t="e">
        <f>VLOOKUP(A368,Liste_complete!A368:R1366,4,FALSE)</f>
        <v>#N/A</v>
      </c>
      <c r="C368" s="68" t="e">
        <f>VLOOKUP(A368,Liste_complete!A368:R1366,2,FALSE)</f>
        <v>#N/A</v>
      </c>
      <c r="D368" s="68" t="e">
        <f>VLOOKUP(A368,Liste_complete!A368:R1366,8,FALSE)</f>
        <v>#N/A</v>
      </c>
      <c r="E368" s="70" t="e">
        <f>VLOOKUP(A368,Liste_complete!A368:R1366,11,FALSE)</f>
        <v>#N/A</v>
      </c>
      <c r="F368" s="68" t="e">
        <f>VLOOKUP(A368,Liste_complete!A368:R1366,13,FALSE)</f>
        <v>#N/A</v>
      </c>
      <c r="G368" s="68" t="e">
        <f>VLOOKUP(A368,Liste_complete!A368:R1366,14,FALSE)</f>
        <v>#N/A</v>
      </c>
      <c r="H368" s="70" t="e">
        <f>VLOOKUP(A368,Liste_complete!A368:R1366,15,FALSE)</f>
        <v>#N/A</v>
      </c>
    </row>
    <row r="369" spans="1:8" x14ac:dyDescent="0.25">
      <c r="A369" s="68">
        <f>Liste_complete!A369</f>
        <v>0</v>
      </c>
      <c r="B369" s="68" t="e">
        <f>VLOOKUP(A369,Liste_complete!A369:R1367,4,FALSE)</f>
        <v>#N/A</v>
      </c>
      <c r="C369" s="68" t="e">
        <f>VLOOKUP(A369,Liste_complete!A369:R1367,2,FALSE)</f>
        <v>#N/A</v>
      </c>
      <c r="D369" s="68" t="e">
        <f>VLOOKUP(A369,Liste_complete!A369:R1367,8,FALSE)</f>
        <v>#N/A</v>
      </c>
      <c r="E369" s="70" t="e">
        <f>VLOOKUP(A369,Liste_complete!A369:R1367,11,FALSE)</f>
        <v>#N/A</v>
      </c>
      <c r="F369" s="68" t="e">
        <f>VLOOKUP(A369,Liste_complete!A369:R1367,13,FALSE)</f>
        <v>#N/A</v>
      </c>
      <c r="G369" s="68" t="e">
        <f>VLOOKUP(A369,Liste_complete!A369:R1367,14,FALSE)</f>
        <v>#N/A</v>
      </c>
      <c r="H369" s="70" t="e">
        <f>VLOOKUP(A369,Liste_complete!A369:R1367,15,FALSE)</f>
        <v>#N/A</v>
      </c>
    </row>
    <row r="370" spans="1:8" x14ac:dyDescent="0.25">
      <c r="A370" s="68">
        <f>Liste_complete!A370</f>
        <v>0</v>
      </c>
      <c r="B370" s="68" t="e">
        <f>VLOOKUP(A370,Liste_complete!A370:R1368,4,FALSE)</f>
        <v>#N/A</v>
      </c>
      <c r="C370" s="68" t="e">
        <f>VLOOKUP(A370,Liste_complete!A370:R1368,2,FALSE)</f>
        <v>#N/A</v>
      </c>
      <c r="D370" s="68" t="e">
        <f>VLOOKUP(A370,Liste_complete!A370:R1368,8,FALSE)</f>
        <v>#N/A</v>
      </c>
      <c r="E370" s="70" t="e">
        <f>VLOOKUP(A370,Liste_complete!A370:R1368,11,FALSE)</f>
        <v>#N/A</v>
      </c>
      <c r="F370" s="68" t="e">
        <f>VLOOKUP(A370,Liste_complete!A370:R1368,13,FALSE)</f>
        <v>#N/A</v>
      </c>
      <c r="G370" s="68" t="e">
        <f>VLOOKUP(A370,Liste_complete!A370:R1368,14,FALSE)</f>
        <v>#N/A</v>
      </c>
      <c r="H370" s="70" t="e">
        <f>VLOOKUP(A370,Liste_complete!A370:R1368,15,FALSE)</f>
        <v>#N/A</v>
      </c>
    </row>
    <row r="371" spans="1:8" x14ac:dyDescent="0.25">
      <c r="A371" s="68">
        <f>Liste_complete!A371</f>
        <v>0</v>
      </c>
      <c r="B371" s="68" t="e">
        <f>VLOOKUP(A371,Liste_complete!A371:R1369,4,FALSE)</f>
        <v>#N/A</v>
      </c>
      <c r="C371" s="68" t="e">
        <f>VLOOKUP(A371,Liste_complete!A371:R1369,2,FALSE)</f>
        <v>#N/A</v>
      </c>
      <c r="D371" s="68" t="e">
        <f>VLOOKUP(A371,Liste_complete!A371:R1369,8,FALSE)</f>
        <v>#N/A</v>
      </c>
      <c r="E371" s="70" t="e">
        <f>VLOOKUP(A371,Liste_complete!A371:R1369,11,FALSE)</f>
        <v>#N/A</v>
      </c>
      <c r="F371" s="68" t="e">
        <f>VLOOKUP(A371,Liste_complete!A371:R1369,13,FALSE)</f>
        <v>#N/A</v>
      </c>
      <c r="G371" s="68" t="e">
        <f>VLOOKUP(A371,Liste_complete!A371:R1369,14,FALSE)</f>
        <v>#N/A</v>
      </c>
      <c r="H371" s="70" t="e">
        <f>VLOOKUP(A371,Liste_complete!A371:R1369,15,FALSE)</f>
        <v>#N/A</v>
      </c>
    </row>
    <row r="372" spans="1:8" x14ac:dyDescent="0.25">
      <c r="A372" s="68">
        <f>Liste_complete!A372</f>
        <v>0</v>
      </c>
      <c r="B372" s="68" t="e">
        <f>VLOOKUP(A372,Liste_complete!A372:R1370,4,FALSE)</f>
        <v>#N/A</v>
      </c>
      <c r="C372" s="68" t="e">
        <f>VLOOKUP(A372,Liste_complete!A372:R1370,2,FALSE)</f>
        <v>#N/A</v>
      </c>
      <c r="D372" s="68" t="e">
        <f>VLOOKUP(A372,Liste_complete!A372:R1370,8,FALSE)</f>
        <v>#N/A</v>
      </c>
      <c r="E372" s="70" t="e">
        <f>VLOOKUP(A372,Liste_complete!A372:R1370,11,FALSE)</f>
        <v>#N/A</v>
      </c>
      <c r="F372" s="68" t="e">
        <f>VLOOKUP(A372,Liste_complete!A372:R1370,13,FALSE)</f>
        <v>#N/A</v>
      </c>
      <c r="G372" s="68" t="e">
        <f>VLOOKUP(A372,Liste_complete!A372:R1370,14,FALSE)</f>
        <v>#N/A</v>
      </c>
      <c r="H372" s="70" t="e">
        <f>VLOOKUP(A372,Liste_complete!A372:R1370,15,FALSE)</f>
        <v>#N/A</v>
      </c>
    </row>
    <row r="373" spans="1:8" x14ac:dyDescent="0.25">
      <c r="A373" s="68">
        <f>Liste_complete!A373</f>
        <v>0</v>
      </c>
      <c r="B373" s="68" t="e">
        <f>VLOOKUP(A373,Liste_complete!A373:R1371,4,FALSE)</f>
        <v>#N/A</v>
      </c>
      <c r="C373" s="68" t="e">
        <f>VLOOKUP(A373,Liste_complete!A373:R1371,2,FALSE)</f>
        <v>#N/A</v>
      </c>
      <c r="D373" s="68" t="e">
        <f>VLOOKUP(A373,Liste_complete!A373:R1371,8,FALSE)</f>
        <v>#N/A</v>
      </c>
      <c r="E373" s="70" t="e">
        <f>VLOOKUP(A373,Liste_complete!A373:R1371,11,FALSE)</f>
        <v>#N/A</v>
      </c>
      <c r="F373" s="68" t="e">
        <f>VLOOKUP(A373,Liste_complete!A373:R1371,13,FALSE)</f>
        <v>#N/A</v>
      </c>
      <c r="G373" s="68" t="e">
        <f>VLOOKUP(A373,Liste_complete!A373:R1371,14,FALSE)</f>
        <v>#N/A</v>
      </c>
      <c r="H373" s="70" t="e">
        <f>VLOOKUP(A373,Liste_complete!A373:R1371,15,FALSE)</f>
        <v>#N/A</v>
      </c>
    </row>
    <row r="374" spans="1:8" x14ac:dyDescent="0.25">
      <c r="A374" s="68">
        <f>Liste_complete!A374</f>
        <v>0</v>
      </c>
      <c r="B374" s="68" t="e">
        <f>VLOOKUP(A374,Liste_complete!A374:R1372,4,FALSE)</f>
        <v>#N/A</v>
      </c>
      <c r="C374" s="68" t="e">
        <f>VLOOKUP(A374,Liste_complete!A374:R1372,2,FALSE)</f>
        <v>#N/A</v>
      </c>
      <c r="D374" s="68" t="e">
        <f>VLOOKUP(A374,Liste_complete!A374:R1372,8,FALSE)</f>
        <v>#N/A</v>
      </c>
      <c r="E374" s="70" t="e">
        <f>VLOOKUP(A374,Liste_complete!A374:R1372,11,FALSE)</f>
        <v>#N/A</v>
      </c>
      <c r="F374" s="68" t="e">
        <f>VLOOKUP(A374,Liste_complete!A374:R1372,13,FALSE)</f>
        <v>#N/A</v>
      </c>
      <c r="G374" s="68" t="e">
        <f>VLOOKUP(A374,Liste_complete!A374:R1372,14,FALSE)</f>
        <v>#N/A</v>
      </c>
      <c r="H374" s="70" t="e">
        <f>VLOOKUP(A374,Liste_complete!A374:R1372,15,FALSE)</f>
        <v>#N/A</v>
      </c>
    </row>
    <row r="375" spans="1:8" x14ac:dyDescent="0.25">
      <c r="A375" s="68">
        <f>Liste_complete!A375</f>
        <v>0</v>
      </c>
      <c r="B375" s="68" t="e">
        <f>VLOOKUP(A375,Liste_complete!A375:R1373,4,FALSE)</f>
        <v>#N/A</v>
      </c>
      <c r="C375" s="68" t="e">
        <f>VLOOKUP(A375,Liste_complete!A375:R1373,2,FALSE)</f>
        <v>#N/A</v>
      </c>
      <c r="D375" s="68" t="e">
        <f>VLOOKUP(A375,Liste_complete!A375:R1373,8,FALSE)</f>
        <v>#N/A</v>
      </c>
      <c r="E375" s="70" t="e">
        <f>VLOOKUP(A375,Liste_complete!A375:R1373,11,FALSE)</f>
        <v>#N/A</v>
      </c>
      <c r="F375" s="68" t="e">
        <f>VLOOKUP(A375,Liste_complete!A375:R1373,13,FALSE)</f>
        <v>#N/A</v>
      </c>
      <c r="G375" s="68" t="e">
        <f>VLOOKUP(A375,Liste_complete!A375:R1373,14,FALSE)</f>
        <v>#N/A</v>
      </c>
      <c r="H375" s="70" t="e">
        <f>VLOOKUP(A375,Liste_complete!A375:R1373,15,FALSE)</f>
        <v>#N/A</v>
      </c>
    </row>
    <row r="376" spans="1:8" x14ac:dyDescent="0.25">
      <c r="A376" s="68">
        <f>Liste_complete!A376</f>
        <v>0</v>
      </c>
      <c r="B376" s="68" t="e">
        <f>VLOOKUP(A376,Liste_complete!A376:R1374,4,FALSE)</f>
        <v>#N/A</v>
      </c>
      <c r="C376" s="68" t="e">
        <f>VLOOKUP(A376,Liste_complete!A376:R1374,2,FALSE)</f>
        <v>#N/A</v>
      </c>
      <c r="D376" s="68" t="e">
        <f>VLOOKUP(A376,Liste_complete!A376:R1374,8,FALSE)</f>
        <v>#N/A</v>
      </c>
      <c r="E376" s="70" t="e">
        <f>VLOOKUP(A376,Liste_complete!A376:R1374,11,FALSE)</f>
        <v>#N/A</v>
      </c>
      <c r="F376" s="68" t="e">
        <f>VLOOKUP(A376,Liste_complete!A376:R1374,13,FALSE)</f>
        <v>#N/A</v>
      </c>
      <c r="G376" s="68" t="e">
        <f>VLOOKUP(A376,Liste_complete!A376:R1374,14,FALSE)</f>
        <v>#N/A</v>
      </c>
      <c r="H376" s="70" t="e">
        <f>VLOOKUP(A376,Liste_complete!A376:R1374,15,FALSE)</f>
        <v>#N/A</v>
      </c>
    </row>
    <row r="377" spans="1:8" x14ac:dyDescent="0.25">
      <c r="A377" s="68">
        <f>Liste_complete!A377</f>
        <v>0</v>
      </c>
      <c r="B377" s="68" t="e">
        <f>VLOOKUP(A377,Liste_complete!A377:R1375,4,FALSE)</f>
        <v>#N/A</v>
      </c>
      <c r="C377" s="68" t="e">
        <f>VLOOKUP(A377,Liste_complete!A377:R1375,2,FALSE)</f>
        <v>#N/A</v>
      </c>
      <c r="D377" s="68" t="e">
        <f>VLOOKUP(A377,Liste_complete!A377:R1375,8,FALSE)</f>
        <v>#N/A</v>
      </c>
      <c r="E377" s="70" t="e">
        <f>VLOOKUP(A377,Liste_complete!A377:R1375,11,FALSE)</f>
        <v>#N/A</v>
      </c>
      <c r="F377" s="68" t="e">
        <f>VLOOKUP(A377,Liste_complete!A377:R1375,13,FALSE)</f>
        <v>#N/A</v>
      </c>
      <c r="G377" s="68" t="e">
        <f>VLOOKUP(A377,Liste_complete!A377:R1375,14,FALSE)</f>
        <v>#N/A</v>
      </c>
      <c r="H377" s="70" t="e">
        <f>VLOOKUP(A377,Liste_complete!A377:R1375,15,FALSE)</f>
        <v>#N/A</v>
      </c>
    </row>
    <row r="378" spans="1:8" x14ac:dyDescent="0.25">
      <c r="A378" s="68">
        <f>Liste_complete!A378</f>
        <v>0</v>
      </c>
      <c r="B378" s="68" t="e">
        <f>VLOOKUP(A378,Liste_complete!A378:R1376,4,FALSE)</f>
        <v>#N/A</v>
      </c>
      <c r="C378" s="68" t="e">
        <f>VLOOKUP(A378,Liste_complete!A378:R1376,2,FALSE)</f>
        <v>#N/A</v>
      </c>
      <c r="D378" s="68" t="e">
        <f>VLOOKUP(A378,Liste_complete!A378:R1376,8,FALSE)</f>
        <v>#N/A</v>
      </c>
      <c r="E378" s="70" t="e">
        <f>VLOOKUP(A378,Liste_complete!A378:R1376,11,FALSE)</f>
        <v>#N/A</v>
      </c>
      <c r="F378" s="68" t="e">
        <f>VLOOKUP(A378,Liste_complete!A378:R1376,13,FALSE)</f>
        <v>#N/A</v>
      </c>
      <c r="G378" s="68" t="e">
        <f>VLOOKUP(A378,Liste_complete!A378:R1376,14,FALSE)</f>
        <v>#N/A</v>
      </c>
      <c r="H378" s="70" t="e">
        <f>VLOOKUP(A378,Liste_complete!A378:R1376,15,FALSE)</f>
        <v>#N/A</v>
      </c>
    </row>
    <row r="379" spans="1:8" x14ac:dyDescent="0.25">
      <c r="A379" s="68">
        <f>Liste_complete!A379</f>
        <v>0</v>
      </c>
      <c r="B379" s="68" t="e">
        <f>VLOOKUP(A379,Liste_complete!A379:R1377,4,FALSE)</f>
        <v>#N/A</v>
      </c>
      <c r="C379" s="68" t="e">
        <f>VLOOKUP(A379,Liste_complete!A379:R1377,2,FALSE)</f>
        <v>#N/A</v>
      </c>
      <c r="D379" s="68" t="e">
        <f>VLOOKUP(A379,Liste_complete!A379:R1377,8,FALSE)</f>
        <v>#N/A</v>
      </c>
      <c r="E379" s="70" t="e">
        <f>VLOOKUP(A379,Liste_complete!A379:R1377,11,FALSE)</f>
        <v>#N/A</v>
      </c>
      <c r="F379" s="68" t="e">
        <f>VLOOKUP(A379,Liste_complete!A379:R1377,13,FALSE)</f>
        <v>#N/A</v>
      </c>
      <c r="G379" s="68" t="e">
        <f>VLOOKUP(A379,Liste_complete!A379:R1377,14,FALSE)</f>
        <v>#N/A</v>
      </c>
      <c r="H379" s="70" t="e">
        <f>VLOOKUP(A379,Liste_complete!A379:R1377,15,FALSE)</f>
        <v>#N/A</v>
      </c>
    </row>
    <row r="380" spans="1:8" x14ac:dyDescent="0.25">
      <c r="A380" s="68">
        <f>Liste_complete!A380</f>
        <v>0</v>
      </c>
      <c r="B380" s="68" t="e">
        <f>VLOOKUP(A380,Liste_complete!A380:R1378,4,FALSE)</f>
        <v>#N/A</v>
      </c>
      <c r="C380" s="68" t="e">
        <f>VLOOKUP(A380,Liste_complete!A380:R1378,2,FALSE)</f>
        <v>#N/A</v>
      </c>
      <c r="D380" s="68" t="e">
        <f>VLOOKUP(A380,Liste_complete!A380:R1378,8,FALSE)</f>
        <v>#N/A</v>
      </c>
      <c r="E380" s="70" t="e">
        <f>VLOOKUP(A380,Liste_complete!A380:R1378,11,FALSE)</f>
        <v>#N/A</v>
      </c>
      <c r="F380" s="68" t="e">
        <f>VLOOKUP(A380,Liste_complete!A380:R1378,13,FALSE)</f>
        <v>#N/A</v>
      </c>
      <c r="G380" s="68" t="e">
        <f>VLOOKUP(A380,Liste_complete!A380:R1378,14,FALSE)</f>
        <v>#N/A</v>
      </c>
      <c r="H380" s="70" t="e">
        <f>VLOOKUP(A380,Liste_complete!A380:R1378,15,FALSE)</f>
        <v>#N/A</v>
      </c>
    </row>
    <row r="381" spans="1:8" x14ac:dyDescent="0.25">
      <c r="A381" s="68">
        <f>Liste_complete!A381</f>
        <v>0</v>
      </c>
      <c r="B381" s="68" t="e">
        <f>VLOOKUP(A381,Liste_complete!A381:R1379,4,FALSE)</f>
        <v>#N/A</v>
      </c>
      <c r="C381" s="68" t="e">
        <f>VLOOKUP(A381,Liste_complete!A381:R1379,2,FALSE)</f>
        <v>#N/A</v>
      </c>
      <c r="D381" s="68" t="e">
        <f>VLOOKUP(A381,Liste_complete!A381:R1379,8,FALSE)</f>
        <v>#N/A</v>
      </c>
      <c r="E381" s="70" t="e">
        <f>VLOOKUP(A381,Liste_complete!A381:R1379,11,FALSE)</f>
        <v>#N/A</v>
      </c>
      <c r="F381" s="68" t="e">
        <f>VLOOKUP(A381,Liste_complete!A381:R1379,13,FALSE)</f>
        <v>#N/A</v>
      </c>
      <c r="G381" s="68" t="e">
        <f>VLOOKUP(A381,Liste_complete!A381:R1379,14,FALSE)</f>
        <v>#N/A</v>
      </c>
      <c r="H381" s="70" t="e">
        <f>VLOOKUP(A381,Liste_complete!A381:R1379,15,FALSE)</f>
        <v>#N/A</v>
      </c>
    </row>
    <row r="382" spans="1:8" x14ac:dyDescent="0.25">
      <c r="A382" s="68">
        <f>Liste_complete!A382</f>
        <v>0</v>
      </c>
      <c r="B382" s="68" t="e">
        <f>VLOOKUP(A382,Liste_complete!A382:R1380,4,FALSE)</f>
        <v>#N/A</v>
      </c>
      <c r="C382" s="68" t="e">
        <f>VLOOKUP(A382,Liste_complete!A382:R1380,2,FALSE)</f>
        <v>#N/A</v>
      </c>
      <c r="D382" s="68" t="e">
        <f>VLOOKUP(A382,Liste_complete!A382:R1380,8,FALSE)</f>
        <v>#N/A</v>
      </c>
      <c r="E382" s="70" t="e">
        <f>VLOOKUP(A382,Liste_complete!A382:R1380,11,FALSE)</f>
        <v>#N/A</v>
      </c>
      <c r="F382" s="68" t="e">
        <f>VLOOKUP(A382,Liste_complete!A382:R1380,13,FALSE)</f>
        <v>#N/A</v>
      </c>
      <c r="G382" s="68" t="e">
        <f>VLOOKUP(A382,Liste_complete!A382:R1380,14,FALSE)</f>
        <v>#N/A</v>
      </c>
      <c r="H382" s="70" t="e">
        <f>VLOOKUP(A382,Liste_complete!A382:R1380,15,FALSE)</f>
        <v>#N/A</v>
      </c>
    </row>
    <row r="383" spans="1:8" x14ac:dyDescent="0.25">
      <c r="A383" s="68">
        <f>Liste_complete!A383</f>
        <v>0</v>
      </c>
      <c r="B383" s="68" t="e">
        <f>VLOOKUP(A383,Liste_complete!A383:R1381,4,FALSE)</f>
        <v>#N/A</v>
      </c>
      <c r="C383" s="68" t="e">
        <f>VLOOKUP(A383,Liste_complete!A383:R1381,2,FALSE)</f>
        <v>#N/A</v>
      </c>
      <c r="D383" s="68" t="e">
        <f>VLOOKUP(A383,Liste_complete!A383:R1381,8,FALSE)</f>
        <v>#N/A</v>
      </c>
      <c r="E383" s="70" t="e">
        <f>VLOOKUP(A383,Liste_complete!A383:R1381,11,FALSE)</f>
        <v>#N/A</v>
      </c>
      <c r="F383" s="68" t="e">
        <f>VLOOKUP(A383,Liste_complete!A383:R1381,13,FALSE)</f>
        <v>#N/A</v>
      </c>
      <c r="G383" s="68" t="e">
        <f>VLOOKUP(A383,Liste_complete!A383:R1381,14,FALSE)</f>
        <v>#N/A</v>
      </c>
      <c r="H383" s="70" t="e">
        <f>VLOOKUP(A383,Liste_complete!A383:R1381,15,FALSE)</f>
        <v>#N/A</v>
      </c>
    </row>
    <row r="384" spans="1:8" x14ac:dyDescent="0.25">
      <c r="A384" s="68">
        <f>Liste_complete!A384</f>
        <v>0</v>
      </c>
      <c r="B384" s="68" t="e">
        <f>VLOOKUP(A384,Liste_complete!A384:R1382,4,FALSE)</f>
        <v>#N/A</v>
      </c>
      <c r="C384" s="68" t="e">
        <f>VLOOKUP(A384,Liste_complete!A384:R1382,2,FALSE)</f>
        <v>#N/A</v>
      </c>
      <c r="D384" s="68" t="e">
        <f>VLOOKUP(A384,Liste_complete!A384:R1382,8,FALSE)</f>
        <v>#N/A</v>
      </c>
      <c r="E384" s="70" t="e">
        <f>VLOOKUP(A384,Liste_complete!A384:R1382,11,FALSE)</f>
        <v>#N/A</v>
      </c>
      <c r="F384" s="68" t="e">
        <f>VLOOKUP(A384,Liste_complete!A384:R1382,13,FALSE)</f>
        <v>#N/A</v>
      </c>
      <c r="G384" s="68" t="e">
        <f>VLOOKUP(A384,Liste_complete!A384:R1382,14,FALSE)</f>
        <v>#N/A</v>
      </c>
      <c r="H384" s="70" t="e">
        <f>VLOOKUP(A384,Liste_complete!A384:R1382,15,FALSE)</f>
        <v>#N/A</v>
      </c>
    </row>
    <row r="385" spans="1:8" x14ac:dyDescent="0.25">
      <c r="A385" s="68">
        <f>Liste_complete!A385</f>
        <v>0</v>
      </c>
      <c r="B385" s="68" t="e">
        <f>VLOOKUP(A385,Liste_complete!A385:R1383,4,FALSE)</f>
        <v>#N/A</v>
      </c>
      <c r="C385" s="68" t="e">
        <f>VLOOKUP(A385,Liste_complete!A385:R1383,2,FALSE)</f>
        <v>#N/A</v>
      </c>
      <c r="D385" s="68" t="e">
        <f>VLOOKUP(A385,Liste_complete!A385:R1383,8,FALSE)</f>
        <v>#N/A</v>
      </c>
      <c r="E385" s="70" t="e">
        <f>VLOOKUP(A385,Liste_complete!A385:R1383,11,FALSE)</f>
        <v>#N/A</v>
      </c>
      <c r="F385" s="68" t="e">
        <f>VLOOKUP(A385,Liste_complete!A385:R1383,13,FALSE)</f>
        <v>#N/A</v>
      </c>
      <c r="G385" s="68" t="e">
        <f>VLOOKUP(A385,Liste_complete!A385:R1383,14,FALSE)</f>
        <v>#N/A</v>
      </c>
      <c r="H385" s="70" t="e">
        <f>VLOOKUP(A385,Liste_complete!A385:R1383,15,FALSE)</f>
        <v>#N/A</v>
      </c>
    </row>
    <row r="386" spans="1:8" x14ac:dyDescent="0.25">
      <c r="A386" s="68">
        <f>Liste_complete!A386</f>
        <v>0</v>
      </c>
      <c r="B386" s="68" t="e">
        <f>VLOOKUP(A386,Liste_complete!A386:R1384,4,FALSE)</f>
        <v>#N/A</v>
      </c>
      <c r="C386" s="68" t="e">
        <f>VLOOKUP(A386,Liste_complete!A386:R1384,2,FALSE)</f>
        <v>#N/A</v>
      </c>
      <c r="D386" s="68" t="e">
        <f>VLOOKUP(A386,Liste_complete!A386:R1384,8,FALSE)</f>
        <v>#N/A</v>
      </c>
      <c r="E386" s="70" t="e">
        <f>VLOOKUP(A386,Liste_complete!A386:R1384,11,FALSE)</f>
        <v>#N/A</v>
      </c>
      <c r="F386" s="68" t="e">
        <f>VLOOKUP(A386,Liste_complete!A386:R1384,13,FALSE)</f>
        <v>#N/A</v>
      </c>
      <c r="G386" s="68" t="e">
        <f>VLOOKUP(A386,Liste_complete!A386:R1384,14,FALSE)</f>
        <v>#N/A</v>
      </c>
      <c r="H386" s="70" t="e">
        <f>VLOOKUP(A386,Liste_complete!A386:R1384,15,FALSE)</f>
        <v>#N/A</v>
      </c>
    </row>
    <row r="387" spans="1:8" x14ac:dyDescent="0.25">
      <c r="A387" s="68">
        <f>Liste_complete!A387</f>
        <v>0</v>
      </c>
      <c r="B387" s="68" t="e">
        <f>VLOOKUP(A387,Liste_complete!A387:R1385,4,FALSE)</f>
        <v>#N/A</v>
      </c>
      <c r="C387" s="68" t="e">
        <f>VLOOKUP(A387,Liste_complete!A387:R1385,2,FALSE)</f>
        <v>#N/A</v>
      </c>
      <c r="D387" s="68" t="e">
        <f>VLOOKUP(A387,Liste_complete!A387:R1385,8,FALSE)</f>
        <v>#N/A</v>
      </c>
      <c r="E387" s="70" t="e">
        <f>VLOOKUP(A387,Liste_complete!A387:R1385,11,FALSE)</f>
        <v>#N/A</v>
      </c>
      <c r="F387" s="68" t="e">
        <f>VLOOKUP(A387,Liste_complete!A387:R1385,13,FALSE)</f>
        <v>#N/A</v>
      </c>
      <c r="G387" s="68" t="e">
        <f>VLOOKUP(A387,Liste_complete!A387:R1385,14,FALSE)</f>
        <v>#N/A</v>
      </c>
      <c r="H387" s="70" t="e">
        <f>VLOOKUP(A387,Liste_complete!A387:R1385,15,FALSE)</f>
        <v>#N/A</v>
      </c>
    </row>
    <row r="388" spans="1:8" x14ac:dyDescent="0.25">
      <c r="A388" s="68">
        <f>Liste_complete!A388</f>
        <v>0</v>
      </c>
      <c r="B388" s="68" t="e">
        <f>VLOOKUP(A388,Liste_complete!A388:R1386,4,FALSE)</f>
        <v>#N/A</v>
      </c>
      <c r="C388" s="68" t="e">
        <f>VLOOKUP(A388,Liste_complete!A388:R1386,2,FALSE)</f>
        <v>#N/A</v>
      </c>
      <c r="D388" s="68" t="e">
        <f>VLOOKUP(A388,Liste_complete!A388:R1386,8,FALSE)</f>
        <v>#N/A</v>
      </c>
      <c r="E388" s="70" t="e">
        <f>VLOOKUP(A388,Liste_complete!A388:R1386,11,FALSE)</f>
        <v>#N/A</v>
      </c>
      <c r="F388" s="68" t="e">
        <f>VLOOKUP(A388,Liste_complete!A388:R1386,13,FALSE)</f>
        <v>#N/A</v>
      </c>
      <c r="G388" s="68" t="e">
        <f>VLOOKUP(A388,Liste_complete!A388:R1386,14,FALSE)</f>
        <v>#N/A</v>
      </c>
      <c r="H388" s="70" t="e">
        <f>VLOOKUP(A388,Liste_complete!A388:R1386,15,FALSE)</f>
        <v>#N/A</v>
      </c>
    </row>
    <row r="389" spans="1:8" x14ac:dyDescent="0.25">
      <c r="A389" s="68">
        <f>Liste_complete!A389</f>
        <v>0</v>
      </c>
      <c r="B389" s="68" t="e">
        <f>VLOOKUP(A389,Liste_complete!A389:R1387,4,FALSE)</f>
        <v>#N/A</v>
      </c>
      <c r="C389" s="68" t="e">
        <f>VLOOKUP(A389,Liste_complete!A389:R1387,2,FALSE)</f>
        <v>#N/A</v>
      </c>
      <c r="D389" s="68" t="e">
        <f>VLOOKUP(A389,Liste_complete!A389:R1387,8,FALSE)</f>
        <v>#N/A</v>
      </c>
      <c r="E389" s="70" t="e">
        <f>VLOOKUP(A389,Liste_complete!A389:R1387,11,FALSE)</f>
        <v>#N/A</v>
      </c>
      <c r="F389" s="68" t="e">
        <f>VLOOKUP(A389,Liste_complete!A389:R1387,13,FALSE)</f>
        <v>#N/A</v>
      </c>
      <c r="G389" s="68" t="e">
        <f>VLOOKUP(A389,Liste_complete!A389:R1387,14,FALSE)</f>
        <v>#N/A</v>
      </c>
      <c r="H389" s="70" t="e">
        <f>VLOOKUP(A389,Liste_complete!A389:R1387,15,FALSE)</f>
        <v>#N/A</v>
      </c>
    </row>
    <row r="390" spans="1:8" x14ac:dyDescent="0.25">
      <c r="A390" s="68">
        <f>Liste_complete!A390</f>
        <v>0</v>
      </c>
      <c r="B390" s="68" t="e">
        <f>VLOOKUP(A390,Liste_complete!A390:R1388,4,FALSE)</f>
        <v>#N/A</v>
      </c>
      <c r="C390" s="68" t="e">
        <f>VLOOKUP(A390,Liste_complete!A390:R1388,2,FALSE)</f>
        <v>#N/A</v>
      </c>
      <c r="D390" s="68" t="e">
        <f>VLOOKUP(A390,Liste_complete!A390:R1388,8,FALSE)</f>
        <v>#N/A</v>
      </c>
      <c r="E390" s="70" t="e">
        <f>VLOOKUP(A390,Liste_complete!A390:R1388,11,FALSE)</f>
        <v>#N/A</v>
      </c>
      <c r="F390" s="68" t="e">
        <f>VLOOKUP(A390,Liste_complete!A390:R1388,13,FALSE)</f>
        <v>#N/A</v>
      </c>
      <c r="G390" s="68" t="e">
        <f>VLOOKUP(A390,Liste_complete!A390:R1388,14,FALSE)</f>
        <v>#N/A</v>
      </c>
      <c r="H390" s="70" t="e">
        <f>VLOOKUP(A390,Liste_complete!A390:R1388,15,FALSE)</f>
        <v>#N/A</v>
      </c>
    </row>
    <row r="391" spans="1:8" x14ac:dyDescent="0.25">
      <c r="A391" s="68">
        <f>Liste_complete!A391</f>
        <v>0</v>
      </c>
      <c r="B391" s="68" t="e">
        <f>VLOOKUP(A391,Liste_complete!A391:R1389,4,FALSE)</f>
        <v>#N/A</v>
      </c>
      <c r="C391" s="68" t="e">
        <f>VLOOKUP(A391,Liste_complete!A391:R1389,2,FALSE)</f>
        <v>#N/A</v>
      </c>
      <c r="D391" s="68" t="e">
        <f>VLOOKUP(A391,Liste_complete!A391:R1389,8,FALSE)</f>
        <v>#N/A</v>
      </c>
      <c r="E391" s="70" t="e">
        <f>VLOOKUP(A391,Liste_complete!A391:R1389,11,FALSE)</f>
        <v>#N/A</v>
      </c>
      <c r="F391" s="68" t="e">
        <f>VLOOKUP(A391,Liste_complete!A391:R1389,13,FALSE)</f>
        <v>#N/A</v>
      </c>
      <c r="G391" s="68" t="e">
        <f>VLOOKUP(A391,Liste_complete!A391:R1389,14,FALSE)</f>
        <v>#N/A</v>
      </c>
      <c r="H391" s="70" t="e">
        <f>VLOOKUP(A391,Liste_complete!A391:R1389,15,FALSE)</f>
        <v>#N/A</v>
      </c>
    </row>
    <row r="392" spans="1:8" x14ac:dyDescent="0.25">
      <c r="A392" s="68">
        <f>Liste_complete!A392</f>
        <v>0</v>
      </c>
      <c r="B392" s="68" t="e">
        <f>VLOOKUP(A392,Liste_complete!A392:R1390,4,FALSE)</f>
        <v>#N/A</v>
      </c>
      <c r="C392" s="68" t="e">
        <f>VLOOKUP(A392,Liste_complete!A392:R1390,2,FALSE)</f>
        <v>#N/A</v>
      </c>
      <c r="D392" s="68" t="e">
        <f>VLOOKUP(A392,Liste_complete!A392:R1390,8,FALSE)</f>
        <v>#N/A</v>
      </c>
      <c r="E392" s="70" t="e">
        <f>VLOOKUP(A392,Liste_complete!A392:R1390,11,FALSE)</f>
        <v>#N/A</v>
      </c>
      <c r="F392" s="68" t="e">
        <f>VLOOKUP(A392,Liste_complete!A392:R1390,13,FALSE)</f>
        <v>#N/A</v>
      </c>
      <c r="G392" s="68" t="e">
        <f>VLOOKUP(A392,Liste_complete!A392:R1390,14,FALSE)</f>
        <v>#N/A</v>
      </c>
      <c r="H392" s="70" t="e">
        <f>VLOOKUP(A392,Liste_complete!A392:R1390,15,FALSE)</f>
        <v>#N/A</v>
      </c>
    </row>
    <row r="393" spans="1:8" x14ac:dyDescent="0.25">
      <c r="A393" s="68">
        <f>Liste_complete!A393</f>
        <v>0</v>
      </c>
      <c r="B393" s="68" t="e">
        <f>VLOOKUP(A393,Liste_complete!A393:R1391,4,FALSE)</f>
        <v>#N/A</v>
      </c>
      <c r="C393" s="68" t="e">
        <f>VLOOKUP(A393,Liste_complete!A393:R1391,2,FALSE)</f>
        <v>#N/A</v>
      </c>
      <c r="D393" s="68" t="e">
        <f>VLOOKUP(A393,Liste_complete!A393:R1391,8,FALSE)</f>
        <v>#N/A</v>
      </c>
      <c r="E393" s="70" t="e">
        <f>VLOOKUP(A393,Liste_complete!A393:R1391,11,FALSE)</f>
        <v>#N/A</v>
      </c>
      <c r="F393" s="68" t="e">
        <f>VLOOKUP(A393,Liste_complete!A393:R1391,13,FALSE)</f>
        <v>#N/A</v>
      </c>
      <c r="G393" s="68" t="e">
        <f>VLOOKUP(A393,Liste_complete!A393:R1391,14,FALSE)</f>
        <v>#N/A</v>
      </c>
      <c r="H393" s="70" t="e">
        <f>VLOOKUP(A393,Liste_complete!A393:R1391,15,FALSE)</f>
        <v>#N/A</v>
      </c>
    </row>
    <row r="394" spans="1:8" x14ac:dyDescent="0.25">
      <c r="A394" s="68">
        <f>Liste_complete!A394</f>
        <v>0</v>
      </c>
      <c r="B394" s="68" t="e">
        <f>VLOOKUP(A394,Liste_complete!A394:R1392,4,FALSE)</f>
        <v>#N/A</v>
      </c>
      <c r="C394" s="68" t="e">
        <f>VLOOKUP(A394,Liste_complete!A394:R1392,2,FALSE)</f>
        <v>#N/A</v>
      </c>
      <c r="D394" s="68" t="e">
        <f>VLOOKUP(A394,Liste_complete!A394:R1392,8,FALSE)</f>
        <v>#N/A</v>
      </c>
      <c r="E394" s="70" t="e">
        <f>VLOOKUP(A394,Liste_complete!A394:R1392,11,FALSE)</f>
        <v>#N/A</v>
      </c>
      <c r="F394" s="68" t="e">
        <f>VLOOKUP(A394,Liste_complete!A394:R1392,13,FALSE)</f>
        <v>#N/A</v>
      </c>
      <c r="G394" s="68" t="e">
        <f>VLOOKUP(A394,Liste_complete!A394:R1392,14,FALSE)</f>
        <v>#N/A</v>
      </c>
      <c r="H394" s="70" t="e">
        <f>VLOOKUP(A394,Liste_complete!A394:R1392,15,FALSE)</f>
        <v>#N/A</v>
      </c>
    </row>
    <row r="395" spans="1:8" x14ac:dyDescent="0.25">
      <c r="A395" s="68">
        <f>Liste_complete!A395</f>
        <v>0</v>
      </c>
      <c r="B395" s="68" t="e">
        <f>VLOOKUP(A395,Liste_complete!A395:R1393,4,FALSE)</f>
        <v>#N/A</v>
      </c>
      <c r="C395" s="68" t="e">
        <f>VLOOKUP(A395,Liste_complete!A395:R1393,2,FALSE)</f>
        <v>#N/A</v>
      </c>
      <c r="D395" s="68" t="e">
        <f>VLOOKUP(A395,Liste_complete!A395:R1393,8,FALSE)</f>
        <v>#N/A</v>
      </c>
      <c r="E395" s="70" t="e">
        <f>VLOOKUP(A395,Liste_complete!A395:R1393,11,FALSE)</f>
        <v>#N/A</v>
      </c>
      <c r="F395" s="68" t="e">
        <f>VLOOKUP(A395,Liste_complete!A395:R1393,13,FALSE)</f>
        <v>#N/A</v>
      </c>
      <c r="G395" s="68" t="e">
        <f>VLOOKUP(A395,Liste_complete!A395:R1393,14,FALSE)</f>
        <v>#N/A</v>
      </c>
      <c r="H395" s="70" t="e">
        <f>VLOOKUP(A395,Liste_complete!A395:R1393,15,FALSE)</f>
        <v>#N/A</v>
      </c>
    </row>
    <row r="396" spans="1:8" x14ac:dyDescent="0.25">
      <c r="A396" s="68">
        <f>Liste_complete!A396</f>
        <v>0</v>
      </c>
      <c r="B396" s="68" t="e">
        <f>VLOOKUP(A396,Liste_complete!A396:R1394,4,FALSE)</f>
        <v>#N/A</v>
      </c>
      <c r="C396" s="68" t="e">
        <f>VLOOKUP(A396,Liste_complete!A396:R1394,2,FALSE)</f>
        <v>#N/A</v>
      </c>
      <c r="D396" s="68" t="e">
        <f>VLOOKUP(A396,Liste_complete!A396:R1394,8,FALSE)</f>
        <v>#N/A</v>
      </c>
      <c r="E396" s="70" t="e">
        <f>VLOOKUP(A396,Liste_complete!A396:R1394,11,FALSE)</f>
        <v>#N/A</v>
      </c>
      <c r="F396" s="68" t="e">
        <f>VLOOKUP(A396,Liste_complete!A396:R1394,13,FALSE)</f>
        <v>#N/A</v>
      </c>
      <c r="G396" s="68" t="e">
        <f>VLOOKUP(A396,Liste_complete!A396:R1394,14,FALSE)</f>
        <v>#N/A</v>
      </c>
      <c r="H396" s="70" t="e">
        <f>VLOOKUP(A396,Liste_complete!A396:R1394,15,FALSE)</f>
        <v>#N/A</v>
      </c>
    </row>
    <row r="397" spans="1:8" x14ac:dyDescent="0.25">
      <c r="A397" s="68">
        <f>Liste_complete!A397</f>
        <v>0</v>
      </c>
      <c r="B397" s="68" t="e">
        <f>VLOOKUP(A397,Liste_complete!A397:R1395,4,FALSE)</f>
        <v>#N/A</v>
      </c>
      <c r="C397" s="68" t="e">
        <f>VLOOKUP(A397,Liste_complete!A397:R1395,2,FALSE)</f>
        <v>#N/A</v>
      </c>
      <c r="D397" s="68" t="e">
        <f>VLOOKUP(A397,Liste_complete!A397:R1395,8,FALSE)</f>
        <v>#N/A</v>
      </c>
      <c r="E397" s="70" t="e">
        <f>VLOOKUP(A397,Liste_complete!A397:R1395,11,FALSE)</f>
        <v>#N/A</v>
      </c>
      <c r="F397" s="68" t="e">
        <f>VLOOKUP(A397,Liste_complete!A397:R1395,13,FALSE)</f>
        <v>#N/A</v>
      </c>
      <c r="G397" s="68" t="e">
        <f>VLOOKUP(A397,Liste_complete!A397:R1395,14,FALSE)</f>
        <v>#N/A</v>
      </c>
      <c r="H397" s="70" t="e">
        <f>VLOOKUP(A397,Liste_complete!A397:R1395,15,FALSE)</f>
        <v>#N/A</v>
      </c>
    </row>
    <row r="398" spans="1:8" x14ac:dyDescent="0.25">
      <c r="A398" s="68">
        <f>Liste_complete!A398</f>
        <v>0</v>
      </c>
      <c r="B398" s="68" t="e">
        <f>VLOOKUP(A398,Liste_complete!A398:R1396,4,FALSE)</f>
        <v>#N/A</v>
      </c>
      <c r="C398" s="68" t="e">
        <f>VLOOKUP(A398,Liste_complete!A398:R1396,2,FALSE)</f>
        <v>#N/A</v>
      </c>
      <c r="D398" s="68" t="e">
        <f>VLOOKUP(A398,Liste_complete!A398:R1396,8,FALSE)</f>
        <v>#N/A</v>
      </c>
      <c r="E398" s="70" t="e">
        <f>VLOOKUP(A398,Liste_complete!A398:R1396,11,FALSE)</f>
        <v>#N/A</v>
      </c>
      <c r="F398" s="68" t="e">
        <f>VLOOKUP(A398,Liste_complete!A398:R1396,13,FALSE)</f>
        <v>#N/A</v>
      </c>
      <c r="G398" s="68" t="e">
        <f>VLOOKUP(A398,Liste_complete!A398:R1396,14,FALSE)</f>
        <v>#N/A</v>
      </c>
      <c r="H398" s="70" t="e">
        <f>VLOOKUP(A398,Liste_complete!A398:R1396,15,FALSE)</f>
        <v>#N/A</v>
      </c>
    </row>
    <row r="399" spans="1:8" x14ac:dyDescent="0.25">
      <c r="A399" s="68">
        <f>Liste_complete!A399</f>
        <v>0</v>
      </c>
      <c r="B399" s="68" t="e">
        <f>VLOOKUP(A399,Liste_complete!A399:R1397,4,FALSE)</f>
        <v>#N/A</v>
      </c>
      <c r="C399" s="68" t="e">
        <f>VLOOKUP(A399,Liste_complete!A399:R1397,2,FALSE)</f>
        <v>#N/A</v>
      </c>
      <c r="D399" s="68" t="e">
        <f>VLOOKUP(A399,Liste_complete!A399:R1397,8,FALSE)</f>
        <v>#N/A</v>
      </c>
      <c r="E399" s="70" t="e">
        <f>VLOOKUP(A399,Liste_complete!A399:R1397,11,FALSE)</f>
        <v>#N/A</v>
      </c>
      <c r="F399" s="68" t="e">
        <f>VLOOKUP(A399,Liste_complete!A399:R1397,13,FALSE)</f>
        <v>#N/A</v>
      </c>
      <c r="G399" s="68" t="e">
        <f>VLOOKUP(A399,Liste_complete!A399:R1397,14,FALSE)</f>
        <v>#N/A</v>
      </c>
      <c r="H399" s="70" t="e">
        <f>VLOOKUP(A399,Liste_complete!A399:R1397,15,FALSE)</f>
        <v>#N/A</v>
      </c>
    </row>
    <row r="400" spans="1:8" x14ac:dyDescent="0.25">
      <c r="A400" s="68">
        <f>Liste_complete!A400</f>
        <v>0</v>
      </c>
      <c r="B400" s="68" t="e">
        <f>VLOOKUP(A400,Liste_complete!A400:R1398,4,FALSE)</f>
        <v>#N/A</v>
      </c>
      <c r="C400" s="68" t="e">
        <f>VLOOKUP(A400,Liste_complete!A400:R1398,2,FALSE)</f>
        <v>#N/A</v>
      </c>
      <c r="D400" s="68" t="e">
        <f>VLOOKUP(A400,Liste_complete!A400:R1398,8,FALSE)</f>
        <v>#N/A</v>
      </c>
      <c r="E400" s="70" t="e">
        <f>VLOOKUP(A400,Liste_complete!A400:R1398,11,FALSE)</f>
        <v>#N/A</v>
      </c>
      <c r="F400" s="68" t="e">
        <f>VLOOKUP(A400,Liste_complete!A400:R1398,13,FALSE)</f>
        <v>#N/A</v>
      </c>
      <c r="G400" s="68" t="e">
        <f>VLOOKUP(A400,Liste_complete!A400:R1398,14,FALSE)</f>
        <v>#N/A</v>
      </c>
      <c r="H400" s="70" t="e">
        <f>VLOOKUP(A400,Liste_complete!A400:R1398,15,FALSE)</f>
        <v>#N/A</v>
      </c>
    </row>
    <row r="401" spans="1:8" x14ac:dyDescent="0.25">
      <c r="A401" s="68">
        <f>Liste_complete!A401</f>
        <v>0</v>
      </c>
      <c r="B401" s="68" t="e">
        <f>VLOOKUP(A401,Liste_complete!A401:R1399,4,FALSE)</f>
        <v>#N/A</v>
      </c>
      <c r="C401" s="68" t="e">
        <f>VLOOKUP(A401,Liste_complete!A401:R1399,2,FALSE)</f>
        <v>#N/A</v>
      </c>
      <c r="D401" s="68" t="e">
        <f>VLOOKUP(A401,Liste_complete!A401:R1399,8,FALSE)</f>
        <v>#N/A</v>
      </c>
      <c r="E401" s="70" t="e">
        <f>VLOOKUP(A401,Liste_complete!A401:R1399,11,FALSE)</f>
        <v>#N/A</v>
      </c>
      <c r="F401" s="68" t="e">
        <f>VLOOKUP(A401,Liste_complete!A401:R1399,13,FALSE)</f>
        <v>#N/A</v>
      </c>
      <c r="G401" s="68" t="e">
        <f>VLOOKUP(A401,Liste_complete!A401:R1399,14,FALSE)</f>
        <v>#N/A</v>
      </c>
      <c r="H401" s="70" t="e">
        <f>VLOOKUP(A401,Liste_complete!A401:R1399,15,FALSE)</f>
        <v>#N/A</v>
      </c>
    </row>
    <row r="402" spans="1:8" x14ac:dyDescent="0.25">
      <c r="A402" s="68">
        <f>Liste_complete!A402</f>
        <v>0</v>
      </c>
      <c r="B402" s="68" t="e">
        <f>VLOOKUP(A402,Liste_complete!A402:R1400,4,FALSE)</f>
        <v>#N/A</v>
      </c>
      <c r="C402" s="68" t="e">
        <f>VLOOKUP(A402,Liste_complete!A402:R1400,2,FALSE)</f>
        <v>#N/A</v>
      </c>
      <c r="D402" s="68" t="e">
        <f>VLOOKUP(A402,Liste_complete!A402:R1400,8,FALSE)</f>
        <v>#N/A</v>
      </c>
      <c r="E402" s="70" t="e">
        <f>VLOOKUP(A402,Liste_complete!A402:R1400,11,FALSE)</f>
        <v>#N/A</v>
      </c>
      <c r="F402" s="68" t="e">
        <f>VLOOKUP(A402,Liste_complete!A402:R1400,13,FALSE)</f>
        <v>#N/A</v>
      </c>
      <c r="G402" s="68" t="e">
        <f>VLOOKUP(A402,Liste_complete!A402:R1400,14,FALSE)</f>
        <v>#N/A</v>
      </c>
      <c r="H402" s="70" t="e">
        <f>VLOOKUP(A402,Liste_complete!A402:R1400,15,FALSE)</f>
        <v>#N/A</v>
      </c>
    </row>
    <row r="403" spans="1:8" x14ac:dyDescent="0.25">
      <c r="A403" s="68">
        <f>Liste_complete!A403</f>
        <v>0</v>
      </c>
      <c r="B403" s="68" t="e">
        <f>VLOOKUP(A403,Liste_complete!A403:R1401,4,FALSE)</f>
        <v>#N/A</v>
      </c>
      <c r="C403" s="68" t="e">
        <f>VLOOKUP(A403,Liste_complete!A403:R1401,2,FALSE)</f>
        <v>#N/A</v>
      </c>
      <c r="D403" s="68" t="e">
        <f>VLOOKUP(A403,Liste_complete!A403:R1401,8,FALSE)</f>
        <v>#N/A</v>
      </c>
      <c r="E403" s="70" t="e">
        <f>VLOOKUP(A403,Liste_complete!A403:R1401,11,FALSE)</f>
        <v>#N/A</v>
      </c>
      <c r="F403" s="68" t="e">
        <f>VLOOKUP(A403,Liste_complete!A403:R1401,13,FALSE)</f>
        <v>#N/A</v>
      </c>
      <c r="G403" s="68" t="e">
        <f>VLOOKUP(A403,Liste_complete!A403:R1401,14,FALSE)</f>
        <v>#N/A</v>
      </c>
      <c r="H403" s="70" t="e">
        <f>VLOOKUP(A403,Liste_complete!A403:R1401,15,FALSE)</f>
        <v>#N/A</v>
      </c>
    </row>
    <row r="404" spans="1:8" x14ac:dyDescent="0.25">
      <c r="A404" s="68">
        <f>Liste_complete!A404</f>
        <v>0</v>
      </c>
      <c r="B404" s="68" t="e">
        <f>VLOOKUP(A404,Liste_complete!A404:R1402,4,FALSE)</f>
        <v>#N/A</v>
      </c>
      <c r="C404" s="68" t="e">
        <f>VLOOKUP(A404,Liste_complete!A404:R1402,2,FALSE)</f>
        <v>#N/A</v>
      </c>
      <c r="D404" s="68" t="e">
        <f>VLOOKUP(A404,Liste_complete!A404:R1402,8,FALSE)</f>
        <v>#N/A</v>
      </c>
      <c r="E404" s="70" t="e">
        <f>VLOOKUP(A404,Liste_complete!A404:R1402,11,FALSE)</f>
        <v>#N/A</v>
      </c>
      <c r="F404" s="68" t="e">
        <f>VLOOKUP(A404,Liste_complete!A404:R1402,13,FALSE)</f>
        <v>#N/A</v>
      </c>
      <c r="G404" s="68" t="e">
        <f>VLOOKUP(A404,Liste_complete!A404:R1402,14,FALSE)</f>
        <v>#N/A</v>
      </c>
      <c r="H404" s="70" t="e">
        <f>VLOOKUP(A404,Liste_complete!A404:R1402,15,FALSE)</f>
        <v>#N/A</v>
      </c>
    </row>
    <row r="405" spans="1:8" x14ac:dyDescent="0.25">
      <c r="A405" s="68">
        <f>Liste_complete!A405</f>
        <v>0</v>
      </c>
      <c r="B405" s="68" t="e">
        <f>VLOOKUP(A405,Liste_complete!A405:R1403,4,FALSE)</f>
        <v>#N/A</v>
      </c>
      <c r="C405" s="68" t="e">
        <f>VLOOKUP(A405,Liste_complete!A405:R1403,2,FALSE)</f>
        <v>#N/A</v>
      </c>
      <c r="D405" s="68" t="e">
        <f>VLOOKUP(A405,Liste_complete!A405:R1403,8,FALSE)</f>
        <v>#N/A</v>
      </c>
      <c r="E405" s="70" t="e">
        <f>VLOOKUP(A405,Liste_complete!A405:R1403,11,FALSE)</f>
        <v>#N/A</v>
      </c>
      <c r="F405" s="68" t="e">
        <f>VLOOKUP(A405,Liste_complete!A405:R1403,13,FALSE)</f>
        <v>#N/A</v>
      </c>
      <c r="G405" s="68" t="e">
        <f>VLOOKUP(A405,Liste_complete!A405:R1403,14,FALSE)</f>
        <v>#N/A</v>
      </c>
      <c r="H405" s="70" t="e">
        <f>VLOOKUP(A405,Liste_complete!A405:R1403,15,FALSE)</f>
        <v>#N/A</v>
      </c>
    </row>
    <row r="406" spans="1:8" x14ac:dyDescent="0.25">
      <c r="A406" s="68">
        <f>Liste_complete!A406</f>
        <v>0</v>
      </c>
      <c r="B406" s="68" t="e">
        <f>VLOOKUP(A406,Liste_complete!A406:R1404,4,FALSE)</f>
        <v>#N/A</v>
      </c>
      <c r="C406" s="68" t="e">
        <f>VLOOKUP(A406,Liste_complete!A406:R1404,2,FALSE)</f>
        <v>#N/A</v>
      </c>
      <c r="D406" s="68" t="e">
        <f>VLOOKUP(A406,Liste_complete!A406:R1404,8,FALSE)</f>
        <v>#N/A</v>
      </c>
      <c r="E406" s="70" t="e">
        <f>VLOOKUP(A406,Liste_complete!A406:R1404,11,FALSE)</f>
        <v>#N/A</v>
      </c>
      <c r="F406" s="68" t="e">
        <f>VLOOKUP(A406,Liste_complete!A406:R1404,13,FALSE)</f>
        <v>#N/A</v>
      </c>
      <c r="G406" s="68" t="e">
        <f>VLOOKUP(A406,Liste_complete!A406:R1404,14,FALSE)</f>
        <v>#N/A</v>
      </c>
      <c r="H406" s="70" t="e">
        <f>VLOOKUP(A406,Liste_complete!A406:R1404,15,FALSE)</f>
        <v>#N/A</v>
      </c>
    </row>
    <row r="407" spans="1:8" x14ac:dyDescent="0.25">
      <c r="A407" s="68">
        <f>Liste_complete!A407</f>
        <v>0</v>
      </c>
      <c r="B407" s="68" t="e">
        <f>VLOOKUP(A407,Liste_complete!A407:R1405,4,FALSE)</f>
        <v>#N/A</v>
      </c>
      <c r="C407" s="68" t="e">
        <f>VLOOKUP(A407,Liste_complete!A407:R1405,2,FALSE)</f>
        <v>#N/A</v>
      </c>
      <c r="D407" s="68" t="e">
        <f>VLOOKUP(A407,Liste_complete!A407:R1405,8,FALSE)</f>
        <v>#N/A</v>
      </c>
      <c r="E407" s="70" t="e">
        <f>VLOOKUP(A407,Liste_complete!A407:R1405,11,FALSE)</f>
        <v>#N/A</v>
      </c>
      <c r="F407" s="68" t="e">
        <f>VLOOKUP(A407,Liste_complete!A407:R1405,13,FALSE)</f>
        <v>#N/A</v>
      </c>
      <c r="G407" s="68" t="e">
        <f>VLOOKUP(A407,Liste_complete!A407:R1405,14,FALSE)</f>
        <v>#N/A</v>
      </c>
      <c r="H407" s="70" t="e">
        <f>VLOOKUP(A407,Liste_complete!A407:R1405,15,FALSE)</f>
        <v>#N/A</v>
      </c>
    </row>
    <row r="408" spans="1:8" x14ac:dyDescent="0.25">
      <c r="A408" s="68">
        <f>Liste_complete!A408</f>
        <v>0</v>
      </c>
      <c r="B408" s="68" t="e">
        <f>VLOOKUP(A408,Liste_complete!A408:R1406,4,FALSE)</f>
        <v>#N/A</v>
      </c>
      <c r="C408" s="68" t="e">
        <f>VLOOKUP(A408,Liste_complete!A408:R1406,2,FALSE)</f>
        <v>#N/A</v>
      </c>
      <c r="D408" s="68" t="e">
        <f>VLOOKUP(A408,Liste_complete!A408:R1406,8,FALSE)</f>
        <v>#N/A</v>
      </c>
      <c r="E408" s="70" t="e">
        <f>VLOOKUP(A408,Liste_complete!A408:R1406,11,FALSE)</f>
        <v>#N/A</v>
      </c>
      <c r="F408" s="68" t="e">
        <f>VLOOKUP(A408,Liste_complete!A408:R1406,13,FALSE)</f>
        <v>#N/A</v>
      </c>
      <c r="G408" s="68" t="e">
        <f>VLOOKUP(A408,Liste_complete!A408:R1406,14,FALSE)</f>
        <v>#N/A</v>
      </c>
      <c r="H408" s="70" t="e">
        <f>VLOOKUP(A408,Liste_complete!A408:R1406,15,FALSE)</f>
        <v>#N/A</v>
      </c>
    </row>
    <row r="409" spans="1:8" x14ac:dyDescent="0.25">
      <c r="A409" s="68">
        <f>Liste_complete!A409</f>
        <v>0</v>
      </c>
      <c r="B409" s="68" t="e">
        <f>VLOOKUP(A409,Liste_complete!A409:R1407,4,FALSE)</f>
        <v>#N/A</v>
      </c>
      <c r="C409" s="68" t="e">
        <f>VLOOKUP(A409,Liste_complete!A409:R1407,2,FALSE)</f>
        <v>#N/A</v>
      </c>
      <c r="D409" s="68" t="e">
        <f>VLOOKUP(A409,Liste_complete!A409:R1407,8,FALSE)</f>
        <v>#N/A</v>
      </c>
      <c r="E409" s="70" t="e">
        <f>VLOOKUP(A409,Liste_complete!A409:R1407,11,FALSE)</f>
        <v>#N/A</v>
      </c>
      <c r="F409" s="68" t="e">
        <f>VLOOKUP(A409,Liste_complete!A409:R1407,13,FALSE)</f>
        <v>#N/A</v>
      </c>
      <c r="G409" s="68" t="e">
        <f>VLOOKUP(A409,Liste_complete!A409:R1407,14,FALSE)</f>
        <v>#N/A</v>
      </c>
      <c r="H409" s="70" t="e">
        <f>VLOOKUP(A409,Liste_complete!A409:R1407,15,FALSE)</f>
        <v>#N/A</v>
      </c>
    </row>
    <row r="410" spans="1:8" x14ac:dyDescent="0.25">
      <c r="A410" s="68">
        <f>Liste_complete!A410</f>
        <v>0</v>
      </c>
      <c r="B410" s="68" t="e">
        <f>VLOOKUP(A410,Liste_complete!A410:R1408,4,FALSE)</f>
        <v>#N/A</v>
      </c>
      <c r="C410" s="68" t="e">
        <f>VLOOKUP(A410,Liste_complete!A410:R1408,2,FALSE)</f>
        <v>#N/A</v>
      </c>
      <c r="D410" s="68" t="e">
        <f>VLOOKUP(A410,Liste_complete!A410:R1408,8,FALSE)</f>
        <v>#N/A</v>
      </c>
      <c r="E410" s="70" t="e">
        <f>VLOOKUP(A410,Liste_complete!A410:R1408,11,FALSE)</f>
        <v>#N/A</v>
      </c>
      <c r="F410" s="68" t="e">
        <f>VLOOKUP(A410,Liste_complete!A410:R1408,13,FALSE)</f>
        <v>#N/A</v>
      </c>
      <c r="G410" s="68" t="e">
        <f>VLOOKUP(A410,Liste_complete!A410:R1408,14,FALSE)</f>
        <v>#N/A</v>
      </c>
      <c r="H410" s="70" t="e">
        <f>VLOOKUP(A410,Liste_complete!A410:R1408,15,FALSE)</f>
        <v>#N/A</v>
      </c>
    </row>
    <row r="411" spans="1:8" x14ac:dyDescent="0.25">
      <c r="A411" s="68">
        <f>Liste_complete!A411</f>
        <v>0</v>
      </c>
      <c r="B411" s="68" t="e">
        <f>VLOOKUP(A411,Liste_complete!A411:R1409,4,FALSE)</f>
        <v>#N/A</v>
      </c>
      <c r="C411" s="68" t="e">
        <f>VLOOKUP(A411,Liste_complete!A411:R1409,2,FALSE)</f>
        <v>#N/A</v>
      </c>
      <c r="D411" s="68" t="e">
        <f>VLOOKUP(A411,Liste_complete!A411:R1409,8,FALSE)</f>
        <v>#N/A</v>
      </c>
      <c r="E411" s="70" t="e">
        <f>VLOOKUP(A411,Liste_complete!A411:R1409,11,FALSE)</f>
        <v>#N/A</v>
      </c>
      <c r="F411" s="68" t="e">
        <f>VLOOKUP(A411,Liste_complete!A411:R1409,13,FALSE)</f>
        <v>#N/A</v>
      </c>
      <c r="G411" s="68" t="e">
        <f>VLOOKUP(A411,Liste_complete!A411:R1409,14,FALSE)</f>
        <v>#N/A</v>
      </c>
      <c r="H411" s="70" t="e">
        <f>VLOOKUP(A411,Liste_complete!A411:R1409,15,FALSE)</f>
        <v>#N/A</v>
      </c>
    </row>
    <row r="412" spans="1:8" x14ac:dyDescent="0.25">
      <c r="A412" s="68">
        <f>Liste_complete!A412</f>
        <v>0</v>
      </c>
      <c r="B412" s="68" t="e">
        <f>VLOOKUP(A412,Liste_complete!A412:R1410,4,FALSE)</f>
        <v>#N/A</v>
      </c>
      <c r="C412" s="68" t="e">
        <f>VLOOKUP(A412,Liste_complete!A412:R1410,2,FALSE)</f>
        <v>#N/A</v>
      </c>
      <c r="D412" s="68" t="e">
        <f>VLOOKUP(A412,Liste_complete!A412:R1410,8,FALSE)</f>
        <v>#N/A</v>
      </c>
      <c r="E412" s="70" t="e">
        <f>VLOOKUP(A412,Liste_complete!A412:R1410,11,FALSE)</f>
        <v>#N/A</v>
      </c>
      <c r="F412" s="68" t="e">
        <f>VLOOKUP(A412,Liste_complete!A412:R1410,13,FALSE)</f>
        <v>#N/A</v>
      </c>
      <c r="G412" s="68" t="e">
        <f>VLOOKUP(A412,Liste_complete!A412:R1410,14,FALSE)</f>
        <v>#N/A</v>
      </c>
      <c r="H412" s="70" t="e">
        <f>VLOOKUP(A412,Liste_complete!A412:R1410,15,FALSE)</f>
        <v>#N/A</v>
      </c>
    </row>
    <row r="413" spans="1:8" x14ac:dyDescent="0.25">
      <c r="A413" s="68">
        <f>Liste_complete!A413</f>
        <v>0</v>
      </c>
      <c r="B413" s="68" t="e">
        <f>VLOOKUP(A413,Liste_complete!A413:R1411,4,FALSE)</f>
        <v>#N/A</v>
      </c>
      <c r="C413" s="68" t="e">
        <f>VLOOKUP(A413,Liste_complete!A413:R1411,2,FALSE)</f>
        <v>#N/A</v>
      </c>
      <c r="D413" s="68" t="e">
        <f>VLOOKUP(A413,Liste_complete!A413:R1411,8,FALSE)</f>
        <v>#N/A</v>
      </c>
      <c r="E413" s="70" t="e">
        <f>VLOOKUP(A413,Liste_complete!A413:R1411,11,FALSE)</f>
        <v>#N/A</v>
      </c>
      <c r="F413" s="68" t="e">
        <f>VLOOKUP(A413,Liste_complete!A413:R1411,13,FALSE)</f>
        <v>#N/A</v>
      </c>
      <c r="G413" s="68" t="e">
        <f>VLOOKUP(A413,Liste_complete!A413:R1411,14,FALSE)</f>
        <v>#N/A</v>
      </c>
      <c r="H413" s="70" t="e">
        <f>VLOOKUP(A413,Liste_complete!A413:R1411,15,FALSE)</f>
        <v>#N/A</v>
      </c>
    </row>
    <row r="414" spans="1:8" x14ac:dyDescent="0.25">
      <c r="A414" s="68">
        <f>Liste_complete!A414</f>
        <v>0</v>
      </c>
      <c r="B414" s="68" t="e">
        <f>VLOOKUP(A414,Liste_complete!A414:R1412,4,FALSE)</f>
        <v>#N/A</v>
      </c>
      <c r="C414" s="68" t="e">
        <f>VLOOKUP(A414,Liste_complete!A414:R1412,2,FALSE)</f>
        <v>#N/A</v>
      </c>
      <c r="D414" s="68" t="e">
        <f>VLOOKUP(A414,Liste_complete!A414:R1412,8,FALSE)</f>
        <v>#N/A</v>
      </c>
      <c r="E414" s="70" t="e">
        <f>VLOOKUP(A414,Liste_complete!A414:R1412,11,FALSE)</f>
        <v>#N/A</v>
      </c>
      <c r="F414" s="68" t="e">
        <f>VLOOKUP(A414,Liste_complete!A414:R1412,13,FALSE)</f>
        <v>#N/A</v>
      </c>
      <c r="G414" s="68" t="e">
        <f>VLOOKUP(A414,Liste_complete!A414:R1412,14,FALSE)</f>
        <v>#N/A</v>
      </c>
      <c r="H414" s="70" t="e">
        <f>VLOOKUP(A414,Liste_complete!A414:R1412,15,FALSE)</f>
        <v>#N/A</v>
      </c>
    </row>
    <row r="415" spans="1:8" x14ac:dyDescent="0.25">
      <c r="A415" s="68">
        <f>Liste_complete!A415</f>
        <v>0</v>
      </c>
      <c r="B415" s="68" t="e">
        <f>VLOOKUP(A415,Liste_complete!A415:R1413,4,FALSE)</f>
        <v>#N/A</v>
      </c>
      <c r="C415" s="68" t="e">
        <f>VLOOKUP(A415,Liste_complete!A415:R1413,2,FALSE)</f>
        <v>#N/A</v>
      </c>
      <c r="D415" s="68" t="e">
        <f>VLOOKUP(A415,Liste_complete!A415:R1413,8,FALSE)</f>
        <v>#N/A</v>
      </c>
      <c r="E415" s="70" t="e">
        <f>VLOOKUP(A415,Liste_complete!A415:R1413,11,FALSE)</f>
        <v>#N/A</v>
      </c>
      <c r="F415" s="68" t="e">
        <f>VLOOKUP(A415,Liste_complete!A415:R1413,13,FALSE)</f>
        <v>#N/A</v>
      </c>
      <c r="G415" s="68" t="e">
        <f>VLOOKUP(A415,Liste_complete!A415:R1413,14,FALSE)</f>
        <v>#N/A</v>
      </c>
      <c r="H415" s="70" t="e">
        <f>VLOOKUP(A415,Liste_complete!A415:R1413,15,FALSE)</f>
        <v>#N/A</v>
      </c>
    </row>
    <row r="416" spans="1:8" x14ac:dyDescent="0.25">
      <c r="A416" s="68">
        <f>Liste_complete!A416</f>
        <v>0</v>
      </c>
      <c r="B416" s="68" t="e">
        <f>VLOOKUP(A416,Liste_complete!A416:R1414,4,FALSE)</f>
        <v>#N/A</v>
      </c>
      <c r="C416" s="68" t="e">
        <f>VLOOKUP(A416,Liste_complete!A416:R1414,2,FALSE)</f>
        <v>#N/A</v>
      </c>
      <c r="D416" s="68" t="e">
        <f>VLOOKUP(A416,Liste_complete!A416:R1414,8,FALSE)</f>
        <v>#N/A</v>
      </c>
      <c r="E416" s="70" t="e">
        <f>VLOOKUP(A416,Liste_complete!A416:R1414,11,FALSE)</f>
        <v>#N/A</v>
      </c>
      <c r="F416" s="68" t="e">
        <f>VLOOKUP(A416,Liste_complete!A416:R1414,13,FALSE)</f>
        <v>#N/A</v>
      </c>
      <c r="G416" s="68" t="e">
        <f>VLOOKUP(A416,Liste_complete!A416:R1414,14,FALSE)</f>
        <v>#N/A</v>
      </c>
      <c r="H416" s="70" t="e">
        <f>VLOOKUP(A416,Liste_complete!A416:R1414,15,FALSE)</f>
        <v>#N/A</v>
      </c>
    </row>
    <row r="417" spans="1:8" x14ac:dyDescent="0.25">
      <c r="A417" s="68">
        <f>Liste_complete!A417</f>
        <v>0</v>
      </c>
      <c r="B417" s="68" t="e">
        <f>VLOOKUP(A417,Liste_complete!A417:R1415,4,FALSE)</f>
        <v>#N/A</v>
      </c>
      <c r="C417" s="68" t="e">
        <f>VLOOKUP(A417,Liste_complete!A417:R1415,2,FALSE)</f>
        <v>#N/A</v>
      </c>
      <c r="D417" s="68" t="e">
        <f>VLOOKUP(A417,Liste_complete!A417:R1415,8,FALSE)</f>
        <v>#N/A</v>
      </c>
      <c r="E417" s="70" t="e">
        <f>VLOOKUP(A417,Liste_complete!A417:R1415,11,FALSE)</f>
        <v>#N/A</v>
      </c>
      <c r="F417" s="68" t="e">
        <f>VLOOKUP(A417,Liste_complete!A417:R1415,13,FALSE)</f>
        <v>#N/A</v>
      </c>
      <c r="G417" s="68" t="e">
        <f>VLOOKUP(A417,Liste_complete!A417:R1415,14,FALSE)</f>
        <v>#N/A</v>
      </c>
      <c r="H417" s="70" t="e">
        <f>VLOOKUP(A417,Liste_complete!A417:R1415,15,FALSE)</f>
        <v>#N/A</v>
      </c>
    </row>
    <row r="418" spans="1:8" x14ac:dyDescent="0.25">
      <c r="A418" s="68">
        <f>Liste_complete!A418</f>
        <v>0</v>
      </c>
      <c r="B418" s="68" t="e">
        <f>VLOOKUP(A418,Liste_complete!A418:R1416,4,FALSE)</f>
        <v>#N/A</v>
      </c>
      <c r="C418" s="68" t="e">
        <f>VLOOKUP(A418,Liste_complete!A418:R1416,2,FALSE)</f>
        <v>#N/A</v>
      </c>
      <c r="D418" s="68" t="e">
        <f>VLOOKUP(A418,Liste_complete!A418:R1416,8,FALSE)</f>
        <v>#N/A</v>
      </c>
      <c r="E418" s="70" t="e">
        <f>VLOOKUP(A418,Liste_complete!A418:R1416,11,FALSE)</f>
        <v>#N/A</v>
      </c>
      <c r="F418" s="68" t="e">
        <f>VLOOKUP(A418,Liste_complete!A418:R1416,13,FALSE)</f>
        <v>#N/A</v>
      </c>
      <c r="G418" s="68" t="e">
        <f>VLOOKUP(A418,Liste_complete!A418:R1416,14,FALSE)</f>
        <v>#N/A</v>
      </c>
      <c r="H418" s="70" t="e">
        <f>VLOOKUP(A418,Liste_complete!A418:R1416,15,FALSE)</f>
        <v>#N/A</v>
      </c>
    </row>
    <row r="419" spans="1:8" x14ac:dyDescent="0.25">
      <c r="A419" s="68">
        <f>Liste_complete!A419</f>
        <v>0</v>
      </c>
      <c r="B419" s="68" t="e">
        <f>VLOOKUP(A419,Liste_complete!A419:R1417,4,FALSE)</f>
        <v>#N/A</v>
      </c>
      <c r="C419" s="68" t="e">
        <f>VLOOKUP(A419,Liste_complete!A419:R1417,2,FALSE)</f>
        <v>#N/A</v>
      </c>
      <c r="D419" s="68" t="e">
        <f>VLOOKUP(A419,Liste_complete!A419:R1417,8,FALSE)</f>
        <v>#N/A</v>
      </c>
      <c r="E419" s="70" t="e">
        <f>VLOOKUP(A419,Liste_complete!A419:R1417,11,FALSE)</f>
        <v>#N/A</v>
      </c>
      <c r="F419" s="68" t="e">
        <f>VLOOKUP(A419,Liste_complete!A419:R1417,13,FALSE)</f>
        <v>#N/A</v>
      </c>
      <c r="G419" s="68" t="e">
        <f>VLOOKUP(A419,Liste_complete!A419:R1417,14,FALSE)</f>
        <v>#N/A</v>
      </c>
      <c r="H419" s="70" t="e">
        <f>VLOOKUP(A419,Liste_complete!A419:R1417,15,FALSE)</f>
        <v>#N/A</v>
      </c>
    </row>
    <row r="420" spans="1:8" x14ac:dyDescent="0.25">
      <c r="A420" s="68">
        <f>Liste_complete!A420</f>
        <v>0</v>
      </c>
      <c r="B420" s="68" t="e">
        <f>VLOOKUP(A420,Liste_complete!A420:R1418,4,FALSE)</f>
        <v>#N/A</v>
      </c>
      <c r="C420" s="68" t="e">
        <f>VLOOKUP(A420,Liste_complete!A420:R1418,2,FALSE)</f>
        <v>#N/A</v>
      </c>
      <c r="D420" s="68" t="e">
        <f>VLOOKUP(A420,Liste_complete!A420:R1418,8,FALSE)</f>
        <v>#N/A</v>
      </c>
      <c r="E420" s="70" t="e">
        <f>VLOOKUP(A420,Liste_complete!A420:R1418,11,FALSE)</f>
        <v>#N/A</v>
      </c>
      <c r="F420" s="68" t="e">
        <f>VLOOKUP(A420,Liste_complete!A420:R1418,13,FALSE)</f>
        <v>#N/A</v>
      </c>
      <c r="G420" s="68" t="e">
        <f>VLOOKUP(A420,Liste_complete!A420:R1418,14,FALSE)</f>
        <v>#N/A</v>
      </c>
      <c r="H420" s="70" t="e">
        <f>VLOOKUP(A420,Liste_complete!A420:R1418,15,FALSE)</f>
        <v>#N/A</v>
      </c>
    </row>
    <row r="421" spans="1:8" x14ac:dyDescent="0.25">
      <c r="A421" s="68">
        <f>Liste_complete!A421</f>
        <v>0</v>
      </c>
      <c r="B421" s="68" t="e">
        <f>VLOOKUP(A421,Liste_complete!A421:R1419,4,FALSE)</f>
        <v>#N/A</v>
      </c>
      <c r="C421" s="68" t="e">
        <f>VLOOKUP(A421,Liste_complete!A421:R1419,2,FALSE)</f>
        <v>#N/A</v>
      </c>
      <c r="D421" s="68" t="e">
        <f>VLOOKUP(A421,Liste_complete!A421:R1419,8,FALSE)</f>
        <v>#N/A</v>
      </c>
      <c r="E421" s="70" t="e">
        <f>VLOOKUP(A421,Liste_complete!A421:R1419,11,FALSE)</f>
        <v>#N/A</v>
      </c>
      <c r="F421" s="68" t="e">
        <f>VLOOKUP(A421,Liste_complete!A421:R1419,13,FALSE)</f>
        <v>#N/A</v>
      </c>
      <c r="G421" s="68" t="e">
        <f>VLOOKUP(A421,Liste_complete!A421:R1419,14,FALSE)</f>
        <v>#N/A</v>
      </c>
      <c r="H421" s="70" t="e">
        <f>VLOOKUP(A421,Liste_complete!A421:R1419,15,FALSE)</f>
        <v>#N/A</v>
      </c>
    </row>
    <row r="422" spans="1:8" x14ac:dyDescent="0.25">
      <c r="A422" s="68">
        <f>Liste_complete!A422</f>
        <v>0</v>
      </c>
      <c r="B422" s="68" t="e">
        <f>VLOOKUP(A422,Liste_complete!A422:R1420,4,FALSE)</f>
        <v>#N/A</v>
      </c>
      <c r="C422" s="68" t="e">
        <f>VLOOKUP(A422,Liste_complete!A422:R1420,2,FALSE)</f>
        <v>#N/A</v>
      </c>
      <c r="D422" s="68" t="e">
        <f>VLOOKUP(A422,Liste_complete!A422:R1420,8,FALSE)</f>
        <v>#N/A</v>
      </c>
      <c r="E422" s="70" t="e">
        <f>VLOOKUP(A422,Liste_complete!A422:R1420,11,FALSE)</f>
        <v>#N/A</v>
      </c>
      <c r="F422" s="68" t="e">
        <f>VLOOKUP(A422,Liste_complete!A422:R1420,13,FALSE)</f>
        <v>#N/A</v>
      </c>
      <c r="G422" s="68" t="e">
        <f>VLOOKUP(A422,Liste_complete!A422:R1420,14,FALSE)</f>
        <v>#N/A</v>
      </c>
      <c r="H422" s="70" t="e">
        <f>VLOOKUP(A422,Liste_complete!A422:R1420,15,FALSE)</f>
        <v>#N/A</v>
      </c>
    </row>
    <row r="423" spans="1:8" x14ac:dyDescent="0.25">
      <c r="A423" s="68">
        <f>Liste_complete!A423</f>
        <v>0</v>
      </c>
      <c r="B423" s="68" t="e">
        <f>VLOOKUP(A423,Liste_complete!A423:R1421,4,FALSE)</f>
        <v>#N/A</v>
      </c>
      <c r="C423" s="68" t="e">
        <f>VLOOKUP(A423,Liste_complete!A423:R1421,2,FALSE)</f>
        <v>#N/A</v>
      </c>
      <c r="D423" s="68" t="e">
        <f>VLOOKUP(A423,Liste_complete!A423:R1421,8,FALSE)</f>
        <v>#N/A</v>
      </c>
      <c r="E423" s="70" t="e">
        <f>VLOOKUP(A423,Liste_complete!A423:R1421,11,FALSE)</f>
        <v>#N/A</v>
      </c>
      <c r="F423" s="68" t="e">
        <f>VLOOKUP(A423,Liste_complete!A423:R1421,13,FALSE)</f>
        <v>#N/A</v>
      </c>
      <c r="G423" s="68" t="e">
        <f>VLOOKUP(A423,Liste_complete!A423:R1421,14,FALSE)</f>
        <v>#N/A</v>
      </c>
      <c r="H423" s="70" t="e">
        <f>VLOOKUP(A423,Liste_complete!A423:R1421,15,FALSE)</f>
        <v>#N/A</v>
      </c>
    </row>
    <row r="424" spans="1:8" x14ac:dyDescent="0.25">
      <c r="A424" s="68">
        <f>Liste_complete!A424</f>
        <v>0</v>
      </c>
      <c r="B424" s="68" t="e">
        <f>VLOOKUP(A424,Liste_complete!A424:R1422,4,FALSE)</f>
        <v>#N/A</v>
      </c>
      <c r="C424" s="68" t="e">
        <f>VLOOKUP(A424,Liste_complete!A424:R1422,2,FALSE)</f>
        <v>#N/A</v>
      </c>
      <c r="D424" s="68" t="e">
        <f>VLOOKUP(A424,Liste_complete!A424:R1422,8,FALSE)</f>
        <v>#N/A</v>
      </c>
      <c r="E424" s="70" t="e">
        <f>VLOOKUP(A424,Liste_complete!A424:R1422,11,FALSE)</f>
        <v>#N/A</v>
      </c>
      <c r="F424" s="68" t="e">
        <f>VLOOKUP(A424,Liste_complete!A424:R1422,13,FALSE)</f>
        <v>#N/A</v>
      </c>
      <c r="G424" s="68" t="e">
        <f>VLOOKUP(A424,Liste_complete!A424:R1422,14,FALSE)</f>
        <v>#N/A</v>
      </c>
      <c r="H424" s="70" t="e">
        <f>VLOOKUP(A424,Liste_complete!A424:R1422,15,FALSE)</f>
        <v>#N/A</v>
      </c>
    </row>
    <row r="425" spans="1:8" x14ac:dyDescent="0.25">
      <c r="A425" s="68">
        <f>Liste_complete!A425</f>
        <v>0</v>
      </c>
      <c r="B425" s="68" t="e">
        <f>VLOOKUP(A425,Liste_complete!A425:R1423,4,FALSE)</f>
        <v>#N/A</v>
      </c>
      <c r="C425" s="68" t="e">
        <f>VLOOKUP(A425,Liste_complete!A425:R1423,2,FALSE)</f>
        <v>#N/A</v>
      </c>
      <c r="D425" s="68" t="e">
        <f>VLOOKUP(A425,Liste_complete!A425:R1423,8,FALSE)</f>
        <v>#N/A</v>
      </c>
      <c r="E425" s="70" t="e">
        <f>VLOOKUP(A425,Liste_complete!A425:R1423,11,FALSE)</f>
        <v>#N/A</v>
      </c>
      <c r="F425" s="68" t="e">
        <f>VLOOKUP(A425,Liste_complete!A425:R1423,13,FALSE)</f>
        <v>#N/A</v>
      </c>
      <c r="G425" s="68" t="e">
        <f>VLOOKUP(A425,Liste_complete!A425:R1423,14,FALSE)</f>
        <v>#N/A</v>
      </c>
      <c r="H425" s="70" t="e">
        <f>VLOOKUP(A425,Liste_complete!A425:R1423,15,FALSE)</f>
        <v>#N/A</v>
      </c>
    </row>
    <row r="426" spans="1:8" x14ac:dyDescent="0.25">
      <c r="A426" s="68">
        <f>Liste_complete!A426</f>
        <v>0</v>
      </c>
      <c r="B426" s="68" t="e">
        <f>VLOOKUP(A426,Liste_complete!A426:R1424,4,FALSE)</f>
        <v>#N/A</v>
      </c>
      <c r="C426" s="68" t="e">
        <f>VLOOKUP(A426,Liste_complete!A426:R1424,2,FALSE)</f>
        <v>#N/A</v>
      </c>
      <c r="D426" s="68" t="e">
        <f>VLOOKUP(A426,Liste_complete!A426:R1424,8,FALSE)</f>
        <v>#N/A</v>
      </c>
      <c r="E426" s="70" t="e">
        <f>VLOOKUP(A426,Liste_complete!A426:R1424,11,FALSE)</f>
        <v>#N/A</v>
      </c>
      <c r="F426" s="68" t="e">
        <f>VLOOKUP(A426,Liste_complete!A426:R1424,13,FALSE)</f>
        <v>#N/A</v>
      </c>
      <c r="G426" s="68" t="e">
        <f>VLOOKUP(A426,Liste_complete!A426:R1424,14,FALSE)</f>
        <v>#N/A</v>
      </c>
      <c r="H426" s="70" t="e">
        <f>VLOOKUP(A426,Liste_complete!A426:R1424,15,FALSE)</f>
        <v>#N/A</v>
      </c>
    </row>
    <row r="427" spans="1:8" x14ac:dyDescent="0.25">
      <c r="A427" s="68">
        <f>Liste_complete!A427</f>
        <v>0</v>
      </c>
      <c r="B427" s="68" t="e">
        <f>VLOOKUP(A427,Liste_complete!A427:R1425,4,FALSE)</f>
        <v>#N/A</v>
      </c>
      <c r="C427" s="68" t="e">
        <f>VLOOKUP(A427,Liste_complete!A427:R1425,2,FALSE)</f>
        <v>#N/A</v>
      </c>
      <c r="D427" s="68" t="e">
        <f>VLOOKUP(A427,Liste_complete!A427:R1425,8,FALSE)</f>
        <v>#N/A</v>
      </c>
      <c r="E427" s="70" t="e">
        <f>VLOOKUP(A427,Liste_complete!A427:R1425,11,FALSE)</f>
        <v>#N/A</v>
      </c>
      <c r="F427" s="68" t="e">
        <f>VLOOKUP(A427,Liste_complete!A427:R1425,13,FALSE)</f>
        <v>#N/A</v>
      </c>
      <c r="G427" s="68" t="e">
        <f>VLOOKUP(A427,Liste_complete!A427:R1425,14,FALSE)</f>
        <v>#N/A</v>
      </c>
      <c r="H427" s="70" t="e">
        <f>VLOOKUP(A427,Liste_complete!A427:R1425,15,FALSE)</f>
        <v>#N/A</v>
      </c>
    </row>
    <row r="428" spans="1:8" x14ac:dyDescent="0.25">
      <c r="A428" s="68">
        <f>Liste_complete!A428</f>
        <v>0</v>
      </c>
      <c r="B428" s="68" t="e">
        <f>VLOOKUP(A428,Liste_complete!A428:R1426,4,FALSE)</f>
        <v>#N/A</v>
      </c>
      <c r="C428" s="68" t="e">
        <f>VLOOKUP(A428,Liste_complete!A428:R1426,2,FALSE)</f>
        <v>#N/A</v>
      </c>
      <c r="D428" s="68" t="e">
        <f>VLOOKUP(A428,Liste_complete!A428:R1426,8,FALSE)</f>
        <v>#N/A</v>
      </c>
      <c r="E428" s="70" t="e">
        <f>VLOOKUP(A428,Liste_complete!A428:R1426,11,FALSE)</f>
        <v>#N/A</v>
      </c>
      <c r="F428" s="68" t="e">
        <f>VLOOKUP(A428,Liste_complete!A428:R1426,13,FALSE)</f>
        <v>#N/A</v>
      </c>
      <c r="G428" s="68" t="e">
        <f>VLOOKUP(A428,Liste_complete!A428:R1426,14,FALSE)</f>
        <v>#N/A</v>
      </c>
      <c r="H428" s="70" t="e">
        <f>VLOOKUP(A428,Liste_complete!A428:R1426,15,FALSE)</f>
        <v>#N/A</v>
      </c>
    </row>
    <row r="429" spans="1:8" x14ac:dyDescent="0.25">
      <c r="A429" s="68">
        <f>Liste_complete!A429</f>
        <v>0</v>
      </c>
      <c r="B429" s="68" t="e">
        <f>VLOOKUP(A429,Liste_complete!A429:R1427,4,FALSE)</f>
        <v>#N/A</v>
      </c>
      <c r="C429" s="68" t="e">
        <f>VLOOKUP(A429,Liste_complete!A429:R1427,2,FALSE)</f>
        <v>#N/A</v>
      </c>
      <c r="D429" s="68" t="e">
        <f>VLOOKUP(A429,Liste_complete!A429:R1427,8,FALSE)</f>
        <v>#N/A</v>
      </c>
      <c r="E429" s="70" t="e">
        <f>VLOOKUP(A429,Liste_complete!A429:R1427,11,FALSE)</f>
        <v>#N/A</v>
      </c>
      <c r="F429" s="68" t="e">
        <f>VLOOKUP(A429,Liste_complete!A429:R1427,13,FALSE)</f>
        <v>#N/A</v>
      </c>
      <c r="G429" s="68" t="e">
        <f>VLOOKUP(A429,Liste_complete!A429:R1427,14,FALSE)</f>
        <v>#N/A</v>
      </c>
      <c r="H429" s="70" t="e">
        <f>VLOOKUP(A429,Liste_complete!A429:R1427,15,FALSE)</f>
        <v>#N/A</v>
      </c>
    </row>
    <row r="430" spans="1:8" x14ac:dyDescent="0.25">
      <c r="A430" s="68">
        <f>Liste_complete!A430</f>
        <v>0</v>
      </c>
      <c r="B430" s="68" t="e">
        <f>VLOOKUP(A430,Liste_complete!A430:R1428,4,FALSE)</f>
        <v>#N/A</v>
      </c>
      <c r="C430" s="68" t="e">
        <f>VLOOKUP(A430,Liste_complete!A430:R1428,2,FALSE)</f>
        <v>#N/A</v>
      </c>
      <c r="D430" s="68" t="e">
        <f>VLOOKUP(A430,Liste_complete!A430:R1428,8,FALSE)</f>
        <v>#N/A</v>
      </c>
      <c r="E430" s="70" t="e">
        <f>VLOOKUP(A430,Liste_complete!A430:R1428,11,FALSE)</f>
        <v>#N/A</v>
      </c>
      <c r="F430" s="68" t="e">
        <f>VLOOKUP(A430,Liste_complete!A430:R1428,13,FALSE)</f>
        <v>#N/A</v>
      </c>
      <c r="G430" s="68" t="e">
        <f>VLOOKUP(A430,Liste_complete!A430:R1428,14,FALSE)</f>
        <v>#N/A</v>
      </c>
      <c r="H430" s="70" t="e">
        <f>VLOOKUP(A430,Liste_complete!A430:R1428,15,FALSE)</f>
        <v>#N/A</v>
      </c>
    </row>
    <row r="431" spans="1:8" x14ac:dyDescent="0.25">
      <c r="A431" s="68">
        <f>Liste_complete!A431</f>
        <v>0</v>
      </c>
      <c r="B431" s="68" t="e">
        <f>VLOOKUP(A431,Liste_complete!A431:R1429,4,FALSE)</f>
        <v>#N/A</v>
      </c>
      <c r="C431" s="68" t="e">
        <f>VLOOKUP(A431,Liste_complete!A431:R1429,2,FALSE)</f>
        <v>#N/A</v>
      </c>
      <c r="D431" s="68" t="e">
        <f>VLOOKUP(A431,Liste_complete!A431:R1429,8,FALSE)</f>
        <v>#N/A</v>
      </c>
      <c r="E431" s="70" t="e">
        <f>VLOOKUP(A431,Liste_complete!A431:R1429,11,FALSE)</f>
        <v>#N/A</v>
      </c>
      <c r="F431" s="68" t="e">
        <f>VLOOKUP(A431,Liste_complete!A431:R1429,13,FALSE)</f>
        <v>#N/A</v>
      </c>
      <c r="G431" s="68" t="e">
        <f>VLOOKUP(A431,Liste_complete!A431:R1429,14,FALSE)</f>
        <v>#N/A</v>
      </c>
      <c r="H431" s="70" t="e">
        <f>VLOOKUP(A431,Liste_complete!A431:R1429,15,FALSE)</f>
        <v>#N/A</v>
      </c>
    </row>
    <row r="432" spans="1:8" x14ac:dyDescent="0.25">
      <c r="A432" s="68">
        <f>Liste_complete!A432</f>
        <v>0</v>
      </c>
      <c r="B432" s="68" t="e">
        <f>VLOOKUP(A432,Liste_complete!A432:R1430,4,FALSE)</f>
        <v>#N/A</v>
      </c>
      <c r="C432" s="68" t="e">
        <f>VLOOKUP(A432,Liste_complete!A432:R1430,2,FALSE)</f>
        <v>#N/A</v>
      </c>
      <c r="D432" s="68" t="e">
        <f>VLOOKUP(A432,Liste_complete!A432:R1430,8,FALSE)</f>
        <v>#N/A</v>
      </c>
      <c r="E432" s="70" t="e">
        <f>VLOOKUP(A432,Liste_complete!A432:R1430,11,FALSE)</f>
        <v>#N/A</v>
      </c>
      <c r="F432" s="68" t="e">
        <f>VLOOKUP(A432,Liste_complete!A432:R1430,13,FALSE)</f>
        <v>#N/A</v>
      </c>
      <c r="G432" s="68" t="e">
        <f>VLOOKUP(A432,Liste_complete!A432:R1430,14,FALSE)</f>
        <v>#N/A</v>
      </c>
      <c r="H432" s="70" t="e">
        <f>VLOOKUP(A432,Liste_complete!A432:R1430,15,FALSE)</f>
        <v>#N/A</v>
      </c>
    </row>
    <row r="433" spans="1:8" x14ac:dyDescent="0.25">
      <c r="A433" s="68">
        <f>Liste_complete!A433</f>
        <v>0</v>
      </c>
      <c r="B433" s="68" t="e">
        <f>VLOOKUP(A433,Liste_complete!A433:R1431,4,FALSE)</f>
        <v>#N/A</v>
      </c>
      <c r="C433" s="68" t="e">
        <f>VLOOKUP(A433,Liste_complete!A433:R1431,2,FALSE)</f>
        <v>#N/A</v>
      </c>
      <c r="D433" s="68" t="e">
        <f>VLOOKUP(A433,Liste_complete!A433:R1431,8,FALSE)</f>
        <v>#N/A</v>
      </c>
      <c r="E433" s="70" t="e">
        <f>VLOOKUP(A433,Liste_complete!A433:R1431,11,FALSE)</f>
        <v>#N/A</v>
      </c>
      <c r="F433" s="68" t="e">
        <f>VLOOKUP(A433,Liste_complete!A433:R1431,13,FALSE)</f>
        <v>#N/A</v>
      </c>
      <c r="G433" s="68" t="e">
        <f>VLOOKUP(A433,Liste_complete!A433:R1431,14,FALSE)</f>
        <v>#N/A</v>
      </c>
      <c r="H433" s="70" t="e">
        <f>VLOOKUP(A433,Liste_complete!A433:R1431,15,FALSE)</f>
        <v>#N/A</v>
      </c>
    </row>
    <row r="434" spans="1:8" x14ac:dyDescent="0.25">
      <c r="A434" s="68">
        <f>Liste_complete!A434</f>
        <v>0</v>
      </c>
      <c r="B434" s="68" t="e">
        <f>VLOOKUP(A434,Liste_complete!A434:R1432,4,FALSE)</f>
        <v>#N/A</v>
      </c>
      <c r="C434" s="68" t="e">
        <f>VLOOKUP(A434,Liste_complete!A434:R1432,2,FALSE)</f>
        <v>#N/A</v>
      </c>
      <c r="D434" s="68" t="e">
        <f>VLOOKUP(A434,Liste_complete!A434:R1432,8,FALSE)</f>
        <v>#N/A</v>
      </c>
      <c r="E434" s="70" t="e">
        <f>VLOOKUP(A434,Liste_complete!A434:R1432,11,FALSE)</f>
        <v>#N/A</v>
      </c>
      <c r="F434" s="68" t="e">
        <f>VLOOKUP(A434,Liste_complete!A434:R1432,13,FALSE)</f>
        <v>#N/A</v>
      </c>
      <c r="G434" s="68" t="e">
        <f>VLOOKUP(A434,Liste_complete!A434:R1432,14,FALSE)</f>
        <v>#N/A</v>
      </c>
      <c r="H434" s="70" t="e">
        <f>VLOOKUP(A434,Liste_complete!A434:R1432,15,FALSE)</f>
        <v>#N/A</v>
      </c>
    </row>
    <row r="435" spans="1:8" x14ac:dyDescent="0.25">
      <c r="A435" s="68">
        <f>Liste_complete!A435</f>
        <v>0</v>
      </c>
      <c r="B435" s="68" t="e">
        <f>VLOOKUP(A435,Liste_complete!A435:R1433,4,FALSE)</f>
        <v>#N/A</v>
      </c>
      <c r="C435" s="68" t="e">
        <f>VLOOKUP(A435,Liste_complete!A435:R1433,2,FALSE)</f>
        <v>#N/A</v>
      </c>
      <c r="D435" s="68" t="e">
        <f>VLOOKUP(A435,Liste_complete!A435:R1433,8,FALSE)</f>
        <v>#N/A</v>
      </c>
      <c r="E435" s="70" t="e">
        <f>VLOOKUP(A435,Liste_complete!A435:R1433,11,FALSE)</f>
        <v>#N/A</v>
      </c>
      <c r="F435" s="68" t="e">
        <f>VLOOKUP(A435,Liste_complete!A435:R1433,13,FALSE)</f>
        <v>#N/A</v>
      </c>
      <c r="G435" s="68" t="e">
        <f>VLOOKUP(A435,Liste_complete!A435:R1433,14,FALSE)</f>
        <v>#N/A</v>
      </c>
      <c r="H435" s="70" t="e">
        <f>VLOOKUP(A435,Liste_complete!A435:R1433,15,FALSE)</f>
        <v>#N/A</v>
      </c>
    </row>
    <row r="436" spans="1:8" x14ac:dyDescent="0.25">
      <c r="A436" s="68">
        <f>Liste_complete!A436</f>
        <v>0</v>
      </c>
      <c r="B436" s="68" t="e">
        <f>VLOOKUP(A436,Liste_complete!A436:R1434,4,FALSE)</f>
        <v>#N/A</v>
      </c>
      <c r="C436" s="68" t="e">
        <f>VLOOKUP(A436,Liste_complete!A436:R1434,2,FALSE)</f>
        <v>#N/A</v>
      </c>
      <c r="D436" s="68" t="e">
        <f>VLOOKUP(A436,Liste_complete!A436:R1434,8,FALSE)</f>
        <v>#N/A</v>
      </c>
      <c r="E436" s="70" t="e">
        <f>VLOOKUP(A436,Liste_complete!A436:R1434,11,FALSE)</f>
        <v>#N/A</v>
      </c>
      <c r="F436" s="68" t="e">
        <f>VLOOKUP(A436,Liste_complete!A436:R1434,13,FALSE)</f>
        <v>#N/A</v>
      </c>
      <c r="G436" s="68" t="e">
        <f>VLOOKUP(A436,Liste_complete!A436:R1434,14,FALSE)</f>
        <v>#N/A</v>
      </c>
      <c r="H436" s="70" t="e">
        <f>VLOOKUP(A436,Liste_complete!A436:R1434,15,FALSE)</f>
        <v>#N/A</v>
      </c>
    </row>
    <row r="437" spans="1:8" x14ac:dyDescent="0.25">
      <c r="A437" s="68">
        <f>Liste_complete!A437</f>
        <v>0</v>
      </c>
      <c r="B437" s="68" t="e">
        <f>VLOOKUP(A437,Liste_complete!A437:R1435,4,FALSE)</f>
        <v>#N/A</v>
      </c>
      <c r="C437" s="68" t="e">
        <f>VLOOKUP(A437,Liste_complete!A437:R1435,2,FALSE)</f>
        <v>#N/A</v>
      </c>
      <c r="D437" s="68" t="e">
        <f>VLOOKUP(A437,Liste_complete!A437:R1435,8,FALSE)</f>
        <v>#N/A</v>
      </c>
      <c r="E437" s="70" t="e">
        <f>VLOOKUP(A437,Liste_complete!A437:R1435,11,FALSE)</f>
        <v>#N/A</v>
      </c>
      <c r="F437" s="68" t="e">
        <f>VLOOKUP(A437,Liste_complete!A437:R1435,13,FALSE)</f>
        <v>#N/A</v>
      </c>
      <c r="G437" s="68" t="e">
        <f>VLOOKUP(A437,Liste_complete!A437:R1435,14,FALSE)</f>
        <v>#N/A</v>
      </c>
      <c r="H437" s="70" t="e">
        <f>VLOOKUP(A437,Liste_complete!A437:R1435,15,FALSE)</f>
        <v>#N/A</v>
      </c>
    </row>
    <row r="438" spans="1:8" x14ac:dyDescent="0.25">
      <c r="A438" s="68">
        <f>Liste_complete!A438</f>
        <v>0</v>
      </c>
      <c r="B438" s="68" t="e">
        <f>VLOOKUP(A438,Liste_complete!A438:R1436,4,FALSE)</f>
        <v>#N/A</v>
      </c>
      <c r="C438" s="68" t="e">
        <f>VLOOKUP(A438,Liste_complete!A438:R1436,2,FALSE)</f>
        <v>#N/A</v>
      </c>
      <c r="D438" s="68" t="e">
        <f>VLOOKUP(A438,Liste_complete!A438:R1436,8,FALSE)</f>
        <v>#N/A</v>
      </c>
      <c r="E438" s="70" t="e">
        <f>VLOOKUP(A438,Liste_complete!A438:R1436,11,FALSE)</f>
        <v>#N/A</v>
      </c>
      <c r="F438" s="68" t="e">
        <f>VLOOKUP(A438,Liste_complete!A438:R1436,13,FALSE)</f>
        <v>#N/A</v>
      </c>
      <c r="G438" s="68" t="e">
        <f>VLOOKUP(A438,Liste_complete!A438:R1436,14,FALSE)</f>
        <v>#N/A</v>
      </c>
      <c r="H438" s="70" t="e">
        <f>VLOOKUP(A438,Liste_complete!A438:R1436,15,FALSE)</f>
        <v>#N/A</v>
      </c>
    </row>
    <row r="439" spans="1:8" x14ac:dyDescent="0.25">
      <c r="A439" s="68">
        <f>Liste_complete!A439</f>
        <v>0</v>
      </c>
      <c r="B439" s="68" t="e">
        <f>VLOOKUP(A439,Liste_complete!A439:R1437,4,FALSE)</f>
        <v>#N/A</v>
      </c>
      <c r="C439" s="68" t="e">
        <f>VLOOKUP(A439,Liste_complete!A439:R1437,2,FALSE)</f>
        <v>#N/A</v>
      </c>
      <c r="D439" s="68" t="e">
        <f>VLOOKUP(A439,Liste_complete!A439:R1437,8,FALSE)</f>
        <v>#N/A</v>
      </c>
      <c r="E439" s="70" t="e">
        <f>VLOOKUP(A439,Liste_complete!A439:R1437,11,FALSE)</f>
        <v>#N/A</v>
      </c>
      <c r="F439" s="68" t="e">
        <f>VLOOKUP(A439,Liste_complete!A439:R1437,13,FALSE)</f>
        <v>#N/A</v>
      </c>
      <c r="G439" s="68" t="e">
        <f>VLOOKUP(A439,Liste_complete!A439:R1437,14,FALSE)</f>
        <v>#N/A</v>
      </c>
      <c r="H439" s="70" t="e">
        <f>VLOOKUP(A439,Liste_complete!A439:R1437,15,FALSE)</f>
        <v>#N/A</v>
      </c>
    </row>
    <row r="440" spans="1:8" x14ac:dyDescent="0.25">
      <c r="A440" s="68">
        <f>Liste_complete!A440</f>
        <v>0</v>
      </c>
      <c r="B440" s="68" t="e">
        <f>VLOOKUP(A440,Liste_complete!A440:R1438,4,FALSE)</f>
        <v>#N/A</v>
      </c>
      <c r="C440" s="68" t="e">
        <f>VLOOKUP(A440,Liste_complete!A440:R1438,2,FALSE)</f>
        <v>#N/A</v>
      </c>
      <c r="D440" s="68" t="e">
        <f>VLOOKUP(A440,Liste_complete!A440:R1438,8,FALSE)</f>
        <v>#N/A</v>
      </c>
      <c r="E440" s="70" t="e">
        <f>VLOOKUP(A440,Liste_complete!A440:R1438,11,FALSE)</f>
        <v>#N/A</v>
      </c>
      <c r="F440" s="68" t="e">
        <f>VLOOKUP(A440,Liste_complete!A440:R1438,13,FALSE)</f>
        <v>#N/A</v>
      </c>
      <c r="G440" s="68" t="e">
        <f>VLOOKUP(A440,Liste_complete!A440:R1438,14,FALSE)</f>
        <v>#N/A</v>
      </c>
      <c r="H440" s="70" t="e">
        <f>VLOOKUP(A440,Liste_complete!A440:R1438,15,FALSE)</f>
        <v>#N/A</v>
      </c>
    </row>
    <row r="441" spans="1:8" x14ac:dyDescent="0.25">
      <c r="A441" s="68">
        <f>Liste_complete!A441</f>
        <v>0</v>
      </c>
      <c r="B441" s="68" t="e">
        <f>VLOOKUP(A441,Liste_complete!A441:R1439,4,FALSE)</f>
        <v>#N/A</v>
      </c>
      <c r="C441" s="68" t="e">
        <f>VLOOKUP(A441,Liste_complete!A441:R1439,2,FALSE)</f>
        <v>#N/A</v>
      </c>
      <c r="D441" s="68" t="e">
        <f>VLOOKUP(A441,Liste_complete!A441:R1439,8,FALSE)</f>
        <v>#N/A</v>
      </c>
      <c r="E441" s="70" t="e">
        <f>VLOOKUP(A441,Liste_complete!A441:R1439,11,FALSE)</f>
        <v>#N/A</v>
      </c>
      <c r="F441" s="68" t="e">
        <f>VLOOKUP(A441,Liste_complete!A441:R1439,13,FALSE)</f>
        <v>#N/A</v>
      </c>
      <c r="G441" s="68" t="e">
        <f>VLOOKUP(A441,Liste_complete!A441:R1439,14,FALSE)</f>
        <v>#N/A</v>
      </c>
      <c r="H441" s="70" t="e">
        <f>VLOOKUP(A441,Liste_complete!A441:R1439,15,FALSE)</f>
        <v>#N/A</v>
      </c>
    </row>
    <row r="442" spans="1:8" x14ac:dyDescent="0.25">
      <c r="A442" s="68">
        <f>Liste_complete!A442</f>
        <v>0</v>
      </c>
      <c r="B442" s="68" t="e">
        <f>VLOOKUP(A442,Liste_complete!A442:R1440,4,FALSE)</f>
        <v>#N/A</v>
      </c>
      <c r="C442" s="68" t="e">
        <f>VLOOKUP(A442,Liste_complete!A442:R1440,2,FALSE)</f>
        <v>#N/A</v>
      </c>
      <c r="D442" s="68" t="e">
        <f>VLOOKUP(A442,Liste_complete!A442:R1440,8,FALSE)</f>
        <v>#N/A</v>
      </c>
      <c r="E442" s="70" t="e">
        <f>VLOOKUP(A442,Liste_complete!A442:R1440,11,FALSE)</f>
        <v>#N/A</v>
      </c>
      <c r="F442" s="68" t="e">
        <f>VLOOKUP(A442,Liste_complete!A442:R1440,13,FALSE)</f>
        <v>#N/A</v>
      </c>
      <c r="G442" s="68" t="e">
        <f>VLOOKUP(A442,Liste_complete!A442:R1440,14,FALSE)</f>
        <v>#N/A</v>
      </c>
      <c r="H442" s="70" t="e">
        <f>VLOOKUP(A442,Liste_complete!A442:R1440,15,FALSE)</f>
        <v>#N/A</v>
      </c>
    </row>
    <row r="443" spans="1:8" x14ac:dyDescent="0.25">
      <c r="A443" s="68">
        <f>Liste_complete!A443</f>
        <v>0</v>
      </c>
      <c r="B443" s="68" t="e">
        <f>VLOOKUP(A443,Liste_complete!A443:R1441,4,FALSE)</f>
        <v>#N/A</v>
      </c>
      <c r="C443" s="68" t="e">
        <f>VLOOKUP(A443,Liste_complete!A443:R1441,2,FALSE)</f>
        <v>#N/A</v>
      </c>
      <c r="D443" s="68" t="e">
        <f>VLOOKUP(A443,Liste_complete!A443:R1441,8,FALSE)</f>
        <v>#N/A</v>
      </c>
      <c r="E443" s="70" t="e">
        <f>VLOOKUP(A443,Liste_complete!A443:R1441,11,FALSE)</f>
        <v>#N/A</v>
      </c>
      <c r="F443" s="68" t="e">
        <f>VLOOKUP(A443,Liste_complete!A443:R1441,13,FALSE)</f>
        <v>#N/A</v>
      </c>
      <c r="G443" s="68" t="e">
        <f>VLOOKUP(A443,Liste_complete!A443:R1441,14,FALSE)</f>
        <v>#N/A</v>
      </c>
      <c r="H443" s="70" t="e">
        <f>VLOOKUP(A443,Liste_complete!A443:R1441,15,FALSE)</f>
        <v>#N/A</v>
      </c>
    </row>
    <row r="444" spans="1:8" x14ac:dyDescent="0.25">
      <c r="A444" s="68">
        <f>Liste_complete!A444</f>
        <v>0</v>
      </c>
      <c r="B444" s="68" t="e">
        <f>VLOOKUP(A444,Liste_complete!A444:R1442,4,FALSE)</f>
        <v>#N/A</v>
      </c>
      <c r="C444" s="68" t="e">
        <f>VLOOKUP(A444,Liste_complete!A444:R1442,2,FALSE)</f>
        <v>#N/A</v>
      </c>
      <c r="D444" s="68" t="e">
        <f>VLOOKUP(A444,Liste_complete!A444:R1442,8,FALSE)</f>
        <v>#N/A</v>
      </c>
      <c r="E444" s="70" t="e">
        <f>VLOOKUP(A444,Liste_complete!A444:R1442,11,FALSE)</f>
        <v>#N/A</v>
      </c>
      <c r="F444" s="68" t="e">
        <f>VLOOKUP(A444,Liste_complete!A444:R1442,13,FALSE)</f>
        <v>#N/A</v>
      </c>
      <c r="G444" s="68" t="e">
        <f>VLOOKUP(A444,Liste_complete!A444:R1442,14,FALSE)</f>
        <v>#N/A</v>
      </c>
      <c r="H444" s="70" t="e">
        <f>VLOOKUP(A444,Liste_complete!A444:R1442,15,FALSE)</f>
        <v>#N/A</v>
      </c>
    </row>
    <row r="445" spans="1:8" x14ac:dyDescent="0.25">
      <c r="A445" s="68">
        <f>Liste_complete!A445</f>
        <v>0</v>
      </c>
      <c r="B445" s="68" t="e">
        <f>VLOOKUP(A445,Liste_complete!A445:R1443,4,FALSE)</f>
        <v>#N/A</v>
      </c>
      <c r="C445" s="68" t="e">
        <f>VLOOKUP(A445,Liste_complete!A445:R1443,2,FALSE)</f>
        <v>#N/A</v>
      </c>
      <c r="D445" s="68" t="e">
        <f>VLOOKUP(A445,Liste_complete!A445:R1443,8,FALSE)</f>
        <v>#N/A</v>
      </c>
      <c r="E445" s="70" t="e">
        <f>VLOOKUP(A445,Liste_complete!A445:R1443,11,FALSE)</f>
        <v>#N/A</v>
      </c>
      <c r="F445" s="68" t="e">
        <f>VLOOKUP(A445,Liste_complete!A445:R1443,13,FALSE)</f>
        <v>#N/A</v>
      </c>
      <c r="G445" s="68" t="e">
        <f>VLOOKUP(A445,Liste_complete!A445:R1443,14,FALSE)</f>
        <v>#N/A</v>
      </c>
      <c r="H445" s="70" t="e">
        <f>VLOOKUP(A445,Liste_complete!A445:R1443,15,FALSE)</f>
        <v>#N/A</v>
      </c>
    </row>
    <row r="446" spans="1:8" x14ac:dyDescent="0.25">
      <c r="A446" s="68">
        <f>Liste_complete!A446</f>
        <v>0</v>
      </c>
      <c r="B446" s="68" t="e">
        <f>VLOOKUP(A446,Liste_complete!A446:R1444,4,FALSE)</f>
        <v>#N/A</v>
      </c>
      <c r="C446" s="68" t="e">
        <f>VLOOKUP(A446,Liste_complete!A446:R1444,2,FALSE)</f>
        <v>#N/A</v>
      </c>
      <c r="D446" s="68" t="e">
        <f>VLOOKUP(A446,Liste_complete!A446:R1444,8,FALSE)</f>
        <v>#N/A</v>
      </c>
      <c r="E446" s="70" t="e">
        <f>VLOOKUP(A446,Liste_complete!A446:R1444,11,FALSE)</f>
        <v>#N/A</v>
      </c>
      <c r="F446" s="68" t="e">
        <f>VLOOKUP(A446,Liste_complete!A446:R1444,13,FALSE)</f>
        <v>#N/A</v>
      </c>
      <c r="G446" s="68" t="e">
        <f>VLOOKUP(A446,Liste_complete!A446:R1444,14,FALSE)</f>
        <v>#N/A</v>
      </c>
      <c r="H446" s="70" t="e">
        <f>VLOOKUP(A446,Liste_complete!A446:R1444,15,FALSE)</f>
        <v>#N/A</v>
      </c>
    </row>
    <row r="447" spans="1:8" x14ac:dyDescent="0.25">
      <c r="A447" s="68">
        <f>Liste_complete!A447</f>
        <v>0</v>
      </c>
      <c r="B447" s="68" t="e">
        <f>VLOOKUP(A447,Liste_complete!A447:R1445,4,FALSE)</f>
        <v>#N/A</v>
      </c>
      <c r="C447" s="68" t="e">
        <f>VLOOKUP(A447,Liste_complete!A447:R1445,2,FALSE)</f>
        <v>#N/A</v>
      </c>
      <c r="D447" s="68" t="e">
        <f>VLOOKUP(A447,Liste_complete!A447:R1445,8,FALSE)</f>
        <v>#N/A</v>
      </c>
      <c r="E447" s="70" t="e">
        <f>VLOOKUP(A447,Liste_complete!A447:R1445,11,FALSE)</f>
        <v>#N/A</v>
      </c>
      <c r="F447" s="68" t="e">
        <f>VLOOKUP(A447,Liste_complete!A447:R1445,13,FALSE)</f>
        <v>#N/A</v>
      </c>
      <c r="G447" s="68" t="e">
        <f>VLOOKUP(A447,Liste_complete!A447:R1445,14,FALSE)</f>
        <v>#N/A</v>
      </c>
      <c r="H447" s="70" t="e">
        <f>VLOOKUP(A447,Liste_complete!A447:R1445,15,FALSE)</f>
        <v>#N/A</v>
      </c>
    </row>
    <row r="448" spans="1:8" x14ac:dyDescent="0.25">
      <c r="A448" s="68">
        <f>Liste_complete!A448</f>
        <v>0</v>
      </c>
      <c r="B448" s="68" t="e">
        <f>VLOOKUP(A448,Liste_complete!A448:R1446,4,FALSE)</f>
        <v>#N/A</v>
      </c>
      <c r="C448" s="68" t="e">
        <f>VLOOKUP(A448,Liste_complete!A448:R1446,2,FALSE)</f>
        <v>#N/A</v>
      </c>
      <c r="D448" s="68" t="e">
        <f>VLOOKUP(A448,Liste_complete!A448:R1446,8,FALSE)</f>
        <v>#N/A</v>
      </c>
      <c r="E448" s="70" t="e">
        <f>VLOOKUP(A448,Liste_complete!A448:R1446,11,FALSE)</f>
        <v>#N/A</v>
      </c>
      <c r="F448" s="68" t="e">
        <f>VLOOKUP(A448,Liste_complete!A448:R1446,13,FALSE)</f>
        <v>#N/A</v>
      </c>
      <c r="G448" s="68" t="e">
        <f>VLOOKUP(A448,Liste_complete!A448:R1446,14,FALSE)</f>
        <v>#N/A</v>
      </c>
      <c r="H448" s="70" t="e">
        <f>VLOOKUP(A448,Liste_complete!A448:R1446,15,FALSE)</f>
        <v>#N/A</v>
      </c>
    </row>
    <row r="449" spans="1:8" x14ac:dyDescent="0.25">
      <c r="A449" s="68">
        <f>Liste_complete!A449</f>
        <v>0</v>
      </c>
      <c r="B449" s="68" t="e">
        <f>VLOOKUP(A449,Liste_complete!A449:R1447,4,FALSE)</f>
        <v>#N/A</v>
      </c>
      <c r="C449" s="68" t="e">
        <f>VLOOKUP(A449,Liste_complete!A449:R1447,2,FALSE)</f>
        <v>#N/A</v>
      </c>
      <c r="D449" s="68" t="e">
        <f>VLOOKUP(A449,Liste_complete!A449:R1447,8,FALSE)</f>
        <v>#N/A</v>
      </c>
      <c r="E449" s="70" t="e">
        <f>VLOOKUP(A449,Liste_complete!A449:R1447,11,FALSE)</f>
        <v>#N/A</v>
      </c>
      <c r="F449" s="68" t="e">
        <f>VLOOKUP(A449,Liste_complete!A449:R1447,13,FALSE)</f>
        <v>#N/A</v>
      </c>
      <c r="G449" s="68" t="e">
        <f>VLOOKUP(A449,Liste_complete!A449:R1447,14,FALSE)</f>
        <v>#N/A</v>
      </c>
      <c r="H449" s="70" t="e">
        <f>VLOOKUP(A449,Liste_complete!A449:R1447,15,FALSE)</f>
        <v>#N/A</v>
      </c>
    </row>
    <row r="450" spans="1:8" x14ac:dyDescent="0.25">
      <c r="A450" s="68">
        <f>Liste_complete!A450</f>
        <v>0</v>
      </c>
      <c r="B450" s="68" t="e">
        <f>VLOOKUP(A450,Liste_complete!A450:R1448,4,FALSE)</f>
        <v>#N/A</v>
      </c>
      <c r="C450" s="68" t="e">
        <f>VLOOKUP(A450,Liste_complete!A450:R1448,2,FALSE)</f>
        <v>#N/A</v>
      </c>
      <c r="D450" s="68" t="e">
        <f>VLOOKUP(A450,Liste_complete!A450:R1448,8,FALSE)</f>
        <v>#N/A</v>
      </c>
      <c r="E450" s="70" t="e">
        <f>VLOOKUP(A450,Liste_complete!A450:R1448,11,FALSE)</f>
        <v>#N/A</v>
      </c>
      <c r="F450" s="68" t="e">
        <f>VLOOKUP(A450,Liste_complete!A450:R1448,13,FALSE)</f>
        <v>#N/A</v>
      </c>
      <c r="G450" s="68" t="e">
        <f>VLOOKUP(A450,Liste_complete!A450:R1448,14,FALSE)</f>
        <v>#N/A</v>
      </c>
      <c r="H450" s="70" t="e">
        <f>VLOOKUP(A450,Liste_complete!A450:R1448,15,FALSE)</f>
        <v>#N/A</v>
      </c>
    </row>
    <row r="451" spans="1:8" x14ac:dyDescent="0.25">
      <c r="A451" s="68">
        <f>Liste_complete!A451</f>
        <v>0</v>
      </c>
      <c r="B451" s="68" t="e">
        <f>VLOOKUP(A451,Liste_complete!A451:R1449,4,FALSE)</f>
        <v>#N/A</v>
      </c>
      <c r="C451" s="68" t="e">
        <f>VLOOKUP(A451,Liste_complete!A451:R1449,2,FALSE)</f>
        <v>#N/A</v>
      </c>
      <c r="D451" s="68" t="e">
        <f>VLOOKUP(A451,Liste_complete!A451:R1449,8,FALSE)</f>
        <v>#N/A</v>
      </c>
      <c r="E451" s="70" t="e">
        <f>VLOOKUP(A451,Liste_complete!A451:R1449,11,FALSE)</f>
        <v>#N/A</v>
      </c>
      <c r="F451" s="68" t="e">
        <f>VLOOKUP(A451,Liste_complete!A451:R1449,13,FALSE)</f>
        <v>#N/A</v>
      </c>
      <c r="G451" s="68" t="e">
        <f>VLOOKUP(A451,Liste_complete!A451:R1449,14,FALSE)</f>
        <v>#N/A</v>
      </c>
      <c r="H451" s="70" t="e">
        <f>VLOOKUP(A451,Liste_complete!A451:R1449,15,FALSE)</f>
        <v>#N/A</v>
      </c>
    </row>
    <row r="452" spans="1:8" x14ac:dyDescent="0.25">
      <c r="A452" s="68">
        <f>Liste_complete!A452</f>
        <v>0</v>
      </c>
      <c r="B452" s="68" t="e">
        <f>VLOOKUP(A452,Liste_complete!A452:R1450,4,FALSE)</f>
        <v>#N/A</v>
      </c>
      <c r="C452" s="68" t="e">
        <f>VLOOKUP(A452,Liste_complete!A452:R1450,2,FALSE)</f>
        <v>#N/A</v>
      </c>
      <c r="D452" s="68" t="e">
        <f>VLOOKUP(A452,Liste_complete!A452:R1450,8,FALSE)</f>
        <v>#N/A</v>
      </c>
      <c r="E452" s="70" t="e">
        <f>VLOOKUP(A452,Liste_complete!A452:R1450,11,FALSE)</f>
        <v>#N/A</v>
      </c>
      <c r="F452" s="68" t="e">
        <f>VLOOKUP(A452,Liste_complete!A452:R1450,13,FALSE)</f>
        <v>#N/A</v>
      </c>
      <c r="G452" s="68" t="e">
        <f>VLOOKUP(A452,Liste_complete!A452:R1450,14,FALSE)</f>
        <v>#N/A</v>
      </c>
      <c r="H452" s="70" t="e">
        <f>VLOOKUP(A452,Liste_complete!A452:R1450,15,FALSE)</f>
        <v>#N/A</v>
      </c>
    </row>
    <row r="453" spans="1:8" x14ac:dyDescent="0.25">
      <c r="A453" s="68">
        <f>Liste_complete!A453</f>
        <v>0</v>
      </c>
      <c r="B453" s="68" t="e">
        <f>VLOOKUP(A453,Liste_complete!A453:R1451,4,FALSE)</f>
        <v>#N/A</v>
      </c>
      <c r="C453" s="68" t="e">
        <f>VLOOKUP(A453,Liste_complete!A453:R1451,2,FALSE)</f>
        <v>#N/A</v>
      </c>
      <c r="D453" s="68" t="e">
        <f>VLOOKUP(A453,Liste_complete!A453:R1451,8,FALSE)</f>
        <v>#N/A</v>
      </c>
      <c r="E453" s="70" t="e">
        <f>VLOOKUP(A453,Liste_complete!A453:R1451,11,FALSE)</f>
        <v>#N/A</v>
      </c>
      <c r="F453" s="68" t="e">
        <f>VLOOKUP(A453,Liste_complete!A453:R1451,13,FALSE)</f>
        <v>#N/A</v>
      </c>
      <c r="G453" s="68" t="e">
        <f>VLOOKUP(A453,Liste_complete!A453:R1451,14,FALSE)</f>
        <v>#N/A</v>
      </c>
      <c r="H453" s="70" t="e">
        <f>VLOOKUP(A453,Liste_complete!A453:R1451,15,FALSE)</f>
        <v>#N/A</v>
      </c>
    </row>
    <row r="454" spans="1:8" x14ac:dyDescent="0.25">
      <c r="A454" s="68">
        <f>Liste_complete!A454</f>
        <v>0</v>
      </c>
      <c r="B454" s="68" t="e">
        <f>VLOOKUP(A454,Liste_complete!A454:R1452,4,FALSE)</f>
        <v>#N/A</v>
      </c>
      <c r="C454" s="68" t="e">
        <f>VLOOKUP(A454,Liste_complete!A454:R1452,2,FALSE)</f>
        <v>#N/A</v>
      </c>
      <c r="D454" s="68" t="e">
        <f>VLOOKUP(A454,Liste_complete!A454:R1452,8,FALSE)</f>
        <v>#N/A</v>
      </c>
      <c r="E454" s="70" t="e">
        <f>VLOOKUP(A454,Liste_complete!A454:R1452,11,FALSE)</f>
        <v>#N/A</v>
      </c>
      <c r="F454" s="68" t="e">
        <f>VLOOKUP(A454,Liste_complete!A454:R1452,13,FALSE)</f>
        <v>#N/A</v>
      </c>
      <c r="G454" s="68" t="e">
        <f>VLOOKUP(A454,Liste_complete!A454:R1452,14,FALSE)</f>
        <v>#N/A</v>
      </c>
      <c r="H454" s="70" t="e">
        <f>VLOOKUP(A454,Liste_complete!A454:R1452,15,FALSE)</f>
        <v>#N/A</v>
      </c>
    </row>
    <row r="455" spans="1:8" x14ac:dyDescent="0.25">
      <c r="A455" s="68">
        <f>Liste_complete!A455</f>
        <v>0</v>
      </c>
      <c r="B455" s="68" t="e">
        <f>VLOOKUP(A455,Liste_complete!A455:R1453,4,FALSE)</f>
        <v>#N/A</v>
      </c>
      <c r="C455" s="68" t="e">
        <f>VLOOKUP(A455,Liste_complete!A455:R1453,2,FALSE)</f>
        <v>#N/A</v>
      </c>
      <c r="D455" s="68" t="e">
        <f>VLOOKUP(A455,Liste_complete!A455:R1453,8,FALSE)</f>
        <v>#N/A</v>
      </c>
      <c r="E455" s="70" t="e">
        <f>VLOOKUP(A455,Liste_complete!A455:R1453,11,FALSE)</f>
        <v>#N/A</v>
      </c>
      <c r="F455" s="68" t="e">
        <f>VLOOKUP(A455,Liste_complete!A455:R1453,13,FALSE)</f>
        <v>#N/A</v>
      </c>
      <c r="G455" s="68" t="e">
        <f>VLOOKUP(A455,Liste_complete!A455:R1453,14,FALSE)</f>
        <v>#N/A</v>
      </c>
      <c r="H455" s="70" t="e">
        <f>VLOOKUP(A455,Liste_complete!A455:R1453,15,FALSE)</f>
        <v>#N/A</v>
      </c>
    </row>
    <row r="456" spans="1:8" x14ac:dyDescent="0.25">
      <c r="A456" s="68">
        <f>Liste_complete!A456</f>
        <v>0</v>
      </c>
      <c r="B456" s="68" t="e">
        <f>VLOOKUP(A456,Liste_complete!A456:R1454,4,FALSE)</f>
        <v>#N/A</v>
      </c>
      <c r="C456" s="68" t="e">
        <f>VLOOKUP(A456,Liste_complete!A456:R1454,2,FALSE)</f>
        <v>#N/A</v>
      </c>
      <c r="D456" s="68" t="e">
        <f>VLOOKUP(A456,Liste_complete!A456:R1454,8,FALSE)</f>
        <v>#N/A</v>
      </c>
      <c r="E456" s="70" t="e">
        <f>VLOOKUP(A456,Liste_complete!A456:R1454,11,FALSE)</f>
        <v>#N/A</v>
      </c>
      <c r="F456" s="68" t="e">
        <f>VLOOKUP(A456,Liste_complete!A456:R1454,13,FALSE)</f>
        <v>#N/A</v>
      </c>
      <c r="G456" s="68" t="e">
        <f>VLOOKUP(A456,Liste_complete!A456:R1454,14,FALSE)</f>
        <v>#N/A</v>
      </c>
      <c r="H456" s="70" t="e">
        <f>VLOOKUP(A456,Liste_complete!A456:R1454,15,FALSE)</f>
        <v>#N/A</v>
      </c>
    </row>
    <row r="457" spans="1:8" x14ac:dyDescent="0.25">
      <c r="A457" s="68">
        <f>Liste_complete!A457</f>
        <v>0</v>
      </c>
      <c r="B457" s="68" t="e">
        <f>VLOOKUP(A457,Liste_complete!A457:R1455,4,FALSE)</f>
        <v>#N/A</v>
      </c>
      <c r="C457" s="68" t="e">
        <f>VLOOKUP(A457,Liste_complete!A457:R1455,2,FALSE)</f>
        <v>#N/A</v>
      </c>
      <c r="D457" s="68" t="e">
        <f>VLOOKUP(A457,Liste_complete!A457:R1455,8,FALSE)</f>
        <v>#N/A</v>
      </c>
      <c r="E457" s="70" t="e">
        <f>VLOOKUP(A457,Liste_complete!A457:R1455,11,FALSE)</f>
        <v>#N/A</v>
      </c>
      <c r="F457" s="68" t="e">
        <f>VLOOKUP(A457,Liste_complete!A457:R1455,13,FALSE)</f>
        <v>#N/A</v>
      </c>
      <c r="G457" s="68" t="e">
        <f>VLOOKUP(A457,Liste_complete!A457:R1455,14,FALSE)</f>
        <v>#N/A</v>
      </c>
      <c r="H457" s="70" t="e">
        <f>VLOOKUP(A457,Liste_complete!A457:R1455,15,FALSE)</f>
        <v>#N/A</v>
      </c>
    </row>
    <row r="458" spans="1:8" x14ac:dyDescent="0.25">
      <c r="A458" s="68">
        <f>Liste_complete!A458</f>
        <v>0</v>
      </c>
      <c r="B458" s="68" t="e">
        <f>VLOOKUP(A458,Liste_complete!A458:R1456,4,FALSE)</f>
        <v>#N/A</v>
      </c>
      <c r="C458" s="68" t="e">
        <f>VLOOKUP(A458,Liste_complete!A458:R1456,2,FALSE)</f>
        <v>#N/A</v>
      </c>
      <c r="D458" s="68" t="e">
        <f>VLOOKUP(A458,Liste_complete!A458:R1456,8,FALSE)</f>
        <v>#N/A</v>
      </c>
      <c r="E458" s="70" t="e">
        <f>VLOOKUP(A458,Liste_complete!A458:R1456,11,FALSE)</f>
        <v>#N/A</v>
      </c>
      <c r="F458" s="68" t="e">
        <f>VLOOKUP(A458,Liste_complete!A458:R1456,13,FALSE)</f>
        <v>#N/A</v>
      </c>
      <c r="G458" s="68" t="e">
        <f>VLOOKUP(A458,Liste_complete!A458:R1456,14,FALSE)</f>
        <v>#N/A</v>
      </c>
      <c r="H458" s="70" t="e">
        <f>VLOOKUP(A458,Liste_complete!A458:R1456,15,FALSE)</f>
        <v>#N/A</v>
      </c>
    </row>
    <row r="459" spans="1:8" x14ac:dyDescent="0.25">
      <c r="A459" s="68">
        <f>Liste_complete!A459</f>
        <v>0</v>
      </c>
      <c r="B459" s="68" t="e">
        <f>VLOOKUP(A459,Liste_complete!A459:R1457,4,FALSE)</f>
        <v>#N/A</v>
      </c>
      <c r="C459" s="68" t="e">
        <f>VLOOKUP(A459,Liste_complete!A459:R1457,2,FALSE)</f>
        <v>#N/A</v>
      </c>
      <c r="D459" s="68" t="e">
        <f>VLOOKUP(A459,Liste_complete!A459:R1457,8,FALSE)</f>
        <v>#N/A</v>
      </c>
      <c r="E459" s="70" t="e">
        <f>VLOOKUP(A459,Liste_complete!A459:R1457,11,FALSE)</f>
        <v>#N/A</v>
      </c>
      <c r="F459" s="68" t="e">
        <f>VLOOKUP(A459,Liste_complete!A459:R1457,13,FALSE)</f>
        <v>#N/A</v>
      </c>
      <c r="G459" s="68" t="e">
        <f>VLOOKUP(A459,Liste_complete!A459:R1457,14,FALSE)</f>
        <v>#N/A</v>
      </c>
      <c r="H459" s="70" t="e">
        <f>VLOOKUP(A459,Liste_complete!A459:R1457,15,FALSE)</f>
        <v>#N/A</v>
      </c>
    </row>
    <row r="460" spans="1:8" x14ac:dyDescent="0.25">
      <c r="A460" s="68">
        <f>Liste_complete!A460</f>
        <v>0</v>
      </c>
      <c r="B460" s="68" t="e">
        <f>VLOOKUP(A460,Liste_complete!A460:R1458,4,FALSE)</f>
        <v>#N/A</v>
      </c>
      <c r="C460" s="68" t="e">
        <f>VLOOKUP(A460,Liste_complete!A460:R1458,2,FALSE)</f>
        <v>#N/A</v>
      </c>
      <c r="D460" s="68" t="e">
        <f>VLOOKUP(A460,Liste_complete!A460:R1458,8,FALSE)</f>
        <v>#N/A</v>
      </c>
      <c r="E460" s="70" t="e">
        <f>VLOOKUP(A460,Liste_complete!A460:R1458,11,FALSE)</f>
        <v>#N/A</v>
      </c>
      <c r="F460" s="68" t="e">
        <f>VLOOKUP(A460,Liste_complete!A460:R1458,13,FALSE)</f>
        <v>#N/A</v>
      </c>
      <c r="G460" s="68" t="e">
        <f>VLOOKUP(A460,Liste_complete!A460:R1458,14,FALSE)</f>
        <v>#N/A</v>
      </c>
      <c r="H460" s="70" t="e">
        <f>VLOOKUP(A460,Liste_complete!A460:R1458,15,FALSE)</f>
        <v>#N/A</v>
      </c>
    </row>
    <row r="461" spans="1:8" x14ac:dyDescent="0.25">
      <c r="A461" s="68">
        <f>Liste_complete!A461</f>
        <v>0</v>
      </c>
      <c r="B461" s="68" t="e">
        <f>VLOOKUP(A461,Liste_complete!A461:R1459,4,FALSE)</f>
        <v>#N/A</v>
      </c>
      <c r="C461" s="68" t="e">
        <f>VLOOKUP(A461,Liste_complete!A461:R1459,2,FALSE)</f>
        <v>#N/A</v>
      </c>
      <c r="D461" s="68" t="e">
        <f>VLOOKUP(A461,Liste_complete!A461:R1459,8,FALSE)</f>
        <v>#N/A</v>
      </c>
      <c r="E461" s="70" t="e">
        <f>VLOOKUP(A461,Liste_complete!A461:R1459,11,FALSE)</f>
        <v>#N/A</v>
      </c>
      <c r="F461" s="68" t="e">
        <f>VLOOKUP(A461,Liste_complete!A461:R1459,13,FALSE)</f>
        <v>#N/A</v>
      </c>
      <c r="G461" s="68" t="e">
        <f>VLOOKUP(A461,Liste_complete!A461:R1459,14,FALSE)</f>
        <v>#N/A</v>
      </c>
      <c r="H461" s="70" t="e">
        <f>VLOOKUP(A461,Liste_complete!A461:R1459,15,FALSE)</f>
        <v>#N/A</v>
      </c>
    </row>
    <row r="462" spans="1:8" x14ac:dyDescent="0.25">
      <c r="A462" s="68">
        <f>Liste_complete!A462</f>
        <v>0</v>
      </c>
      <c r="B462" s="68" t="e">
        <f>VLOOKUP(A462,Liste_complete!A462:R1460,4,FALSE)</f>
        <v>#N/A</v>
      </c>
      <c r="C462" s="68" t="e">
        <f>VLOOKUP(A462,Liste_complete!A462:R1460,2,FALSE)</f>
        <v>#N/A</v>
      </c>
      <c r="D462" s="68" t="e">
        <f>VLOOKUP(A462,Liste_complete!A462:R1460,8,FALSE)</f>
        <v>#N/A</v>
      </c>
      <c r="E462" s="70" t="e">
        <f>VLOOKUP(A462,Liste_complete!A462:R1460,11,FALSE)</f>
        <v>#N/A</v>
      </c>
      <c r="F462" s="68" t="e">
        <f>VLOOKUP(A462,Liste_complete!A462:R1460,13,FALSE)</f>
        <v>#N/A</v>
      </c>
      <c r="G462" s="68" t="e">
        <f>VLOOKUP(A462,Liste_complete!A462:R1460,14,FALSE)</f>
        <v>#N/A</v>
      </c>
      <c r="H462" s="70" t="e">
        <f>VLOOKUP(A462,Liste_complete!A462:R1460,15,FALSE)</f>
        <v>#N/A</v>
      </c>
    </row>
    <row r="463" spans="1:8" x14ac:dyDescent="0.25">
      <c r="A463" s="68">
        <f>Liste_complete!A463</f>
        <v>0</v>
      </c>
      <c r="B463" s="68" t="e">
        <f>VLOOKUP(A463,Liste_complete!A463:R1461,4,FALSE)</f>
        <v>#N/A</v>
      </c>
      <c r="C463" s="68" t="e">
        <f>VLOOKUP(A463,Liste_complete!A463:R1461,2,FALSE)</f>
        <v>#N/A</v>
      </c>
      <c r="D463" s="68" t="e">
        <f>VLOOKUP(A463,Liste_complete!A463:R1461,8,FALSE)</f>
        <v>#N/A</v>
      </c>
      <c r="E463" s="70" t="e">
        <f>VLOOKUP(A463,Liste_complete!A463:R1461,11,FALSE)</f>
        <v>#N/A</v>
      </c>
      <c r="F463" s="68" t="e">
        <f>VLOOKUP(A463,Liste_complete!A463:R1461,13,FALSE)</f>
        <v>#N/A</v>
      </c>
      <c r="G463" s="68" t="e">
        <f>VLOOKUP(A463,Liste_complete!A463:R1461,14,FALSE)</f>
        <v>#N/A</v>
      </c>
      <c r="H463" s="70" t="e">
        <f>VLOOKUP(A463,Liste_complete!A463:R1461,15,FALSE)</f>
        <v>#N/A</v>
      </c>
    </row>
    <row r="464" spans="1:8" x14ac:dyDescent="0.25">
      <c r="A464" s="68">
        <f>Liste_complete!A464</f>
        <v>0</v>
      </c>
      <c r="B464" s="68" t="e">
        <f>VLOOKUP(A464,Liste_complete!A464:R1462,4,FALSE)</f>
        <v>#N/A</v>
      </c>
      <c r="C464" s="68" t="e">
        <f>VLOOKUP(A464,Liste_complete!A464:R1462,2,FALSE)</f>
        <v>#N/A</v>
      </c>
      <c r="D464" s="68" t="e">
        <f>VLOOKUP(A464,Liste_complete!A464:R1462,8,FALSE)</f>
        <v>#N/A</v>
      </c>
      <c r="E464" s="70" t="e">
        <f>VLOOKUP(A464,Liste_complete!A464:R1462,11,FALSE)</f>
        <v>#N/A</v>
      </c>
      <c r="F464" s="68" t="e">
        <f>VLOOKUP(A464,Liste_complete!A464:R1462,13,FALSE)</f>
        <v>#N/A</v>
      </c>
      <c r="G464" s="68" t="e">
        <f>VLOOKUP(A464,Liste_complete!A464:R1462,14,FALSE)</f>
        <v>#N/A</v>
      </c>
      <c r="H464" s="70" t="e">
        <f>VLOOKUP(A464,Liste_complete!A464:R1462,15,FALSE)</f>
        <v>#N/A</v>
      </c>
    </row>
    <row r="465" spans="1:8" x14ac:dyDescent="0.25">
      <c r="A465" s="68">
        <f>Liste_complete!A465</f>
        <v>0</v>
      </c>
      <c r="B465" s="68" t="e">
        <f>VLOOKUP(A465,Liste_complete!A465:R1463,4,FALSE)</f>
        <v>#N/A</v>
      </c>
      <c r="C465" s="68" t="e">
        <f>VLOOKUP(A465,Liste_complete!A465:R1463,2,FALSE)</f>
        <v>#N/A</v>
      </c>
      <c r="D465" s="68" t="e">
        <f>VLOOKUP(A465,Liste_complete!A465:R1463,8,FALSE)</f>
        <v>#N/A</v>
      </c>
      <c r="E465" s="70" t="e">
        <f>VLOOKUP(A465,Liste_complete!A465:R1463,11,FALSE)</f>
        <v>#N/A</v>
      </c>
      <c r="F465" s="68" t="e">
        <f>VLOOKUP(A465,Liste_complete!A465:R1463,13,FALSE)</f>
        <v>#N/A</v>
      </c>
      <c r="G465" s="68" t="e">
        <f>VLOOKUP(A465,Liste_complete!A465:R1463,14,FALSE)</f>
        <v>#N/A</v>
      </c>
      <c r="H465" s="70" t="e">
        <f>VLOOKUP(A465,Liste_complete!A465:R1463,15,FALSE)</f>
        <v>#N/A</v>
      </c>
    </row>
    <row r="466" spans="1:8" x14ac:dyDescent="0.25">
      <c r="A466" s="68">
        <f>Liste_complete!A466</f>
        <v>0</v>
      </c>
      <c r="B466" s="68" t="e">
        <f>VLOOKUP(A466,Liste_complete!A466:R1464,4,FALSE)</f>
        <v>#N/A</v>
      </c>
      <c r="C466" s="68" t="e">
        <f>VLOOKUP(A466,Liste_complete!A466:R1464,2,FALSE)</f>
        <v>#N/A</v>
      </c>
      <c r="D466" s="68" t="e">
        <f>VLOOKUP(A466,Liste_complete!A466:R1464,8,FALSE)</f>
        <v>#N/A</v>
      </c>
      <c r="E466" s="70" t="e">
        <f>VLOOKUP(A466,Liste_complete!A466:R1464,11,FALSE)</f>
        <v>#N/A</v>
      </c>
      <c r="F466" s="68" t="e">
        <f>VLOOKUP(A466,Liste_complete!A466:R1464,13,FALSE)</f>
        <v>#N/A</v>
      </c>
      <c r="G466" s="68" t="e">
        <f>VLOOKUP(A466,Liste_complete!A466:R1464,14,FALSE)</f>
        <v>#N/A</v>
      </c>
      <c r="H466" s="70" t="e">
        <f>VLOOKUP(A466,Liste_complete!A466:R1464,15,FALSE)</f>
        <v>#N/A</v>
      </c>
    </row>
    <row r="467" spans="1:8" x14ac:dyDescent="0.25">
      <c r="A467" s="68">
        <f>Liste_complete!A467</f>
        <v>0</v>
      </c>
      <c r="B467" s="68" t="e">
        <f>VLOOKUP(A467,Liste_complete!A467:R1465,4,FALSE)</f>
        <v>#N/A</v>
      </c>
      <c r="C467" s="68" t="e">
        <f>VLOOKUP(A467,Liste_complete!A467:R1465,2,FALSE)</f>
        <v>#N/A</v>
      </c>
      <c r="D467" s="68" t="e">
        <f>VLOOKUP(A467,Liste_complete!A467:R1465,8,FALSE)</f>
        <v>#N/A</v>
      </c>
      <c r="E467" s="70" t="e">
        <f>VLOOKUP(A467,Liste_complete!A467:R1465,11,FALSE)</f>
        <v>#N/A</v>
      </c>
      <c r="F467" s="68" t="e">
        <f>VLOOKUP(A467,Liste_complete!A467:R1465,13,FALSE)</f>
        <v>#N/A</v>
      </c>
      <c r="G467" s="68" t="e">
        <f>VLOOKUP(A467,Liste_complete!A467:R1465,14,FALSE)</f>
        <v>#N/A</v>
      </c>
      <c r="H467" s="70" t="e">
        <f>VLOOKUP(A467,Liste_complete!A467:R1465,15,FALSE)</f>
        <v>#N/A</v>
      </c>
    </row>
    <row r="468" spans="1:8" x14ac:dyDescent="0.25">
      <c r="A468" s="68">
        <f>Liste_complete!A468</f>
        <v>0</v>
      </c>
      <c r="B468" s="68" t="e">
        <f>VLOOKUP(A468,Liste_complete!A468:R1466,4,FALSE)</f>
        <v>#N/A</v>
      </c>
      <c r="C468" s="68" t="e">
        <f>VLOOKUP(A468,Liste_complete!A468:R1466,2,FALSE)</f>
        <v>#N/A</v>
      </c>
      <c r="D468" s="68" t="e">
        <f>VLOOKUP(A468,Liste_complete!A468:R1466,8,FALSE)</f>
        <v>#N/A</v>
      </c>
      <c r="E468" s="70" t="e">
        <f>VLOOKUP(A468,Liste_complete!A468:R1466,11,FALSE)</f>
        <v>#N/A</v>
      </c>
      <c r="F468" s="68" t="e">
        <f>VLOOKUP(A468,Liste_complete!A468:R1466,13,FALSE)</f>
        <v>#N/A</v>
      </c>
      <c r="G468" s="68" t="e">
        <f>VLOOKUP(A468,Liste_complete!A468:R1466,14,FALSE)</f>
        <v>#N/A</v>
      </c>
      <c r="H468" s="70" t="e">
        <f>VLOOKUP(A468,Liste_complete!A468:R1466,15,FALSE)</f>
        <v>#N/A</v>
      </c>
    </row>
    <row r="469" spans="1:8" x14ac:dyDescent="0.25">
      <c r="A469" s="68">
        <f>Liste_complete!A469</f>
        <v>0</v>
      </c>
      <c r="B469" s="68" t="e">
        <f>VLOOKUP(A469,Liste_complete!A469:R1467,4,FALSE)</f>
        <v>#N/A</v>
      </c>
      <c r="C469" s="68" t="e">
        <f>VLOOKUP(A469,Liste_complete!A469:R1467,2,FALSE)</f>
        <v>#N/A</v>
      </c>
      <c r="D469" s="68" t="e">
        <f>VLOOKUP(A469,Liste_complete!A469:R1467,8,FALSE)</f>
        <v>#N/A</v>
      </c>
      <c r="E469" s="70" t="e">
        <f>VLOOKUP(A469,Liste_complete!A469:R1467,11,FALSE)</f>
        <v>#N/A</v>
      </c>
      <c r="F469" s="68" t="e">
        <f>VLOOKUP(A469,Liste_complete!A469:R1467,13,FALSE)</f>
        <v>#N/A</v>
      </c>
      <c r="G469" s="68" t="e">
        <f>VLOOKUP(A469,Liste_complete!A469:R1467,14,FALSE)</f>
        <v>#N/A</v>
      </c>
      <c r="H469" s="70" t="e">
        <f>VLOOKUP(A469,Liste_complete!A469:R1467,15,FALSE)</f>
        <v>#N/A</v>
      </c>
    </row>
    <row r="470" spans="1:8" x14ac:dyDescent="0.25">
      <c r="A470" s="68">
        <f>Liste_complete!A470</f>
        <v>0</v>
      </c>
      <c r="B470" s="68" t="e">
        <f>VLOOKUP(A470,Liste_complete!A470:R1468,4,FALSE)</f>
        <v>#N/A</v>
      </c>
      <c r="C470" s="68" t="e">
        <f>VLOOKUP(A470,Liste_complete!A470:R1468,2,FALSE)</f>
        <v>#N/A</v>
      </c>
      <c r="D470" s="68" t="e">
        <f>VLOOKUP(A470,Liste_complete!A470:R1468,8,FALSE)</f>
        <v>#N/A</v>
      </c>
      <c r="E470" s="70" t="e">
        <f>VLOOKUP(A470,Liste_complete!A470:R1468,11,FALSE)</f>
        <v>#N/A</v>
      </c>
      <c r="F470" s="68" t="e">
        <f>VLOOKUP(A470,Liste_complete!A470:R1468,13,FALSE)</f>
        <v>#N/A</v>
      </c>
      <c r="G470" s="68" t="e">
        <f>VLOOKUP(A470,Liste_complete!A470:R1468,14,FALSE)</f>
        <v>#N/A</v>
      </c>
      <c r="H470" s="70" t="e">
        <f>VLOOKUP(A470,Liste_complete!A470:R1468,15,FALSE)</f>
        <v>#N/A</v>
      </c>
    </row>
    <row r="471" spans="1:8" x14ac:dyDescent="0.25">
      <c r="A471" s="68">
        <f>Liste_complete!A471</f>
        <v>0</v>
      </c>
      <c r="B471" s="68" t="e">
        <f>VLOOKUP(A471,Liste_complete!A471:R1469,4,FALSE)</f>
        <v>#N/A</v>
      </c>
      <c r="C471" s="68" t="e">
        <f>VLOOKUP(A471,Liste_complete!A471:R1469,2,FALSE)</f>
        <v>#N/A</v>
      </c>
      <c r="D471" s="68" t="e">
        <f>VLOOKUP(A471,Liste_complete!A471:R1469,8,FALSE)</f>
        <v>#N/A</v>
      </c>
      <c r="E471" s="70" t="e">
        <f>VLOOKUP(A471,Liste_complete!A471:R1469,11,FALSE)</f>
        <v>#N/A</v>
      </c>
      <c r="F471" s="68" t="e">
        <f>VLOOKUP(A471,Liste_complete!A471:R1469,13,FALSE)</f>
        <v>#N/A</v>
      </c>
      <c r="G471" s="68" t="e">
        <f>VLOOKUP(A471,Liste_complete!A471:R1469,14,FALSE)</f>
        <v>#N/A</v>
      </c>
      <c r="H471" s="70" t="e">
        <f>VLOOKUP(A471,Liste_complete!A471:R1469,15,FALSE)</f>
        <v>#N/A</v>
      </c>
    </row>
    <row r="472" spans="1:8" x14ac:dyDescent="0.25">
      <c r="A472" s="68">
        <f>Liste_complete!A472</f>
        <v>0</v>
      </c>
      <c r="B472" s="68" t="e">
        <f>VLOOKUP(A472,Liste_complete!A472:R1470,4,FALSE)</f>
        <v>#N/A</v>
      </c>
      <c r="C472" s="68" t="e">
        <f>VLOOKUP(A472,Liste_complete!A472:R1470,2,FALSE)</f>
        <v>#N/A</v>
      </c>
      <c r="D472" s="68" t="e">
        <f>VLOOKUP(A472,Liste_complete!A472:R1470,8,FALSE)</f>
        <v>#N/A</v>
      </c>
      <c r="E472" s="70" t="e">
        <f>VLOOKUP(A472,Liste_complete!A472:R1470,11,FALSE)</f>
        <v>#N/A</v>
      </c>
      <c r="F472" s="68" t="e">
        <f>VLOOKUP(A472,Liste_complete!A472:R1470,13,FALSE)</f>
        <v>#N/A</v>
      </c>
      <c r="G472" s="68" t="e">
        <f>VLOOKUP(A472,Liste_complete!A472:R1470,14,FALSE)</f>
        <v>#N/A</v>
      </c>
      <c r="H472" s="70" t="e">
        <f>VLOOKUP(A472,Liste_complete!A472:R1470,15,FALSE)</f>
        <v>#N/A</v>
      </c>
    </row>
    <row r="473" spans="1:8" x14ac:dyDescent="0.25">
      <c r="A473" s="68">
        <f>Liste_complete!A473</f>
        <v>0</v>
      </c>
      <c r="B473" s="68" t="e">
        <f>VLOOKUP(A473,Liste_complete!A473:R1471,4,FALSE)</f>
        <v>#N/A</v>
      </c>
      <c r="C473" s="68" t="e">
        <f>VLOOKUP(A473,Liste_complete!A473:R1471,2,FALSE)</f>
        <v>#N/A</v>
      </c>
      <c r="D473" s="68" t="e">
        <f>VLOOKUP(A473,Liste_complete!A473:R1471,8,FALSE)</f>
        <v>#N/A</v>
      </c>
      <c r="E473" s="70" t="e">
        <f>VLOOKUP(A473,Liste_complete!A473:R1471,11,FALSE)</f>
        <v>#N/A</v>
      </c>
      <c r="F473" s="68" t="e">
        <f>VLOOKUP(A473,Liste_complete!A473:R1471,13,FALSE)</f>
        <v>#N/A</v>
      </c>
      <c r="G473" s="68" t="e">
        <f>VLOOKUP(A473,Liste_complete!A473:R1471,14,FALSE)</f>
        <v>#N/A</v>
      </c>
      <c r="H473" s="70" t="e">
        <f>VLOOKUP(A473,Liste_complete!A473:R1471,15,FALSE)</f>
        <v>#N/A</v>
      </c>
    </row>
    <row r="474" spans="1:8" x14ac:dyDescent="0.25">
      <c r="A474" s="68">
        <f>Liste_complete!A474</f>
        <v>0</v>
      </c>
      <c r="B474" s="68" t="e">
        <f>VLOOKUP(A474,Liste_complete!A474:R1472,4,FALSE)</f>
        <v>#N/A</v>
      </c>
      <c r="C474" s="68" t="e">
        <f>VLOOKUP(A474,Liste_complete!A474:R1472,2,FALSE)</f>
        <v>#N/A</v>
      </c>
      <c r="D474" s="68" t="e">
        <f>VLOOKUP(A474,Liste_complete!A474:R1472,8,FALSE)</f>
        <v>#N/A</v>
      </c>
      <c r="E474" s="70" t="e">
        <f>VLOOKUP(A474,Liste_complete!A474:R1472,11,FALSE)</f>
        <v>#N/A</v>
      </c>
      <c r="F474" s="68" t="e">
        <f>VLOOKUP(A474,Liste_complete!A474:R1472,13,FALSE)</f>
        <v>#N/A</v>
      </c>
      <c r="G474" s="68" t="e">
        <f>VLOOKUP(A474,Liste_complete!A474:R1472,14,FALSE)</f>
        <v>#N/A</v>
      </c>
      <c r="H474" s="70" t="e">
        <f>VLOOKUP(A474,Liste_complete!A474:R1472,15,FALSE)</f>
        <v>#N/A</v>
      </c>
    </row>
    <row r="475" spans="1:8" x14ac:dyDescent="0.25">
      <c r="A475" s="68">
        <f>Liste_complete!A475</f>
        <v>0</v>
      </c>
      <c r="B475" s="68" t="e">
        <f>VLOOKUP(A475,Liste_complete!A475:R1473,4,FALSE)</f>
        <v>#N/A</v>
      </c>
      <c r="C475" s="68" t="e">
        <f>VLOOKUP(A475,Liste_complete!A475:R1473,2,FALSE)</f>
        <v>#N/A</v>
      </c>
      <c r="D475" s="68" t="e">
        <f>VLOOKUP(A475,Liste_complete!A475:R1473,8,FALSE)</f>
        <v>#N/A</v>
      </c>
      <c r="E475" s="70" t="e">
        <f>VLOOKUP(A475,Liste_complete!A475:R1473,11,FALSE)</f>
        <v>#N/A</v>
      </c>
      <c r="F475" s="68" t="e">
        <f>VLOOKUP(A475,Liste_complete!A475:R1473,13,FALSE)</f>
        <v>#N/A</v>
      </c>
      <c r="G475" s="68" t="e">
        <f>VLOOKUP(A475,Liste_complete!A475:R1473,14,FALSE)</f>
        <v>#N/A</v>
      </c>
      <c r="H475" s="70" t="e">
        <f>VLOOKUP(A475,Liste_complete!A475:R1473,15,FALSE)</f>
        <v>#N/A</v>
      </c>
    </row>
    <row r="476" spans="1:8" x14ac:dyDescent="0.25">
      <c r="A476" s="68">
        <f>Liste_complete!A476</f>
        <v>0</v>
      </c>
      <c r="B476" s="68" t="e">
        <f>VLOOKUP(A476,Liste_complete!A476:R1474,4,FALSE)</f>
        <v>#N/A</v>
      </c>
      <c r="C476" s="68" t="e">
        <f>VLOOKUP(A476,Liste_complete!A476:R1474,2,FALSE)</f>
        <v>#N/A</v>
      </c>
      <c r="D476" s="68" t="e">
        <f>VLOOKUP(A476,Liste_complete!A476:R1474,8,FALSE)</f>
        <v>#N/A</v>
      </c>
      <c r="E476" s="70" t="e">
        <f>VLOOKUP(A476,Liste_complete!A476:R1474,11,FALSE)</f>
        <v>#N/A</v>
      </c>
      <c r="F476" s="68" t="e">
        <f>VLOOKUP(A476,Liste_complete!A476:R1474,13,FALSE)</f>
        <v>#N/A</v>
      </c>
      <c r="G476" s="68" t="e">
        <f>VLOOKUP(A476,Liste_complete!A476:R1474,14,FALSE)</f>
        <v>#N/A</v>
      </c>
      <c r="H476" s="70" t="e">
        <f>VLOOKUP(A476,Liste_complete!A476:R1474,15,FALSE)</f>
        <v>#N/A</v>
      </c>
    </row>
    <row r="477" spans="1:8" x14ac:dyDescent="0.25">
      <c r="A477" s="68">
        <f>Liste_complete!A477</f>
        <v>0</v>
      </c>
      <c r="B477" s="68" t="e">
        <f>VLOOKUP(A477,Liste_complete!A477:R1475,4,FALSE)</f>
        <v>#N/A</v>
      </c>
      <c r="C477" s="68" t="e">
        <f>VLOOKUP(A477,Liste_complete!A477:R1475,2,FALSE)</f>
        <v>#N/A</v>
      </c>
      <c r="D477" s="68" t="e">
        <f>VLOOKUP(A477,Liste_complete!A477:R1475,8,FALSE)</f>
        <v>#N/A</v>
      </c>
      <c r="E477" s="70" t="e">
        <f>VLOOKUP(A477,Liste_complete!A477:R1475,11,FALSE)</f>
        <v>#N/A</v>
      </c>
      <c r="F477" s="68" t="e">
        <f>VLOOKUP(A477,Liste_complete!A477:R1475,13,FALSE)</f>
        <v>#N/A</v>
      </c>
      <c r="G477" s="68" t="e">
        <f>VLOOKUP(A477,Liste_complete!A477:R1475,14,FALSE)</f>
        <v>#N/A</v>
      </c>
      <c r="H477" s="70" t="e">
        <f>VLOOKUP(A477,Liste_complete!A477:R1475,15,FALSE)</f>
        <v>#N/A</v>
      </c>
    </row>
    <row r="478" spans="1:8" x14ac:dyDescent="0.25">
      <c r="A478" s="68">
        <f>Liste_complete!A478</f>
        <v>0</v>
      </c>
      <c r="B478" s="68" t="e">
        <f>VLOOKUP(A478,Liste_complete!A478:R1476,4,FALSE)</f>
        <v>#N/A</v>
      </c>
      <c r="C478" s="68" t="e">
        <f>VLOOKUP(A478,Liste_complete!A478:R1476,2,FALSE)</f>
        <v>#N/A</v>
      </c>
      <c r="D478" s="68" t="e">
        <f>VLOOKUP(A478,Liste_complete!A478:R1476,8,FALSE)</f>
        <v>#N/A</v>
      </c>
      <c r="E478" s="70" t="e">
        <f>VLOOKUP(A478,Liste_complete!A478:R1476,11,FALSE)</f>
        <v>#N/A</v>
      </c>
      <c r="F478" s="68" t="e">
        <f>VLOOKUP(A478,Liste_complete!A478:R1476,13,FALSE)</f>
        <v>#N/A</v>
      </c>
      <c r="G478" s="68" t="e">
        <f>VLOOKUP(A478,Liste_complete!A478:R1476,14,FALSE)</f>
        <v>#N/A</v>
      </c>
      <c r="H478" s="70" t="e">
        <f>VLOOKUP(A478,Liste_complete!A478:R1476,15,FALSE)</f>
        <v>#N/A</v>
      </c>
    </row>
    <row r="479" spans="1:8" x14ac:dyDescent="0.25">
      <c r="A479" s="68">
        <f>Liste_complete!A479</f>
        <v>0</v>
      </c>
      <c r="B479" s="68" t="e">
        <f>VLOOKUP(A479,Liste_complete!A479:R1477,4,FALSE)</f>
        <v>#N/A</v>
      </c>
      <c r="C479" s="68" t="e">
        <f>VLOOKUP(A479,Liste_complete!A479:R1477,2,FALSE)</f>
        <v>#N/A</v>
      </c>
      <c r="D479" s="68" t="e">
        <f>VLOOKUP(A479,Liste_complete!A479:R1477,8,FALSE)</f>
        <v>#N/A</v>
      </c>
      <c r="E479" s="70" t="e">
        <f>VLOOKUP(A479,Liste_complete!A479:R1477,11,FALSE)</f>
        <v>#N/A</v>
      </c>
      <c r="F479" s="68" t="e">
        <f>VLOOKUP(A479,Liste_complete!A479:R1477,13,FALSE)</f>
        <v>#N/A</v>
      </c>
      <c r="G479" s="68" t="e">
        <f>VLOOKUP(A479,Liste_complete!A479:R1477,14,FALSE)</f>
        <v>#N/A</v>
      </c>
      <c r="H479" s="70" t="e">
        <f>VLOOKUP(A479,Liste_complete!A479:R1477,15,FALSE)</f>
        <v>#N/A</v>
      </c>
    </row>
    <row r="480" spans="1:8" x14ac:dyDescent="0.25">
      <c r="A480" s="68">
        <f>Liste_complete!A480</f>
        <v>0</v>
      </c>
      <c r="B480" s="68" t="e">
        <f>VLOOKUP(A480,Liste_complete!A480:R1478,4,FALSE)</f>
        <v>#N/A</v>
      </c>
      <c r="C480" s="68" t="e">
        <f>VLOOKUP(A480,Liste_complete!A480:R1478,2,FALSE)</f>
        <v>#N/A</v>
      </c>
      <c r="D480" s="68" t="e">
        <f>VLOOKUP(A480,Liste_complete!A480:R1478,8,FALSE)</f>
        <v>#N/A</v>
      </c>
      <c r="E480" s="70" t="e">
        <f>VLOOKUP(A480,Liste_complete!A480:R1478,11,FALSE)</f>
        <v>#N/A</v>
      </c>
      <c r="F480" s="68" t="e">
        <f>VLOOKUP(A480,Liste_complete!A480:R1478,13,FALSE)</f>
        <v>#N/A</v>
      </c>
      <c r="G480" s="68" t="e">
        <f>VLOOKUP(A480,Liste_complete!A480:R1478,14,FALSE)</f>
        <v>#N/A</v>
      </c>
      <c r="H480" s="70" t="e">
        <f>VLOOKUP(A480,Liste_complete!A480:R1478,15,FALSE)</f>
        <v>#N/A</v>
      </c>
    </row>
    <row r="481" spans="1:8" x14ac:dyDescent="0.25">
      <c r="A481" s="68">
        <f>Liste_complete!A481</f>
        <v>0</v>
      </c>
      <c r="B481" s="68" t="e">
        <f>VLOOKUP(A481,Liste_complete!A481:R1479,4,FALSE)</f>
        <v>#N/A</v>
      </c>
      <c r="C481" s="68" t="e">
        <f>VLOOKUP(A481,Liste_complete!A481:R1479,2,FALSE)</f>
        <v>#N/A</v>
      </c>
      <c r="D481" s="68" t="e">
        <f>VLOOKUP(A481,Liste_complete!A481:R1479,8,FALSE)</f>
        <v>#N/A</v>
      </c>
      <c r="E481" s="70" t="e">
        <f>VLOOKUP(A481,Liste_complete!A481:R1479,11,FALSE)</f>
        <v>#N/A</v>
      </c>
      <c r="F481" s="68" t="e">
        <f>VLOOKUP(A481,Liste_complete!A481:R1479,13,FALSE)</f>
        <v>#N/A</v>
      </c>
      <c r="G481" s="68" t="e">
        <f>VLOOKUP(A481,Liste_complete!A481:R1479,14,FALSE)</f>
        <v>#N/A</v>
      </c>
      <c r="H481" s="70" t="e">
        <f>VLOOKUP(A481,Liste_complete!A481:R1479,15,FALSE)</f>
        <v>#N/A</v>
      </c>
    </row>
    <row r="482" spans="1:8" x14ac:dyDescent="0.25">
      <c r="A482" s="68">
        <f>Liste_complete!A482</f>
        <v>0</v>
      </c>
      <c r="B482" s="68" t="e">
        <f>VLOOKUP(A482,Liste_complete!A482:R1480,4,FALSE)</f>
        <v>#N/A</v>
      </c>
      <c r="C482" s="68" t="e">
        <f>VLOOKUP(A482,Liste_complete!A482:R1480,2,FALSE)</f>
        <v>#N/A</v>
      </c>
      <c r="D482" s="68" t="e">
        <f>VLOOKUP(A482,Liste_complete!A482:R1480,8,FALSE)</f>
        <v>#N/A</v>
      </c>
      <c r="E482" s="70" t="e">
        <f>VLOOKUP(A482,Liste_complete!A482:R1480,11,FALSE)</f>
        <v>#N/A</v>
      </c>
      <c r="F482" s="68" t="e">
        <f>VLOOKUP(A482,Liste_complete!A482:R1480,13,FALSE)</f>
        <v>#N/A</v>
      </c>
      <c r="G482" s="68" t="e">
        <f>VLOOKUP(A482,Liste_complete!A482:R1480,14,FALSE)</f>
        <v>#N/A</v>
      </c>
      <c r="H482" s="70" t="e">
        <f>VLOOKUP(A482,Liste_complete!A482:R1480,15,FALSE)</f>
        <v>#N/A</v>
      </c>
    </row>
    <row r="483" spans="1:8" x14ac:dyDescent="0.25">
      <c r="A483" s="68">
        <f>Liste_complete!A483</f>
        <v>0</v>
      </c>
      <c r="B483" s="68" t="e">
        <f>VLOOKUP(A483,Liste_complete!A483:R1481,4,FALSE)</f>
        <v>#N/A</v>
      </c>
      <c r="C483" s="68" t="e">
        <f>VLOOKUP(A483,Liste_complete!A483:R1481,2,FALSE)</f>
        <v>#N/A</v>
      </c>
      <c r="D483" s="68" t="e">
        <f>VLOOKUP(A483,Liste_complete!A483:R1481,8,FALSE)</f>
        <v>#N/A</v>
      </c>
      <c r="E483" s="70" t="e">
        <f>VLOOKUP(A483,Liste_complete!A483:R1481,11,FALSE)</f>
        <v>#N/A</v>
      </c>
      <c r="F483" s="68" t="e">
        <f>VLOOKUP(A483,Liste_complete!A483:R1481,13,FALSE)</f>
        <v>#N/A</v>
      </c>
      <c r="G483" s="68" t="e">
        <f>VLOOKUP(A483,Liste_complete!A483:R1481,14,FALSE)</f>
        <v>#N/A</v>
      </c>
      <c r="H483" s="70" t="e">
        <f>VLOOKUP(A483,Liste_complete!A483:R1481,15,FALSE)</f>
        <v>#N/A</v>
      </c>
    </row>
    <row r="484" spans="1:8" x14ac:dyDescent="0.25">
      <c r="A484" s="68">
        <f>Liste_complete!A484</f>
        <v>0</v>
      </c>
      <c r="B484" s="68" t="e">
        <f>VLOOKUP(A484,Liste_complete!A484:R1482,4,FALSE)</f>
        <v>#N/A</v>
      </c>
      <c r="C484" s="68" t="e">
        <f>VLOOKUP(A484,Liste_complete!A484:R1482,2,FALSE)</f>
        <v>#N/A</v>
      </c>
      <c r="D484" s="68" t="e">
        <f>VLOOKUP(A484,Liste_complete!A484:R1482,8,FALSE)</f>
        <v>#N/A</v>
      </c>
      <c r="E484" s="70" t="e">
        <f>VLOOKUP(A484,Liste_complete!A484:R1482,11,FALSE)</f>
        <v>#N/A</v>
      </c>
      <c r="F484" s="68" t="e">
        <f>VLOOKUP(A484,Liste_complete!A484:R1482,13,FALSE)</f>
        <v>#N/A</v>
      </c>
      <c r="G484" s="68" t="e">
        <f>VLOOKUP(A484,Liste_complete!A484:R1482,14,FALSE)</f>
        <v>#N/A</v>
      </c>
      <c r="H484" s="70" t="e">
        <f>VLOOKUP(A484,Liste_complete!A484:R1482,15,FALSE)</f>
        <v>#N/A</v>
      </c>
    </row>
    <row r="485" spans="1:8" x14ac:dyDescent="0.25">
      <c r="A485" s="68">
        <f>Liste_complete!A485</f>
        <v>0</v>
      </c>
      <c r="B485" s="68" t="e">
        <f>VLOOKUP(A485,Liste_complete!A485:R1483,4,FALSE)</f>
        <v>#N/A</v>
      </c>
      <c r="C485" s="68" t="e">
        <f>VLOOKUP(A485,Liste_complete!A485:R1483,2,FALSE)</f>
        <v>#N/A</v>
      </c>
      <c r="D485" s="68" t="e">
        <f>VLOOKUP(A485,Liste_complete!A485:R1483,8,FALSE)</f>
        <v>#N/A</v>
      </c>
      <c r="E485" s="70" t="e">
        <f>VLOOKUP(A485,Liste_complete!A485:R1483,11,FALSE)</f>
        <v>#N/A</v>
      </c>
      <c r="F485" s="68" t="e">
        <f>VLOOKUP(A485,Liste_complete!A485:R1483,13,FALSE)</f>
        <v>#N/A</v>
      </c>
      <c r="G485" s="68" t="e">
        <f>VLOOKUP(A485,Liste_complete!A485:R1483,14,FALSE)</f>
        <v>#N/A</v>
      </c>
      <c r="H485" s="70" t="e">
        <f>VLOOKUP(A485,Liste_complete!A485:R1483,15,FALSE)</f>
        <v>#N/A</v>
      </c>
    </row>
    <row r="486" spans="1:8" x14ac:dyDescent="0.25">
      <c r="A486" s="68">
        <f>Liste_complete!A486</f>
        <v>0</v>
      </c>
      <c r="B486" s="68" t="e">
        <f>VLOOKUP(A486,Liste_complete!A486:R1484,4,FALSE)</f>
        <v>#N/A</v>
      </c>
      <c r="C486" s="68" t="e">
        <f>VLOOKUP(A486,Liste_complete!A486:R1484,2,FALSE)</f>
        <v>#N/A</v>
      </c>
      <c r="D486" s="68" t="e">
        <f>VLOOKUP(A486,Liste_complete!A486:R1484,8,FALSE)</f>
        <v>#N/A</v>
      </c>
      <c r="E486" s="70" t="e">
        <f>VLOOKUP(A486,Liste_complete!A486:R1484,11,FALSE)</f>
        <v>#N/A</v>
      </c>
      <c r="F486" s="68" t="e">
        <f>VLOOKUP(A486,Liste_complete!A486:R1484,13,FALSE)</f>
        <v>#N/A</v>
      </c>
      <c r="G486" s="68" t="e">
        <f>VLOOKUP(A486,Liste_complete!A486:R1484,14,FALSE)</f>
        <v>#N/A</v>
      </c>
      <c r="H486" s="70" t="e">
        <f>VLOOKUP(A486,Liste_complete!A486:R1484,15,FALSE)</f>
        <v>#N/A</v>
      </c>
    </row>
    <row r="487" spans="1:8" x14ac:dyDescent="0.25">
      <c r="A487" s="68">
        <f>Liste_complete!A487</f>
        <v>0</v>
      </c>
      <c r="B487" s="68" t="e">
        <f>VLOOKUP(A487,Liste_complete!A487:R1485,4,FALSE)</f>
        <v>#N/A</v>
      </c>
      <c r="C487" s="68" t="e">
        <f>VLOOKUP(A487,Liste_complete!A487:R1485,2,FALSE)</f>
        <v>#N/A</v>
      </c>
      <c r="D487" s="68" t="e">
        <f>VLOOKUP(A487,Liste_complete!A487:R1485,8,FALSE)</f>
        <v>#N/A</v>
      </c>
      <c r="E487" s="70" t="e">
        <f>VLOOKUP(A487,Liste_complete!A487:R1485,11,FALSE)</f>
        <v>#N/A</v>
      </c>
      <c r="F487" s="68" t="e">
        <f>VLOOKUP(A487,Liste_complete!A487:R1485,13,FALSE)</f>
        <v>#N/A</v>
      </c>
      <c r="G487" s="68" t="e">
        <f>VLOOKUP(A487,Liste_complete!A487:R1485,14,FALSE)</f>
        <v>#N/A</v>
      </c>
      <c r="H487" s="70" t="e">
        <f>VLOOKUP(A487,Liste_complete!A487:R1485,15,FALSE)</f>
        <v>#N/A</v>
      </c>
    </row>
    <row r="488" spans="1:8" x14ac:dyDescent="0.25">
      <c r="A488" s="68">
        <f>Liste_complete!A488</f>
        <v>0</v>
      </c>
      <c r="B488" s="68" t="e">
        <f>VLOOKUP(A488,Liste_complete!A488:R1486,4,FALSE)</f>
        <v>#N/A</v>
      </c>
      <c r="C488" s="68" t="e">
        <f>VLOOKUP(A488,Liste_complete!A488:R1486,2,FALSE)</f>
        <v>#N/A</v>
      </c>
      <c r="D488" s="68" t="e">
        <f>VLOOKUP(A488,Liste_complete!A488:R1486,8,FALSE)</f>
        <v>#N/A</v>
      </c>
      <c r="E488" s="70" t="e">
        <f>VLOOKUP(A488,Liste_complete!A488:R1486,11,FALSE)</f>
        <v>#N/A</v>
      </c>
      <c r="F488" s="68" t="e">
        <f>VLOOKUP(A488,Liste_complete!A488:R1486,13,FALSE)</f>
        <v>#N/A</v>
      </c>
      <c r="G488" s="68" t="e">
        <f>VLOOKUP(A488,Liste_complete!A488:R1486,14,FALSE)</f>
        <v>#N/A</v>
      </c>
      <c r="H488" s="70" t="e">
        <f>VLOOKUP(A488,Liste_complete!A488:R1486,15,FALSE)</f>
        <v>#N/A</v>
      </c>
    </row>
    <row r="489" spans="1:8" x14ac:dyDescent="0.25">
      <c r="A489" s="68">
        <f>Liste_complete!A489</f>
        <v>0</v>
      </c>
      <c r="B489" s="68" t="e">
        <f>VLOOKUP(A489,Liste_complete!A489:R1487,4,FALSE)</f>
        <v>#N/A</v>
      </c>
      <c r="C489" s="68" t="e">
        <f>VLOOKUP(A489,Liste_complete!A489:R1487,2,FALSE)</f>
        <v>#N/A</v>
      </c>
      <c r="D489" s="68" t="e">
        <f>VLOOKUP(A489,Liste_complete!A489:R1487,8,FALSE)</f>
        <v>#N/A</v>
      </c>
      <c r="E489" s="70" t="e">
        <f>VLOOKUP(A489,Liste_complete!A489:R1487,11,FALSE)</f>
        <v>#N/A</v>
      </c>
      <c r="F489" s="68" t="e">
        <f>VLOOKUP(A489,Liste_complete!A489:R1487,13,FALSE)</f>
        <v>#N/A</v>
      </c>
      <c r="G489" s="68" t="e">
        <f>VLOOKUP(A489,Liste_complete!A489:R1487,14,FALSE)</f>
        <v>#N/A</v>
      </c>
      <c r="H489" s="70" t="e">
        <f>VLOOKUP(A489,Liste_complete!A489:R1487,15,FALSE)</f>
        <v>#N/A</v>
      </c>
    </row>
    <row r="490" spans="1:8" x14ac:dyDescent="0.25">
      <c r="A490" s="68">
        <f>Liste_complete!A490</f>
        <v>0</v>
      </c>
      <c r="B490" s="68" t="e">
        <f>VLOOKUP(A490,Liste_complete!A490:R1488,4,FALSE)</f>
        <v>#N/A</v>
      </c>
      <c r="C490" s="68" t="e">
        <f>VLOOKUP(A490,Liste_complete!A490:R1488,2,FALSE)</f>
        <v>#N/A</v>
      </c>
      <c r="D490" s="68" t="e">
        <f>VLOOKUP(A490,Liste_complete!A490:R1488,8,FALSE)</f>
        <v>#N/A</v>
      </c>
      <c r="E490" s="70" t="e">
        <f>VLOOKUP(A490,Liste_complete!A490:R1488,11,FALSE)</f>
        <v>#N/A</v>
      </c>
      <c r="F490" s="68" t="e">
        <f>VLOOKUP(A490,Liste_complete!A490:R1488,13,FALSE)</f>
        <v>#N/A</v>
      </c>
      <c r="G490" s="68" t="e">
        <f>VLOOKUP(A490,Liste_complete!A490:R1488,14,FALSE)</f>
        <v>#N/A</v>
      </c>
      <c r="H490" s="70" t="e">
        <f>VLOOKUP(A490,Liste_complete!A490:R1488,15,FALSE)</f>
        <v>#N/A</v>
      </c>
    </row>
    <row r="491" spans="1:8" x14ac:dyDescent="0.25">
      <c r="A491" s="68">
        <f>Liste_complete!A491</f>
        <v>0</v>
      </c>
      <c r="B491" s="68" t="e">
        <f>VLOOKUP(A491,Liste_complete!A491:R1489,4,FALSE)</f>
        <v>#N/A</v>
      </c>
      <c r="C491" s="68" t="e">
        <f>VLOOKUP(A491,Liste_complete!A491:R1489,2,FALSE)</f>
        <v>#N/A</v>
      </c>
      <c r="D491" s="68" t="e">
        <f>VLOOKUP(A491,Liste_complete!A491:R1489,8,FALSE)</f>
        <v>#N/A</v>
      </c>
      <c r="E491" s="70" t="e">
        <f>VLOOKUP(A491,Liste_complete!A491:R1489,11,FALSE)</f>
        <v>#N/A</v>
      </c>
      <c r="F491" s="68" t="e">
        <f>VLOOKUP(A491,Liste_complete!A491:R1489,13,FALSE)</f>
        <v>#N/A</v>
      </c>
      <c r="G491" s="68" t="e">
        <f>VLOOKUP(A491,Liste_complete!A491:R1489,14,FALSE)</f>
        <v>#N/A</v>
      </c>
      <c r="H491" s="70" t="e">
        <f>VLOOKUP(A491,Liste_complete!A491:R1489,15,FALSE)</f>
        <v>#N/A</v>
      </c>
    </row>
    <row r="492" spans="1:8" x14ac:dyDescent="0.25">
      <c r="A492" s="68">
        <f>Liste_complete!A492</f>
        <v>0</v>
      </c>
      <c r="B492" s="68" t="e">
        <f>VLOOKUP(A492,Liste_complete!A492:R1490,4,FALSE)</f>
        <v>#N/A</v>
      </c>
      <c r="C492" s="68" t="e">
        <f>VLOOKUP(A492,Liste_complete!A492:R1490,2,FALSE)</f>
        <v>#N/A</v>
      </c>
      <c r="D492" s="68" t="e">
        <f>VLOOKUP(A492,Liste_complete!A492:R1490,8,FALSE)</f>
        <v>#N/A</v>
      </c>
      <c r="E492" s="70" t="e">
        <f>VLOOKUP(A492,Liste_complete!A492:R1490,11,FALSE)</f>
        <v>#N/A</v>
      </c>
      <c r="F492" s="68" t="e">
        <f>VLOOKUP(A492,Liste_complete!A492:R1490,13,FALSE)</f>
        <v>#N/A</v>
      </c>
      <c r="G492" s="68" t="e">
        <f>VLOOKUP(A492,Liste_complete!A492:R1490,14,FALSE)</f>
        <v>#N/A</v>
      </c>
      <c r="H492" s="70" t="e">
        <f>VLOOKUP(A492,Liste_complete!A492:R1490,15,FALSE)</f>
        <v>#N/A</v>
      </c>
    </row>
    <row r="493" spans="1:8" x14ac:dyDescent="0.25">
      <c r="A493" s="68">
        <f>Liste_complete!A493</f>
        <v>0</v>
      </c>
      <c r="B493" s="68" t="e">
        <f>VLOOKUP(A493,Liste_complete!A493:R1491,4,FALSE)</f>
        <v>#N/A</v>
      </c>
      <c r="C493" s="68" t="e">
        <f>VLOOKUP(A493,Liste_complete!A493:R1491,2,FALSE)</f>
        <v>#N/A</v>
      </c>
      <c r="D493" s="68" t="e">
        <f>VLOOKUP(A493,Liste_complete!A493:R1491,8,FALSE)</f>
        <v>#N/A</v>
      </c>
      <c r="E493" s="70" t="e">
        <f>VLOOKUP(A493,Liste_complete!A493:R1491,11,FALSE)</f>
        <v>#N/A</v>
      </c>
      <c r="F493" s="68" t="e">
        <f>VLOOKUP(A493,Liste_complete!A493:R1491,13,FALSE)</f>
        <v>#N/A</v>
      </c>
      <c r="G493" s="68" t="e">
        <f>VLOOKUP(A493,Liste_complete!A493:R1491,14,FALSE)</f>
        <v>#N/A</v>
      </c>
      <c r="H493" s="70" t="e">
        <f>VLOOKUP(A493,Liste_complete!A493:R1491,15,FALSE)</f>
        <v>#N/A</v>
      </c>
    </row>
    <row r="494" spans="1:8" x14ac:dyDescent="0.25">
      <c r="A494" s="68">
        <f>Liste_complete!A494</f>
        <v>0</v>
      </c>
      <c r="B494" s="68" t="e">
        <f>VLOOKUP(A494,Liste_complete!A494:R1492,4,FALSE)</f>
        <v>#N/A</v>
      </c>
      <c r="C494" s="68" t="e">
        <f>VLOOKUP(A494,Liste_complete!A494:R1492,2,FALSE)</f>
        <v>#N/A</v>
      </c>
      <c r="D494" s="68" t="e">
        <f>VLOOKUP(A494,Liste_complete!A494:R1492,8,FALSE)</f>
        <v>#N/A</v>
      </c>
      <c r="E494" s="70" t="e">
        <f>VLOOKUP(A494,Liste_complete!A494:R1492,11,FALSE)</f>
        <v>#N/A</v>
      </c>
      <c r="F494" s="68" t="e">
        <f>VLOOKUP(A494,Liste_complete!A494:R1492,13,FALSE)</f>
        <v>#N/A</v>
      </c>
      <c r="G494" s="68" t="e">
        <f>VLOOKUP(A494,Liste_complete!A494:R1492,14,FALSE)</f>
        <v>#N/A</v>
      </c>
      <c r="H494" s="70" t="e">
        <f>VLOOKUP(A494,Liste_complete!A494:R1492,15,FALSE)</f>
        <v>#N/A</v>
      </c>
    </row>
    <row r="495" spans="1:8" x14ac:dyDescent="0.25">
      <c r="A495" s="68">
        <f>Liste_complete!A495</f>
        <v>0</v>
      </c>
      <c r="B495" s="68" t="e">
        <f>VLOOKUP(A495,Liste_complete!A495:R1493,4,FALSE)</f>
        <v>#N/A</v>
      </c>
      <c r="C495" s="68" t="e">
        <f>VLOOKUP(A495,Liste_complete!A495:R1493,2,FALSE)</f>
        <v>#N/A</v>
      </c>
      <c r="D495" s="68" t="e">
        <f>VLOOKUP(A495,Liste_complete!A495:R1493,8,FALSE)</f>
        <v>#N/A</v>
      </c>
      <c r="E495" s="70" t="e">
        <f>VLOOKUP(A495,Liste_complete!A495:R1493,11,FALSE)</f>
        <v>#N/A</v>
      </c>
      <c r="F495" s="68" t="e">
        <f>VLOOKUP(A495,Liste_complete!A495:R1493,13,FALSE)</f>
        <v>#N/A</v>
      </c>
      <c r="G495" s="68" t="e">
        <f>VLOOKUP(A495,Liste_complete!A495:R1493,14,FALSE)</f>
        <v>#N/A</v>
      </c>
      <c r="H495" s="70" t="e">
        <f>VLOOKUP(A495,Liste_complete!A495:R1493,15,FALSE)</f>
        <v>#N/A</v>
      </c>
    </row>
    <row r="496" spans="1:8" x14ac:dyDescent="0.25">
      <c r="A496" s="68">
        <f>Liste_complete!A496</f>
        <v>0</v>
      </c>
      <c r="B496" s="68" t="e">
        <f>VLOOKUP(A496,Liste_complete!A496:R1494,4,FALSE)</f>
        <v>#N/A</v>
      </c>
      <c r="C496" s="68" t="e">
        <f>VLOOKUP(A496,Liste_complete!A496:R1494,2,FALSE)</f>
        <v>#N/A</v>
      </c>
      <c r="D496" s="68" t="e">
        <f>VLOOKUP(A496,Liste_complete!A496:R1494,8,FALSE)</f>
        <v>#N/A</v>
      </c>
      <c r="E496" s="70" t="e">
        <f>VLOOKUP(A496,Liste_complete!A496:R1494,11,FALSE)</f>
        <v>#N/A</v>
      </c>
      <c r="F496" s="68" t="e">
        <f>VLOOKUP(A496,Liste_complete!A496:R1494,13,FALSE)</f>
        <v>#N/A</v>
      </c>
      <c r="G496" s="68" t="e">
        <f>VLOOKUP(A496,Liste_complete!A496:R1494,14,FALSE)</f>
        <v>#N/A</v>
      </c>
      <c r="H496" s="70" t="e">
        <f>VLOOKUP(A496,Liste_complete!A496:R1494,15,FALSE)</f>
        <v>#N/A</v>
      </c>
    </row>
    <row r="497" spans="1:8" x14ac:dyDescent="0.25">
      <c r="A497" s="68">
        <f>Liste_complete!A497</f>
        <v>0</v>
      </c>
      <c r="B497" s="68" t="e">
        <f>VLOOKUP(A497,Liste_complete!A497:R1495,4,FALSE)</f>
        <v>#N/A</v>
      </c>
      <c r="C497" s="68" t="e">
        <f>VLOOKUP(A497,Liste_complete!A497:R1495,2,FALSE)</f>
        <v>#N/A</v>
      </c>
      <c r="D497" s="68" t="e">
        <f>VLOOKUP(A497,Liste_complete!A497:R1495,8,FALSE)</f>
        <v>#N/A</v>
      </c>
      <c r="E497" s="70" t="e">
        <f>VLOOKUP(A497,Liste_complete!A497:R1495,11,FALSE)</f>
        <v>#N/A</v>
      </c>
      <c r="F497" s="68" t="e">
        <f>VLOOKUP(A497,Liste_complete!A497:R1495,13,FALSE)</f>
        <v>#N/A</v>
      </c>
      <c r="G497" s="68" t="e">
        <f>VLOOKUP(A497,Liste_complete!A497:R1495,14,FALSE)</f>
        <v>#N/A</v>
      </c>
      <c r="H497" s="70" t="e">
        <f>VLOOKUP(A497,Liste_complete!A497:R1495,15,FALSE)</f>
        <v>#N/A</v>
      </c>
    </row>
    <row r="498" spans="1:8" x14ac:dyDescent="0.25">
      <c r="A498" s="68">
        <f>Liste_complete!A498</f>
        <v>0</v>
      </c>
      <c r="B498" s="68" t="e">
        <f>VLOOKUP(A498,Liste_complete!A498:R1496,4,FALSE)</f>
        <v>#N/A</v>
      </c>
      <c r="C498" s="68" t="e">
        <f>VLOOKUP(A498,Liste_complete!A498:R1496,2,FALSE)</f>
        <v>#N/A</v>
      </c>
      <c r="D498" s="68" t="e">
        <f>VLOOKUP(A498,Liste_complete!A498:R1496,8,FALSE)</f>
        <v>#N/A</v>
      </c>
      <c r="E498" s="70" t="e">
        <f>VLOOKUP(A498,Liste_complete!A498:R1496,11,FALSE)</f>
        <v>#N/A</v>
      </c>
      <c r="F498" s="68" t="e">
        <f>VLOOKUP(A498,Liste_complete!A498:R1496,13,FALSE)</f>
        <v>#N/A</v>
      </c>
      <c r="G498" s="68" t="e">
        <f>VLOOKUP(A498,Liste_complete!A498:R1496,14,FALSE)</f>
        <v>#N/A</v>
      </c>
      <c r="H498" s="70" t="e">
        <f>VLOOKUP(A498,Liste_complete!A498:R1496,15,FALSE)</f>
        <v>#N/A</v>
      </c>
    </row>
    <row r="499" spans="1:8" x14ac:dyDescent="0.25">
      <c r="A499" s="68">
        <f>Liste_complete!A499</f>
        <v>0</v>
      </c>
      <c r="B499" s="68" t="e">
        <f>VLOOKUP(A499,Liste_complete!A499:R1497,4,FALSE)</f>
        <v>#N/A</v>
      </c>
      <c r="C499" s="68" t="e">
        <f>VLOOKUP(A499,Liste_complete!A499:R1497,2,FALSE)</f>
        <v>#N/A</v>
      </c>
      <c r="D499" s="68" t="e">
        <f>VLOOKUP(A499,Liste_complete!A499:R1497,8,FALSE)</f>
        <v>#N/A</v>
      </c>
      <c r="E499" s="70" t="e">
        <f>VLOOKUP(A499,Liste_complete!A499:R1497,11,FALSE)</f>
        <v>#N/A</v>
      </c>
      <c r="F499" s="68" t="e">
        <f>VLOOKUP(A499,Liste_complete!A499:R1497,13,FALSE)</f>
        <v>#N/A</v>
      </c>
      <c r="G499" s="68" t="e">
        <f>VLOOKUP(A499,Liste_complete!A499:R1497,14,FALSE)</f>
        <v>#N/A</v>
      </c>
      <c r="H499" s="70" t="e">
        <f>VLOOKUP(A499,Liste_complete!A499:R1497,15,FALSE)</f>
        <v>#N/A</v>
      </c>
    </row>
    <row r="500" spans="1:8" x14ac:dyDescent="0.25">
      <c r="A500" s="68">
        <f>Liste_complete!A500</f>
        <v>0</v>
      </c>
      <c r="B500" s="68" t="e">
        <f>VLOOKUP(A500,Liste_complete!A500:R1498,4,FALSE)</f>
        <v>#N/A</v>
      </c>
      <c r="C500" s="68" t="e">
        <f>VLOOKUP(A500,Liste_complete!A500:R1498,2,FALSE)</f>
        <v>#N/A</v>
      </c>
      <c r="D500" s="68" t="e">
        <f>VLOOKUP(A500,Liste_complete!A500:R1498,8,FALSE)</f>
        <v>#N/A</v>
      </c>
      <c r="E500" s="70" t="e">
        <f>VLOOKUP(A500,Liste_complete!A500:R1498,11,FALSE)</f>
        <v>#N/A</v>
      </c>
      <c r="F500" s="68" t="e">
        <f>VLOOKUP(A500,Liste_complete!A500:R1498,13,FALSE)</f>
        <v>#N/A</v>
      </c>
      <c r="G500" s="68" t="e">
        <f>VLOOKUP(A500,Liste_complete!A500:R1498,14,FALSE)</f>
        <v>#N/A</v>
      </c>
      <c r="H500" s="70" t="e">
        <f>VLOOKUP(A500,Liste_complete!A500:R1498,15,FALSE)</f>
        <v>#N/A</v>
      </c>
    </row>
    <row r="501" spans="1:8" x14ac:dyDescent="0.25">
      <c r="A501" s="68">
        <f>Liste_complete!A501</f>
        <v>0</v>
      </c>
      <c r="B501" s="68" t="e">
        <f>VLOOKUP(A501,Liste_complete!A501:R1499,4,FALSE)</f>
        <v>#N/A</v>
      </c>
      <c r="C501" s="68" t="e">
        <f>VLOOKUP(A501,Liste_complete!A501:R1499,2,FALSE)</f>
        <v>#N/A</v>
      </c>
      <c r="D501" s="68" t="e">
        <f>VLOOKUP(A501,Liste_complete!A501:R1499,8,FALSE)</f>
        <v>#N/A</v>
      </c>
      <c r="E501" s="70" t="e">
        <f>VLOOKUP(A501,Liste_complete!A501:R1499,11,FALSE)</f>
        <v>#N/A</v>
      </c>
      <c r="F501" s="68" t="e">
        <f>VLOOKUP(A501,Liste_complete!A501:R1499,13,FALSE)</f>
        <v>#N/A</v>
      </c>
      <c r="G501" s="68" t="e">
        <f>VLOOKUP(A501,Liste_complete!A501:R1499,14,FALSE)</f>
        <v>#N/A</v>
      </c>
      <c r="H501" s="70" t="e">
        <f>VLOOKUP(A501,Liste_complete!A501:R1499,15,FALSE)</f>
        <v>#N/A</v>
      </c>
    </row>
    <row r="502" spans="1:8" x14ac:dyDescent="0.25">
      <c r="A502" s="68">
        <f>Liste_complete!A502</f>
        <v>0</v>
      </c>
      <c r="B502" s="68" t="e">
        <f>VLOOKUP(A502,Liste_complete!A502:R1500,4,FALSE)</f>
        <v>#N/A</v>
      </c>
      <c r="C502" s="68" t="e">
        <f>VLOOKUP(A502,Liste_complete!A502:R1500,2,FALSE)</f>
        <v>#N/A</v>
      </c>
      <c r="D502" s="68" t="e">
        <f>VLOOKUP(A502,Liste_complete!A502:R1500,8,FALSE)</f>
        <v>#N/A</v>
      </c>
      <c r="E502" s="70" t="e">
        <f>VLOOKUP(A502,Liste_complete!A502:R1500,11,FALSE)</f>
        <v>#N/A</v>
      </c>
      <c r="F502" s="68" t="e">
        <f>VLOOKUP(A502,Liste_complete!A502:R1500,13,FALSE)</f>
        <v>#N/A</v>
      </c>
      <c r="G502" s="68" t="e">
        <f>VLOOKUP(A502,Liste_complete!A502:R1500,14,FALSE)</f>
        <v>#N/A</v>
      </c>
      <c r="H502" s="70" t="e">
        <f>VLOOKUP(A502,Liste_complete!A502:R1500,15,FALSE)</f>
        <v>#N/A</v>
      </c>
    </row>
    <row r="503" spans="1:8" x14ac:dyDescent="0.25">
      <c r="A503" s="68">
        <f>Liste_complete!A503</f>
        <v>0</v>
      </c>
      <c r="B503" s="68" t="e">
        <f>VLOOKUP(A503,Liste_complete!A503:R1501,4,FALSE)</f>
        <v>#N/A</v>
      </c>
      <c r="C503" s="68" t="e">
        <f>VLOOKUP(A503,Liste_complete!A503:R1501,2,FALSE)</f>
        <v>#N/A</v>
      </c>
      <c r="D503" s="68" t="e">
        <f>VLOOKUP(A503,Liste_complete!A503:R1501,8,FALSE)</f>
        <v>#N/A</v>
      </c>
      <c r="E503" s="70" t="e">
        <f>VLOOKUP(A503,Liste_complete!A503:R1501,11,FALSE)</f>
        <v>#N/A</v>
      </c>
      <c r="F503" s="68" t="e">
        <f>VLOOKUP(A503,Liste_complete!A503:R1501,13,FALSE)</f>
        <v>#N/A</v>
      </c>
      <c r="G503" s="68" t="e">
        <f>VLOOKUP(A503,Liste_complete!A503:R1501,14,FALSE)</f>
        <v>#N/A</v>
      </c>
      <c r="H503" s="70" t="e">
        <f>VLOOKUP(A503,Liste_complete!A503:R1501,15,FALSE)</f>
        <v>#N/A</v>
      </c>
    </row>
    <row r="504" spans="1:8" x14ac:dyDescent="0.25">
      <c r="A504" s="68">
        <f>Liste_complete!A504</f>
        <v>0</v>
      </c>
      <c r="B504" s="68" t="e">
        <f>VLOOKUP(A504,Liste_complete!A504:R1502,4,FALSE)</f>
        <v>#N/A</v>
      </c>
      <c r="C504" s="68" t="e">
        <f>VLOOKUP(A504,Liste_complete!A504:R1502,2,FALSE)</f>
        <v>#N/A</v>
      </c>
      <c r="D504" s="68" t="e">
        <f>VLOOKUP(A504,Liste_complete!A504:R1502,8,FALSE)</f>
        <v>#N/A</v>
      </c>
      <c r="E504" s="70" t="e">
        <f>VLOOKUP(A504,Liste_complete!A504:R1502,11,FALSE)</f>
        <v>#N/A</v>
      </c>
      <c r="F504" s="68" t="e">
        <f>VLOOKUP(A504,Liste_complete!A504:R1502,13,FALSE)</f>
        <v>#N/A</v>
      </c>
      <c r="G504" s="68" t="e">
        <f>VLOOKUP(A504,Liste_complete!A504:R1502,14,FALSE)</f>
        <v>#N/A</v>
      </c>
      <c r="H504" s="70" t="e">
        <f>VLOOKUP(A504,Liste_complete!A504:R1502,15,FALSE)</f>
        <v>#N/A</v>
      </c>
    </row>
    <row r="505" spans="1:8" x14ac:dyDescent="0.25">
      <c r="A505" s="68">
        <f>Liste_complete!A505</f>
        <v>0</v>
      </c>
      <c r="B505" s="68" t="e">
        <f>VLOOKUP(A505,Liste_complete!A505:R1503,4,FALSE)</f>
        <v>#N/A</v>
      </c>
      <c r="C505" s="68" t="e">
        <f>VLOOKUP(A505,Liste_complete!A505:R1503,2,FALSE)</f>
        <v>#N/A</v>
      </c>
      <c r="D505" s="68" t="e">
        <f>VLOOKUP(A505,Liste_complete!A505:R1503,8,FALSE)</f>
        <v>#N/A</v>
      </c>
      <c r="E505" s="70" t="e">
        <f>VLOOKUP(A505,Liste_complete!A505:R1503,11,FALSE)</f>
        <v>#N/A</v>
      </c>
      <c r="F505" s="68" t="e">
        <f>VLOOKUP(A505,Liste_complete!A505:R1503,13,FALSE)</f>
        <v>#N/A</v>
      </c>
      <c r="G505" s="68" t="e">
        <f>VLOOKUP(A505,Liste_complete!A505:R1503,14,FALSE)</f>
        <v>#N/A</v>
      </c>
      <c r="H505" s="70" t="e">
        <f>VLOOKUP(A505,Liste_complete!A505:R1503,15,FALSE)</f>
        <v>#N/A</v>
      </c>
    </row>
    <row r="506" spans="1:8" x14ac:dyDescent="0.25">
      <c r="A506" s="68">
        <f>Liste_complete!A506</f>
        <v>0</v>
      </c>
      <c r="B506" s="68" t="e">
        <f>VLOOKUP(A506,Liste_complete!A506:R1504,4,FALSE)</f>
        <v>#N/A</v>
      </c>
      <c r="C506" s="68" t="e">
        <f>VLOOKUP(A506,Liste_complete!A506:R1504,2,FALSE)</f>
        <v>#N/A</v>
      </c>
      <c r="D506" s="68" t="e">
        <f>VLOOKUP(A506,Liste_complete!A506:R1504,8,FALSE)</f>
        <v>#N/A</v>
      </c>
      <c r="E506" s="70" t="e">
        <f>VLOOKUP(A506,Liste_complete!A506:R1504,11,FALSE)</f>
        <v>#N/A</v>
      </c>
      <c r="F506" s="68" t="e">
        <f>VLOOKUP(A506,Liste_complete!A506:R1504,13,FALSE)</f>
        <v>#N/A</v>
      </c>
      <c r="G506" s="68" t="e">
        <f>VLOOKUP(A506,Liste_complete!A506:R1504,14,FALSE)</f>
        <v>#N/A</v>
      </c>
      <c r="H506" s="70" t="e">
        <f>VLOOKUP(A506,Liste_complete!A506:R1504,15,FALSE)</f>
        <v>#N/A</v>
      </c>
    </row>
    <row r="507" spans="1:8" x14ac:dyDescent="0.25">
      <c r="A507" s="68">
        <f>Liste_complete!A507</f>
        <v>0</v>
      </c>
      <c r="B507" s="68" t="e">
        <f>VLOOKUP(A507,Liste_complete!A507:R1505,4,FALSE)</f>
        <v>#N/A</v>
      </c>
      <c r="C507" s="68" t="e">
        <f>VLOOKUP(A507,Liste_complete!A507:R1505,2,FALSE)</f>
        <v>#N/A</v>
      </c>
      <c r="D507" s="68" t="e">
        <f>VLOOKUP(A507,Liste_complete!A507:R1505,8,FALSE)</f>
        <v>#N/A</v>
      </c>
      <c r="E507" s="70" t="e">
        <f>VLOOKUP(A507,Liste_complete!A507:R1505,11,FALSE)</f>
        <v>#N/A</v>
      </c>
      <c r="F507" s="68" t="e">
        <f>VLOOKUP(A507,Liste_complete!A507:R1505,13,FALSE)</f>
        <v>#N/A</v>
      </c>
      <c r="G507" s="68" t="e">
        <f>VLOOKUP(A507,Liste_complete!A507:R1505,14,FALSE)</f>
        <v>#N/A</v>
      </c>
      <c r="H507" s="70" t="e">
        <f>VLOOKUP(A507,Liste_complete!A507:R1505,15,FALSE)</f>
        <v>#N/A</v>
      </c>
    </row>
    <row r="508" spans="1:8" x14ac:dyDescent="0.25">
      <c r="A508" s="68">
        <f>Liste_complete!A508</f>
        <v>0</v>
      </c>
      <c r="B508" s="68" t="e">
        <f>VLOOKUP(A508,Liste_complete!A508:R1506,4,FALSE)</f>
        <v>#N/A</v>
      </c>
      <c r="C508" s="68" t="e">
        <f>VLOOKUP(A508,Liste_complete!A508:R1506,2,FALSE)</f>
        <v>#N/A</v>
      </c>
      <c r="D508" s="68" t="e">
        <f>VLOOKUP(A508,Liste_complete!A508:R1506,8,FALSE)</f>
        <v>#N/A</v>
      </c>
      <c r="E508" s="70" t="e">
        <f>VLOOKUP(A508,Liste_complete!A508:R1506,11,FALSE)</f>
        <v>#N/A</v>
      </c>
      <c r="F508" s="68" t="e">
        <f>VLOOKUP(A508,Liste_complete!A508:R1506,13,FALSE)</f>
        <v>#N/A</v>
      </c>
      <c r="G508" s="68" t="e">
        <f>VLOOKUP(A508,Liste_complete!A508:R1506,14,FALSE)</f>
        <v>#N/A</v>
      </c>
      <c r="H508" s="70" t="e">
        <f>VLOOKUP(A508,Liste_complete!A508:R1506,15,FALSE)</f>
        <v>#N/A</v>
      </c>
    </row>
    <row r="509" spans="1:8" x14ac:dyDescent="0.25">
      <c r="A509" s="68">
        <f>Liste_complete!A509</f>
        <v>0</v>
      </c>
      <c r="B509" s="68" t="e">
        <f>VLOOKUP(A509,Liste_complete!A509:R1507,4,FALSE)</f>
        <v>#N/A</v>
      </c>
      <c r="C509" s="68" t="e">
        <f>VLOOKUP(A509,Liste_complete!A509:R1507,2,FALSE)</f>
        <v>#N/A</v>
      </c>
      <c r="D509" s="68" t="e">
        <f>VLOOKUP(A509,Liste_complete!A509:R1507,8,FALSE)</f>
        <v>#N/A</v>
      </c>
      <c r="E509" s="70" t="e">
        <f>VLOOKUP(A509,Liste_complete!A509:R1507,11,FALSE)</f>
        <v>#N/A</v>
      </c>
      <c r="F509" s="68" t="e">
        <f>VLOOKUP(A509,Liste_complete!A509:R1507,13,FALSE)</f>
        <v>#N/A</v>
      </c>
      <c r="G509" s="68" t="e">
        <f>VLOOKUP(A509,Liste_complete!A509:R1507,14,FALSE)</f>
        <v>#N/A</v>
      </c>
      <c r="H509" s="70" t="e">
        <f>VLOOKUP(A509,Liste_complete!A509:R1507,15,FALSE)</f>
        <v>#N/A</v>
      </c>
    </row>
    <row r="510" spans="1:8" x14ac:dyDescent="0.25">
      <c r="A510" s="68">
        <f>Liste_complete!A510</f>
        <v>0</v>
      </c>
      <c r="B510" s="68" t="e">
        <f>VLOOKUP(A510,Liste_complete!A510:R1508,4,FALSE)</f>
        <v>#N/A</v>
      </c>
      <c r="C510" s="68" t="e">
        <f>VLOOKUP(A510,Liste_complete!A510:R1508,2,FALSE)</f>
        <v>#N/A</v>
      </c>
      <c r="D510" s="68" t="e">
        <f>VLOOKUP(A510,Liste_complete!A510:R1508,8,FALSE)</f>
        <v>#N/A</v>
      </c>
      <c r="E510" s="70" t="e">
        <f>VLOOKUP(A510,Liste_complete!A510:R1508,11,FALSE)</f>
        <v>#N/A</v>
      </c>
      <c r="F510" s="68" t="e">
        <f>VLOOKUP(A510,Liste_complete!A510:R1508,13,FALSE)</f>
        <v>#N/A</v>
      </c>
      <c r="G510" s="68" t="e">
        <f>VLOOKUP(A510,Liste_complete!A510:R1508,14,FALSE)</f>
        <v>#N/A</v>
      </c>
      <c r="H510" s="70" t="e">
        <f>VLOOKUP(A510,Liste_complete!A510:R1508,15,FALSE)</f>
        <v>#N/A</v>
      </c>
    </row>
    <row r="511" spans="1:8" x14ac:dyDescent="0.25">
      <c r="A511" s="68">
        <f>Liste_complete!A511</f>
        <v>0</v>
      </c>
      <c r="B511" s="68" t="e">
        <f>VLOOKUP(A511,Liste_complete!A511:R1509,4,FALSE)</f>
        <v>#N/A</v>
      </c>
      <c r="C511" s="68" t="e">
        <f>VLOOKUP(A511,Liste_complete!A511:R1509,2,FALSE)</f>
        <v>#N/A</v>
      </c>
      <c r="D511" s="68" t="e">
        <f>VLOOKUP(A511,Liste_complete!A511:R1509,8,FALSE)</f>
        <v>#N/A</v>
      </c>
      <c r="E511" s="70" t="e">
        <f>VLOOKUP(A511,Liste_complete!A511:R1509,11,FALSE)</f>
        <v>#N/A</v>
      </c>
      <c r="F511" s="68" t="e">
        <f>VLOOKUP(A511,Liste_complete!A511:R1509,13,FALSE)</f>
        <v>#N/A</v>
      </c>
      <c r="G511" s="68" t="e">
        <f>VLOOKUP(A511,Liste_complete!A511:R1509,14,FALSE)</f>
        <v>#N/A</v>
      </c>
      <c r="H511" s="70" t="e">
        <f>VLOOKUP(A511,Liste_complete!A511:R1509,15,FALSE)</f>
        <v>#N/A</v>
      </c>
    </row>
    <row r="512" spans="1:8" x14ac:dyDescent="0.25">
      <c r="A512" s="68">
        <f>Liste_complete!A512</f>
        <v>0</v>
      </c>
      <c r="B512" s="68" t="e">
        <f>VLOOKUP(A512,Liste_complete!A512:R1510,4,FALSE)</f>
        <v>#N/A</v>
      </c>
      <c r="C512" s="68" t="e">
        <f>VLOOKUP(A512,Liste_complete!A512:R1510,2,FALSE)</f>
        <v>#N/A</v>
      </c>
      <c r="D512" s="68" t="e">
        <f>VLOOKUP(A512,Liste_complete!A512:R1510,8,FALSE)</f>
        <v>#N/A</v>
      </c>
      <c r="E512" s="70" t="e">
        <f>VLOOKUP(A512,Liste_complete!A512:R1510,11,FALSE)</f>
        <v>#N/A</v>
      </c>
      <c r="F512" s="68" t="e">
        <f>VLOOKUP(A512,Liste_complete!A512:R1510,13,FALSE)</f>
        <v>#N/A</v>
      </c>
      <c r="G512" s="68" t="e">
        <f>VLOOKUP(A512,Liste_complete!A512:R1510,14,FALSE)</f>
        <v>#N/A</v>
      </c>
      <c r="H512" s="70" t="e">
        <f>VLOOKUP(A512,Liste_complete!A512:R1510,15,FALSE)</f>
        <v>#N/A</v>
      </c>
    </row>
    <row r="513" spans="1:8" x14ac:dyDescent="0.25">
      <c r="A513" s="68">
        <f>Liste_complete!A513</f>
        <v>0</v>
      </c>
      <c r="B513" s="68" t="e">
        <f>VLOOKUP(A513,Liste_complete!A513:R1511,4,FALSE)</f>
        <v>#N/A</v>
      </c>
      <c r="C513" s="68" t="e">
        <f>VLOOKUP(A513,Liste_complete!A513:R1511,2,FALSE)</f>
        <v>#N/A</v>
      </c>
      <c r="D513" s="68" t="e">
        <f>VLOOKUP(A513,Liste_complete!A513:R1511,8,FALSE)</f>
        <v>#N/A</v>
      </c>
      <c r="E513" s="70" t="e">
        <f>VLOOKUP(A513,Liste_complete!A513:R1511,11,FALSE)</f>
        <v>#N/A</v>
      </c>
      <c r="F513" s="68" t="e">
        <f>VLOOKUP(A513,Liste_complete!A513:R1511,13,FALSE)</f>
        <v>#N/A</v>
      </c>
      <c r="G513" s="68" t="e">
        <f>VLOOKUP(A513,Liste_complete!A513:R1511,14,FALSE)</f>
        <v>#N/A</v>
      </c>
      <c r="H513" s="70" t="e">
        <f>VLOOKUP(A513,Liste_complete!A513:R1511,15,FALSE)</f>
        <v>#N/A</v>
      </c>
    </row>
    <row r="514" spans="1:8" x14ac:dyDescent="0.25">
      <c r="A514" s="68">
        <f>Liste_complete!A514</f>
        <v>0</v>
      </c>
      <c r="B514" s="68" t="e">
        <f>VLOOKUP(A514,Liste_complete!A514:R1512,4,FALSE)</f>
        <v>#N/A</v>
      </c>
      <c r="C514" s="68" t="e">
        <f>VLOOKUP(A514,Liste_complete!A514:R1512,2,FALSE)</f>
        <v>#N/A</v>
      </c>
      <c r="D514" s="68" t="e">
        <f>VLOOKUP(A514,Liste_complete!A514:R1512,8,FALSE)</f>
        <v>#N/A</v>
      </c>
      <c r="E514" s="70" t="e">
        <f>VLOOKUP(A514,Liste_complete!A514:R1512,11,FALSE)</f>
        <v>#N/A</v>
      </c>
      <c r="F514" s="68" t="e">
        <f>VLOOKUP(A514,Liste_complete!A514:R1512,13,FALSE)</f>
        <v>#N/A</v>
      </c>
      <c r="G514" s="68" t="e">
        <f>VLOOKUP(A514,Liste_complete!A514:R1512,14,FALSE)</f>
        <v>#N/A</v>
      </c>
      <c r="H514" s="70" t="e">
        <f>VLOOKUP(A514,Liste_complete!A514:R1512,15,FALSE)</f>
        <v>#N/A</v>
      </c>
    </row>
    <row r="515" spans="1:8" x14ac:dyDescent="0.25">
      <c r="A515" s="68">
        <f>Liste_complete!A515</f>
        <v>0</v>
      </c>
      <c r="B515" s="68" t="e">
        <f>VLOOKUP(A515,Liste_complete!A515:R1513,4,FALSE)</f>
        <v>#N/A</v>
      </c>
      <c r="C515" s="68" t="e">
        <f>VLOOKUP(A515,Liste_complete!A515:R1513,2,FALSE)</f>
        <v>#N/A</v>
      </c>
      <c r="D515" s="68" t="e">
        <f>VLOOKUP(A515,Liste_complete!A515:R1513,8,FALSE)</f>
        <v>#N/A</v>
      </c>
      <c r="E515" s="70" t="e">
        <f>VLOOKUP(A515,Liste_complete!A515:R1513,11,FALSE)</f>
        <v>#N/A</v>
      </c>
      <c r="F515" s="68" t="e">
        <f>VLOOKUP(A515,Liste_complete!A515:R1513,13,FALSE)</f>
        <v>#N/A</v>
      </c>
      <c r="G515" s="68" t="e">
        <f>VLOOKUP(A515,Liste_complete!A515:R1513,14,FALSE)</f>
        <v>#N/A</v>
      </c>
      <c r="H515" s="70" t="e">
        <f>VLOOKUP(A515,Liste_complete!A515:R1513,15,FALSE)</f>
        <v>#N/A</v>
      </c>
    </row>
    <row r="516" spans="1:8" x14ac:dyDescent="0.25">
      <c r="A516" s="68">
        <f>Liste_complete!A516</f>
        <v>0</v>
      </c>
      <c r="B516" s="68" t="e">
        <f>VLOOKUP(A516,Liste_complete!A516:R1514,4,FALSE)</f>
        <v>#N/A</v>
      </c>
      <c r="C516" s="68" t="e">
        <f>VLOOKUP(A516,Liste_complete!A516:R1514,2,FALSE)</f>
        <v>#N/A</v>
      </c>
      <c r="D516" s="68" t="e">
        <f>VLOOKUP(A516,Liste_complete!A516:R1514,8,FALSE)</f>
        <v>#N/A</v>
      </c>
      <c r="E516" s="70" t="e">
        <f>VLOOKUP(A516,Liste_complete!A516:R1514,11,FALSE)</f>
        <v>#N/A</v>
      </c>
      <c r="F516" s="68" t="e">
        <f>VLOOKUP(A516,Liste_complete!A516:R1514,13,FALSE)</f>
        <v>#N/A</v>
      </c>
      <c r="G516" s="68" t="e">
        <f>VLOOKUP(A516,Liste_complete!A516:R1514,14,FALSE)</f>
        <v>#N/A</v>
      </c>
      <c r="H516" s="70" t="e">
        <f>VLOOKUP(A516,Liste_complete!A516:R1514,15,FALSE)</f>
        <v>#N/A</v>
      </c>
    </row>
    <row r="517" spans="1:8" x14ac:dyDescent="0.25">
      <c r="A517" s="68">
        <f>Liste_complete!A517</f>
        <v>0</v>
      </c>
      <c r="B517" s="68" t="e">
        <f>VLOOKUP(A517,Liste_complete!A517:R1515,4,FALSE)</f>
        <v>#N/A</v>
      </c>
      <c r="C517" s="68" t="e">
        <f>VLOOKUP(A517,Liste_complete!A517:R1515,2,FALSE)</f>
        <v>#N/A</v>
      </c>
      <c r="D517" s="68" t="e">
        <f>VLOOKUP(A517,Liste_complete!A517:R1515,8,FALSE)</f>
        <v>#N/A</v>
      </c>
      <c r="E517" s="70" t="e">
        <f>VLOOKUP(A517,Liste_complete!A517:R1515,11,FALSE)</f>
        <v>#N/A</v>
      </c>
      <c r="F517" s="68" t="e">
        <f>VLOOKUP(A517,Liste_complete!A517:R1515,13,FALSE)</f>
        <v>#N/A</v>
      </c>
      <c r="G517" s="68" t="e">
        <f>VLOOKUP(A517,Liste_complete!A517:R1515,14,FALSE)</f>
        <v>#N/A</v>
      </c>
      <c r="H517" s="70" t="e">
        <f>VLOOKUP(A517,Liste_complete!A517:R1515,15,FALSE)</f>
        <v>#N/A</v>
      </c>
    </row>
    <row r="518" spans="1:8" x14ac:dyDescent="0.25">
      <c r="A518" s="68">
        <f>Liste_complete!A518</f>
        <v>0</v>
      </c>
      <c r="B518" s="68" t="e">
        <f>VLOOKUP(A518,Liste_complete!A518:R1516,4,FALSE)</f>
        <v>#N/A</v>
      </c>
      <c r="C518" s="68" t="e">
        <f>VLOOKUP(A518,Liste_complete!A518:R1516,2,FALSE)</f>
        <v>#N/A</v>
      </c>
      <c r="D518" s="68" t="e">
        <f>VLOOKUP(A518,Liste_complete!A518:R1516,8,FALSE)</f>
        <v>#N/A</v>
      </c>
      <c r="E518" s="70" t="e">
        <f>VLOOKUP(A518,Liste_complete!A518:R1516,11,FALSE)</f>
        <v>#N/A</v>
      </c>
      <c r="F518" s="68" t="e">
        <f>VLOOKUP(A518,Liste_complete!A518:R1516,13,FALSE)</f>
        <v>#N/A</v>
      </c>
      <c r="G518" s="68" t="e">
        <f>VLOOKUP(A518,Liste_complete!A518:R1516,14,FALSE)</f>
        <v>#N/A</v>
      </c>
      <c r="H518" s="70" t="e">
        <f>VLOOKUP(A518,Liste_complete!A518:R1516,15,FALSE)</f>
        <v>#N/A</v>
      </c>
    </row>
    <row r="519" spans="1:8" x14ac:dyDescent="0.25">
      <c r="A519" s="68">
        <f>Liste_complete!A519</f>
        <v>0</v>
      </c>
      <c r="B519" s="68" t="e">
        <f>VLOOKUP(A519,Liste_complete!A519:R1517,4,FALSE)</f>
        <v>#N/A</v>
      </c>
      <c r="C519" s="68" t="e">
        <f>VLOOKUP(A519,Liste_complete!A519:R1517,2,FALSE)</f>
        <v>#N/A</v>
      </c>
      <c r="D519" s="68" t="e">
        <f>VLOOKUP(A519,Liste_complete!A519:R1517,8,FALSE)</f>
        <v>#N/A</v>
      </c>
      <c r="E519" s="70" t="e">
        <f>VLOOKUP(A519,Liste_complete!A519:R1517,11,FALSE)</f>
        <v>#N/A</v>
      </c>
      <c r="F519" s="68" t="e">
        <f>VLOOKUP(A519,Liste_complete!A519:R1517,13,FALSE)</f>
        <v>#N/A</v>
      </c>
      <c r="G519" s="68" t="e">
        <f>VLOOKUP(A519,Liste_complete!A519:R1517,14,FALSE)</f>
        <v>#N/A</v>
      </c>
      <c r="H519" s="70" t="e">
        <f>VLOOKUP(A519,Liste_complete!A519:R1517,15,FALSE)</f>
        <v>#N/A</v>
      </c>
    </row>
    <row r="520" spans="1:8" x14ac:dyDescent="0.25">
      <c r="A520" s="68">
        <f>Liste_complete!A520</f>
        <v>0</v>
      </c>
      <c r="B520" s="68" t="e">
        <f>VLOOKUP(A520,Liste_complete!A520:R1518,4,FALSE)</f>
        <v>#N/A</v>
      </c>
      <c r="C520" s="68" t="e">
        <f>VLOOKUP(A520,Liste_complete!A520:R1518,2,FALSE)</f>
        <v>#N/A</v>
      </c>
      <c r="D520" s="68" t="e">
        <f>VLOOKUP(A520,Liste_complete!A520:R1518,8,FALSE)</f>
        <v>#N/A</v>
      </c>
      <c r="E520" s="70" t="e">
        <f>VLOOKUP(A520,Liste_complete!A520:R1518,11,FALSE)</f>
        <v>#N/A</v>
      </c>
      <c r="F520" s="68" t="e">
        <f>VLOOKUP(A520,Liste_complete!A520:R1518,13,FALSE)</f>
        <v>#N/A</v>
      </c>
      <c r="G520" s="68" t="e">
        <f>VLOOKUP(A520,Liste_complete!A520:R1518,14,FALSE)</f>
        <v>#N/A</v>
      </c>
      <c r="H520" s="70" t="e">
        <f>VLOOKUP(A520,Liste_complete!A520:R1518,15,FALSE)</f>
        <v>#N/A</v>
      </c>
    </row>
    <row r="521" spans="1:8" x14ac:dyDescent="0.25">
      <c r="A521" s="68">
        <f>Liste_complete!A521</f>
        <v>0</v>
      </c>
      <c r="B521" s="68" t="e">
        <f>VLOOKUP(A521,Liste_complete!A521:R1519,4,FALSE)</f>
        <v>#N/A</v>
      </c>
      <c r="C521" s="68" t="e">
        <f>VLOOKUP(A521,Liste_complete!A521:R1519,2,FALSE)</f>
        <v>#N/A</v>
      </c>
      <c r="D521" s="68" t="e">
        <f>VLOOKUP(A521,Liste_complete!A521:R1519,8,FALSE)</f>
        <v>#N/A</v>
      </c>
      <c r="E521" s="70" t="e">
        <f>VLOOKUP(A521,Liste_complete!A521:R1519,11,FALSE)</f>
        <v>#N/A</v>
      </c>
      <c r="F521" s="68" t="e">
        <f>VLOOKUP(A521,Liste_complete!A521:R1519,13,FALSE)</f>
        <v>#N/A</v>
      </c>
      <c r="G521" s="68" t="e">
        <f>VLOOKUP(A521,Liste_complete!A521:R1519,14,FALSE)</f>
        <v>#N/A</v>
      </c>
      <c r="H521" s="70" t="e">
        <f>VLOOKUP(A521,Liste_complete!A521:R1519,15,FALSE)</f>
        <v>#N/A</v>
      </c>
    </row>
    <row r="522" spans="1:8" x14ac:dyDescent="0.25">
      <c r="A522" s="68">
        <f>Liste_complete!A522</f>
        <v>0</v>
      </c>
      <c r="B522" s="68" t="e">
        <f>VLOOKUP(A522,Liste_complete!A522:R1520,4,FALSE)</f>
        <v>#N/A</v>
      </c>
      <c r="C522" s="68" t="e">
        <f>VLOOKUP(A522,Liste_complete!A522:R1520,2,FALSE)</f>
        <v>#N/A</v>
      </c>
      <c r="D522" s="68" t="e">
        <f>VLOOKUP(A522,Liste_complete!A522:R1520,8,FALSE)</f>
        <v>#N/A</v>
      </c>
      <c r="E522" s="70" t="e">
        <f>VLOOKUP(A522,Liste_complete!A522:R1520,11,FALSE)</f>
        <v>#N/A</v>
      </c>
      <c r="F522" s="68" t="e">
        <f>VLOOKUP(A522,Liste_complete!A522:R1520,13,FALSE)</f>
        <v>#N/A</v>
      </c>
      <c r="G522" s="68" t="e">
        <f>VLOOKUP(A522,Liste_complete!A522:R1520,14,FALSE)</f>
        <v>#N/A</v>
      </c>
      <c r="H522" s="70" t="e">
        <f>VLOOKUP(A522,Liste_complete!A522:R1520,15,FALSE)</f>
        <v>#N/A</v>
      </c>
    </row>
    <row r="523" spans="1:8" x14ac:dyDescent="0.25">
      <c r="A523" s="68">
        <f>Liste_complete!A523</f>
        <v>0</v>
      </c>
      <c r="B523" s="68" t="e">
        <f>VLOOKUP(A523,Liste_complete!A523:R1521,4,FALSE)</f>
        <v>#N/A</v>
      </c>
      <c r="C523" s="68" t="e">
        <f>VLOOKUP(A523,Liste_complete!A523:R1521,2,FALSE)</f>
        <v>#N/A</v>
      </c>
      <c r="D523" s="68" t="e">
        <f>VLOOKUP(A523,Liste_complete!A523:R1521,8,FALSE)</f>
        <v>#N/A</v>
      </c>
      <c r="E523" s="70" t="e">
        <f>VLOOKUP(A523,Liste_complete!A523:R1521,11,FALSE)</f>
        <v>#N/A</v>
      </c>
      <c r="F523" s="68" t="e">
        <f>VLOOKUP(A523,Liste_complete!A523:R1521,13,FALSE)</f>
        <v>#N/A</v>
      </c>
      <c r="G523" s="68" t="e">
        <f>VLOOKUP(A523,Liste_complete!A523:R1521,14,FALSE)</f>
        <v>#N/A</v>
      </c>
      <c r="H523" s="70" t="e">
        <f>VLOOKUP(A523,Liste_complete!A523:R1521,15,FALSE)</f>
        <v>#N/A</v>
      </c>
    </row>
    <row r="524" spans="1:8" x14ac:dyDescent="0.25">
      <c r="A524" s="68">
        <f>Liste_complete!A524</f>
        <v>0</v>
      </c>
      <c r="B524" s="68" t="e">
        <f>VLOOKUP(A524,Liste_complete!A524:R1522,4,FALSE)</f>
        <v>#N/A</v>
      </c>
      <c r="C524" s="68" t="e">
        <f>VLOOKUP(A524,Liste_complete!A524:R1522,2,FALSE)</f>
        <v>#N/A</v>
      </c>
      <c r="D524" s="68" t="e">
        <f>VLOOKUP(A524,Liste_complete!A524:R1522,8,FALSE)</f>
        <v>#N/A</v>
      </c>
      <c r="E524" s="70" t="e">
        <f>VLOOKUP(A524,Liste_complete!A524:R1522,11,FALSE)</f>
        <v>#N/A</v>
      </c>
      <c r="F524" s="68" t="e">
        <f>VLOOKUP(A524,Liste_complete!A524:R1522,13,FALSE)</f>
        <v>#N/A</v>
      </c>
      <c r="G524" s="68" t="e">
        <f>VLOOKUP(A524,Liste_complete!A524:R1522,14,FALSE)</f>
        <v>#N/A</v>
      </c>
      <c r="H524" s="70" t="e">
        <f>VLOOKUP(A524,Liste_complete!A524:R1522,15,FALSE)</f>
        <v>#N/A</v>
      </c>
    </row>
    <row r="525" spans="1:8" x14ac:dyDescent="0.25">
      <c r="A525" s="68">
        <f>Liste_complete!A525</f>
        <v>0</v>
      </c>
      <c r="B525" s="68" t="e">
        <f>VLOOKUP(A525,Liste_complete!A525:R1523,4,FALSE)</f>
        <v>#N/A</v>
      </c>
      <c r="C525" s="68" t="e">
        <f>VLOOKUP(A525,Liste_complete!A525:R1523,2,FALSE)</f>
        <v>#N/A</v>
      </c>
      <c r="D525" s="68" t="e">
        <f>VLOOKUP(A525,Liste_complete!A525:R1523,8,FALSE)</f>
        <v>#N/A</v>
      </c>
      <c r="E525" s="70" t="e">
        <f>VLOOKUP(A525,Liste_complete!A525:R1523,11,FALSE)</f>
        <v>#N/A</v>
      </c>
      <c r="F525" s="68" t="e">
        <f>VLOOKUP(A525,Liste_complete!A525:R1523,13,FALSE)</f>
        <v>#N/A</v>
      </c>
      <c r="G525" s="68" t="e">
        <f>VLOOKUP(A525,Liste_complete!A525:R1523,14,FALSE)</f>
        <v>#N/A</v>
      </c>
      <c r="H525" s="70" t="e">
        <f>VLOOKUP(A525,Liste_complete!A525:R1523,15,FALSE)</f>
        <v>#N/A</v>
      </c>
    </row>
    <row r="526" spans="1:8" x14ac:dyDescent="0.25">
      <c r="A526" s="68">
        <f>Liste_complete!A526</f>
        <v>0</v>
      </c>
      <c r="B526" s="68" t="e">
        <f>VLOOKUP(A526,Liste_complete!A526:R1524,4,FALSE)</f>
        <v>#N/A</v>
      </c>
      <c r="C526" s="68" t="e">
        <f>VLOOKUP(A526,Liste_complete!A526:R1524,2,FALSE)</f>
        <v>#N/A</v>
      </c>
      <c r="D526" s="68" t="e">
        <f>VLOOKUP(A526,Liste_complete!A526:R1524,8,FALSE)</f>
        <v>#N/A</v>
      </c>
      <c r="E526" s="70" t="e">
        <f>VLOOKUP(A526,Liste_complete!A526:R1524,11,FALSE)</f>
        <v>#N/A</v>
      </c>
      <c r="F526" s="68" t="e">
        <f>VLOOKUP(A526,Liste_complete!A526:R1524,13,FALSE)</f>
        <v>#N/A</v>
      </c>
      <c r="G526" s="68" t="e">
        <f>VLOOKUP(A526,Liste_complete!A526:R1524,14,FALSE)</f>
        <v>#N/A</v>
      </c>
      <c r="H526" s="70" t="e">
        <f>VLOOKUP(A526,Liste_complete!A526:R1524,15,FALSE)</f>
        <v>#N/A</v>
      </c>
    </row>
    <row r="527" spans="1:8" x14ac:dyDescent="0.25">
      <c r="A527" s="68">
        <f>Liste_complete!A527</f>
        <v>0</v>
      </c>
      <c r="B527" s="68" t="e">
        <f>VLOOKUP(A527,Liste_complete!A527:R1525,4,FALSE)</f>
        <v>#N/A</v>
      </c>
      <c r="C527" s="68" t="e">
        <f>VLOOKUP(A527,Liste_complete!A527:R1525,2,FALSE)</f>
        <v>#N/A</v>
      </c>
      <c r="D527" s="68" t="e">
        <f>VLOOKUP(A527,Liste_complete!A527:R1525,8,FALSE)</f>
        <v>#N/A</v>
      </c>
      <c r="E527" s="70" t="e">
        <f>VLOOKUP(A527,Liste_complete!A527:R1525,11,FALSE)</f>
        <v>#N/A</v>
      </c>
      <c r="F527" s="68" t="e">
        <f>VLOOKUP(A527,Liste_complete!A527:R1525,13,FALSE)</f>
        <v>#N/A</v>
      </c>
      <c r="G527" s="68" t="e">
        <f>VLOOKUP(A527,Liste_complete!A527:R1525,14,FALSE)</f>
        <v>#N/A</v>
      </c>
      <c r="H527" s="70" t="e">
        <f>VLOOKUP(A527,Liste_complete!A527:R1525,15,FALSE)</f>
        <v>#N/A</v>
      </c>
    </row>
    <row r="528" spans="1:8" x14ac:dyDescent="0.25">
      <c r="A528" s="68">
        <f>Liste_complete!A528</f>
        <v>0</v>
      </c>
      <c r="B528" s="68" t="e">
        <f>VLOOKUP(A528,Liste_complete!A528:R1526,4,FALSE)</f>
        <v>#N/A</v>
      </c>
      <c r="C528" s="68" t="e">
        <f>VLOOKUP(A528,Liste_complete!A528:R1526,2,FALSE)</f>
        <v>#N/A</v>
      </c>
      <c r="D528" s="68" t="e">
        <f>VLOOKUP(A528,Liste_complete!A528:R1526,8,FALSE)</f>
        <v>#N/A</v>
      </c>
      <c r="E528" s="70" t="e">
        <f>VLOOKUP(A528,Liste_complete!A528:R1526,11,FALSE)</f>
        <v>#N/A</v>
      </c>
      <c r="F528" s="68" t="e">
        <f>VLOOKUP(A528,Liste_complete!A528:R1526,13,FALSE)</f>
        <v>#N/A</v>
      </c>
      <c r="G528" s="68" t="e">
        <f>VLOOKUP(A528,Liste_complete!A528:R1526,14,FALSE)</f>
        <v>#N/A</v>
      </c>
      <c r="H528" s="70" t="e">
        <f>VLOOKUP(A528,Liste_complete!A528:R1526,15,FALSE)</f>
        <v>#N/A</v>
      </c>
    </row>
    <row r="529" spans="1:8" x14ac:dyDescent="0.25">
      <c r="A529" s="68">
        <f>Liste_complete!A529</f>
        <v>0</v>
      </c>
      <c r="B529" s="68" t="e">
        <f>VLOOKUP(A529,Liste_complete!A529:R1527,4,FALSE)</f>
        <v>#N/A</v>
      </c>
      <c r="C529" s="68" t="e">
        <f>VLOOKUP(A529,Liste_complete!A529:R1527,2,FALSE)</f>
        <v>#N/A</v>
      </c>
      <c r="D529" s="68" t="e">
        <f>VLOOKUP(A529,Liste_complete!A529:R1527,8,FALSE)</f>
        <v>#N/A</v>
      </c>
      <c r="E529" s="70" t="e">
        <f>VLOOKUP(A529,Liste_complete!A529:R1527,11,FALSE)</f>
        <v>#N/A</v>
      </c>
      <c r="F529" s="68" t="e">
        <f>VLOOKUP(A529,Liste_complete!A529:R1527,13,FALSE)</f>
        <v>#N/A</v>
      </c>
      <c r="G529" s="68" t="e">
        <f>VLOOKUP(A529,Liste_complete!A529:R1527,14,FALSE)</f>
        <v>#N/A</v>
      </c>
      <c r="H529" s="70" t="e">
        <f>VLOOKUP(A529,Liste_complete!A529:R1527,15,FALSE)</f>
        <v>#N/A</v>
      </c>
    </row>
    <row r="530" spans="1:8" x14ac:dyDescent="0.25">
      <c r="A530" s="68">
        <f>Liste_complete!A530</f>
        <v>0</v>
      </c>
      <c r="B530" s="68" t="e">
        <f>VLOOKUP(A530,Liste_complete!A530:R1528,4,FALSE)</f>
        <v>#N/A</v>
      </c>
      <c r="C530" s="68" t="e">
        <f>VLOOKUP(A530,Liste_complete!A530:R1528,2,FALSE)</f>
        <v>#N/A</v>
      </c>
      <c r="D530" s="68" t="e">
        <f>VLOOKUP(A530,Liste_complete!A530:R1528,8,FALSE)</f>
        <v>#N/A</v>
      </c>
      <c r="E530" s="70" t="e">
        <f>VLOOKUP(A530,Liste_complete!A530:R1528,11,FALSE)</f>
        <v>#N/A</v>
      </c>
      <c r="F530" s="68" t="e">
        <f>VLOOKUP(A530,Liste_complete!A530:R1528,13,FALSE)</f>
        <v>#N/A</v>
      </c>
      <c r="G530" s="68" t="e">
        <f>VLOOKUP(A530,Liste_complete!A530:R1528,14,FALSE)</f>
        <v>#N/A</v>
      </c>
      <c r="H530" s="70" t="e">
        <f>VLOOKUP(A530,Liste_complete!A530:R1528,15,FALSE)</f>
        <v>#N/A</v>
      </c>
    </row>
    <row r="531" spans="1:8" x14ac:dyDescent="0.25">
      <c r="A531" s="68">
        <f>Liste_complete!A531</f>
        <v>0</v>
      </c>
      <c r="B531" s="68" t="e">
        <f>VLOOKUP(A531,Liste_complete!A531:R1529,4,FALSE)</f>
        <v>#N/A</v>
      </c>
      <c r="C531" s="68" t="e">
        <f>VLOOKUP(A531,Liste_complete!A531:R1529,2,FALSE)</f>
        <v>#N/A</v>
      </c>
      <c r="D531" s="68" t="e">
        <f>VLOOKUP(A531,Liste_complete!A531:R1529,8,FALSE)</f>
        <v>#N/A</v>
      </c>
      <c r="E531" s="70" t="e">
        <f>VLOOKUP(A531,Liste_complete!A531:R1529,11,FALSE)</f>
        <v>#N/A</v>
      </c>
      <c r="F531" s="68" t="e">
        <f>VLOOKUP(A531,Liste_complete!A531:R1529,13,FALSE)</f>
        <v>#N/A</v>
      </c>
      <c r="G531" s="68" t="e">
        <f>VLOOKUP(A531,Liste_complete!A531:R1529,14,FALSE)</f>
        <v>#N/A</v>
      </c>
      <c r="H531" s="70" t="e">
        <f>VLOOKUP(A531,Liste_complete!A531:R1529,15,FALSE)</f>
        <v>#N/A</v>
      </c>
    </row>
    <row r="532" spans="1:8" x14ac:dyDescent="0.25">
      <c r="A532" s="68">
        <f>Liste_complete!A532</f>
        <v>0</v>
      </c>
      <c r="B532" s="68" t="e">
        <f>VLOOKUP(A532,Liste_complete!A532:R1530,4,FALSE)</f>
        <v>#N/A</v>
      </c>
      <c r="C532" s="68" t="e">
        <f>VLOOKUP(A532,Liste_complete!A532:R1530,2,FALSE)</f>
        <v>#N/A</v>
      </c>
      <c r="D532" s="68" t="e">
        <f>VLOOKUP(A532,Liste_complete!A532:R1530,8,FALSE)</f>
        <v>#N/A</v>
      </c>
      <c r="E532" s="70" t="e">
        <f>VLOOKUP(A532,Liste_complete!A532:R1530,11,FALSE)</f>
        <v>#N/A</v>
      </c>
      <c r="F532" s="68" t="e">
        <f>VLOOKUP(A532,Liste_complete!A532:R1530,13,FALSE)</f>
        <v>#N/A</v>
      </c>
      <c r="G532" s="68" t="e">
        <f>VLOOKUP(A532,Liste_complete!A532:R1530,14,FALSE)</f>
        <v>#N/A</v>
      </c>
      <c r="H532" s="70" t="e">
        <f>VLOOKUP(A532,Liste_complete!A532:R1530,15,FALSE)</f>
        <v>#N/A</v>
      </c>
    </row>
    <row r="533" spans="1:8" x14ac:dyDescent="0.25">
      <c r="A533" s="68">
        <f>Liste_complete!A533</f>
        <v>0</v>
      </c>
      <c r="B533" s="68" t="e">
        <f>VLOOKUP(A533,Liste_complete!A533:R1531,4,FALSE)</f>
        <v>#N/A</v>
      </c>
      <c r="C533" s="68" t="e">
        <f>VLOOKUP(A533,Liste_complete!A533:R1531,2,FALSE)</f>
        <v>#N/A</v>
      </c>
      <c r="D533" s="68" t="e">
        <f>VLOOKUP(A533,Liste_complete!A533:R1531,8,FALSE)</f>
        <v>#N/A</v>
      </c>
      <c r="E533" s="70" t="e">
        <f>VLOOKUP(A533,Liste_complete!A533:R1531,11,FALSE)</f>
        <v>#N/A</v>
      </c>
      <c r="F533" s="68" t="e">
        <f>VLOOKUP(A533,Liste_complete!A533:R1531,13,FALSE)</f>
        <v>#N/A</v>
      </c>
      <c r="G533" s="68" t="e">
        <f>VLOOKUP(A533,Liste_complete!A533:R1531,14,FALSE)</f>
        <v>#N/A</v>
      </c>
      <c r="H533" s="70" t="e">
        <f>VLOOKUP(A533,Liste_complete!A533:R1531,15,FALSE)</f>
        <v>#N/A</v>
      </c>
    </row>
    <row r="534" spans="1:8" x14ac:dyDescent="0.25">
      <c r="A534" s="68">
        <f>Liste_complete!A534</f>
        <v>0</v>
      </c>
      <c r="B534" s="68" t="e">
        <f>VLOOKUP(A534,Liste_complete!A534:R1532,4,FALSE)</f>
        <v>#N/A</v>
      </c>
      <c r="C534" s="68" t="e">
        <f>VLOOKUP(A534,Liste_complete!A534:R1532,2,FALSE)</f>
        <v>#N/A</v>
      </c>
      <c r="D534" s="68" t="e">
        <f>VLOOKUP(A534,Liste_complete!A534:R1532,8,FALSE)</f>
        <v>#N/A</v>
      </c>
      <c r="E534" s="70" t="e">
        <f>VLOOKUP(A534,Liste_complete!A534:R1532,11,FALSE)</f>
        <v>#N/A</v>
      </c>
      <c r="F534" s="68" t="e">
        <f>VLOOKUP(A534,Liste_complete!A534:R1532,13,FALSE)</f>
        <v>#N/A</v>
      </c>
      <c r="G534" s="68" t="e">
        <f>VLOOKUP(A534,Liste_complete!A534:R1532,14,FALSE)</f>
        <v>#N/A</v>
      </c>
      <c r="H534" s="70" t="e">
        <f>VLOOKUP(A534,Liste_complete!A534:R1532,15,FALSE)</f>
        <v>#N/A</v>
      </c>
    </row>
    <row r="535" spans="1:8" x14ac:dyDescent="0.25">
      <c r="A535" s="68">
        <f>Liste_complete!A535</f>
        <v>0</v>
      </c>
      <c r="B535" s="68" t="e">
        <f>VLOOKUP(A535,Liste_complete!A535:R1533,4,FALSE)</f>
        <v>#N/A</v>
      </c>
      <c r="C535" s="68" t="e">
        <f>VLOOKUP(A535,Liste_complete!A535:R1533,2,FALSE)</f>
        <v>#N/A</v>
      </c>
      <c r="D535" s="68" t="e">
        <f>VLOOKUP(A535,Liste_complete!A535:R1533,8,FALSE)</f>
        <v>#N/A</v>
      </c>
      <c r="E535" s="70" t="e">
        <f>VLOOKUP(A535,Liste_complete!A535:R1533,11,FALSE)</f>
        <v>#N/A</v>
      </c>
      <c r="F535" s="68" t="e">
        <f>VLOOKUP(A535,Liste_complete!A535:R1533,13,FALSE)</f>
        <v>#N/A</v>
      </c>
      <c r="G535" s="68" t="e">
        <f>VLOOKUP(A535,Liste_complete!A535:R1533,14,FALSE)</f>
        <v>#N/A</v>
      </c>
      <c r="H535" s="70" t="e">
        <f>VLOOKUP(A535,Liste_complete!A535:R1533,15,FALSE)</f>
        <v>#N/A</v>
      </c>
    </row>
    <row r="536" spans="1:8" x14ac:dyDescent="0.25">
      <c r="A536" s="68">
        <f>Liste_complete!A536</f>
        <v>0</v>
      </c>
      <c r="B536" s="68" t="e">
        <f>VLOOKUP(A536,Liste_complete!A536:R1534,4,FALSE)</f>
        <v>#N/A</v>
      </c>
      <c r="C536" s="68" t="e">
        <f>VLOOKUP(A536,Liste_complete!A536:R1534,2,FALSE)</f>
        <v>#N/A</v>
      </c>
      <c r="D536" s="68" t="e">
        <f>VLOOKUP(A536,Liste_complete!A536:R1534,8,FALSE)</f>
        <v>#N/A</v>
      </c>
      <c r="E536" s="70" t="e">
        <f>VLOOKUP(A536,Liste_complete!A536:R1534,11,FALSE)</f>
        <v>#N/A</v>
      </c>
      <c r="F536" s="68" t="e">
        <f>VLOOKUP(A536,Liste_complete!A536:R1534,13,FALSE)</f>
        <v>#N/A</v>
      </c>
      <c r="G536" s="68" t="e">
        <f>VLOOKUP(A536,Liste_complete!A536:R1534,14,FALSE)</f>
        <v>#N/A</v>
      </c>
      <c r="H536" s="70" t="e">
        <f>VLOOKUP(A536,Liste_complete!A536:R1534,15,FALSE)</f>
        <v>#N/A</v>
      </c>
    </row>
    <row r="537" spans="1:8" x14ac:dyDescent="0.25">
      <c r="A537" s="68">
        <f>Liste_complete!A537</f>
        <v>0</v>
      </c>
      <c r="B537" s="68" t="e">
        <f>VLOOKUP(A537,Liste_complete!A537:R1535,4,FALSE)</f>
        <v>#N/A</v>
      </c>
      <c r="C537" s="68" t="e">
        <f>VLOOKUP(A537,Liste_complete!A537:R1535,2,FALSE)</f>
        <v>#N/A</v>
      </c>
      <c r="D537" s="68" t="e">
        <f>VLOOKUP(A537,Liste_complete!A537:R1535,8,FALSE)</f>
        <v>#N/A</v>
      </c>
      <c r="E537" s="70" t="e">
        <f>VLOOKUP(A537,Liste_complete!A537:R1535,11,FALSE)</f>
        <v>#N/A</v>
      </c>
      <c r="F537" s="68" t="e">
        <f>VLOOKUP(A537,Liste_complete!A537:R1535,13,FALSE)</f>
        <v>#N/A</v>
      </c>
      <c r="G537" s="68" t="e">
        <f>VLOOKUP(A537,Liste_complete!A537:R1535,14,FALSE)</f>
        <v>#N/A</v>
      </c>
      <c r="H537" s="70" t="e">
        <f>VLOOKUP(A537,Liste_complete!A537:R1535,15,FALSE)</f>
        <v>#N/A</v>
      </c>
    </row>
    <row r="538" spans="1:8" x14ac:dyDescent="0.25">
      <c r="A538" s="68">
        <f>Liste_complete!A538</f>
        <v>0</v>
      </c>
      <c r="B538" s="68" t="e">
        <f>VLOOKUP(A538,Liste_complete!A538:R1536,4,FALSE)</f>
        <v>#N/A</v>
      </c>
      <c r="C538" s="68" t="e">
        <f>VLOOKUP(A538,Liste_complete!A538:R1536,2,FALSE)</f>
        <v>#N/A</v>
      </c>
      <c r="D538" s="68" t="e">
        <f>VLOOKUP(A538,Liste_complete!A538:R1536,8,FALSE)</f>
        <v>#N/A</v>
      </c>
      <c r="E538" s="70" t="e">
        <f>VLOOKUP(A538,Liste_complete!A538:R1536,11,FALSE)</f>
        <v>#N/A</v>
      </c>
      <c r="F538" s="68" t="e">
        <f>VLOOKUP(A538,Liste_complete!A538:R1536,13,FALSE)</f>
        <v>#N/A</v>
      </c>
      <c r="G538" s="68" t="e">
        <f>VLOOKUP(A538,Liste_complete!A538:R1536,14,FALSE)</f>
        <v>#N/A</v>
      </c>
      <c r="H538" s="70" t="e">
        <f>VLOOKUP(A538,Liste_complete!A538:R1536,15,FALSE)</f>
        <v>#N/A</v>
      </c>
    </row>
    <row r="539" spans="1:8" x14ac:dyDescent="0.25">
      <c r="A539" s="68">
        <f>Liste_complete!A539</f>
        <v>0</v>
      </c>
      <c r="B539" s="68" t="e">
        <f>VLOOKUP(A539,Liste_complete!A539:R1537,4,FALSE)</f>
        <v>#N/A</v>
      </c>
      <c r="C539" s="68" t="e">
        <f>VLOOKUP(A539,Liste_complete!A539:R1537,2,FALSE)</f>
        <v>#N/A</v>
      </c>
      <c r="D539" s="68" t="e">
        <f>VLOOKUP(A539,Liste_complete!A539:R1537,8,FALSE)</f>
        <v>#N/A</v>
      </c>
      <c r="E539" s="70" t="e">
        <f>VLOOKUP(A539,Liste_complete!A539:R1537,11,FALSE)</f>
        <v>#N/A</v>
      </c>
      <c r="F539" s="68" t="e">
        <f>VLOOKUP(A539,Liste_complete!A539:R1537,13,FALSE)</f>
        <v>#N/A</v>
      </c>
      <c r="G539" s="68" t="e">
        <f>VLOOKUP(A539,Liste_complete!A539:R1537,14,FALSE)</f>
        <v>#N/A</v>
      </c>
      <c r="H539" s="70" t="e">
        <f>VLOOKUP(A539,Liste_complete!A539:R1537,15,FALSE)</f>
        <v>#N/A</v>
      </c>
    </row>
    <row r="540" spans="1:8" x14ac:dyDescent="0.25">
      <c r="A540" s="68">
        <f>Liste_complete!A540</f>
        <v>0</v>
      </c>
      <c r="B540" s="68" t="e">
        <f>VLOOKUP(A540,Liste_complete!A540:R1538,4,FALSE)</f>
        <v>#N/A</v>
      </c>
      <c r="C540" s="68" t="e">
        <f>VLOOKUP(A540,Liste_complete!A540:R1538,2,FALSE)</f>
        <v>#N/A</v>
      </c>
      <c r="D540" s="68" t="e">
        <f>VLOOKUP(A540,Liste_complete!A540:R1538,8,FALSE)</f>
        <v>#N/A</v>
      </c>
      <c r="E540" s="70" t="e">
        <f>VLOOKUP(A540,Liste_complete!A540:R1538,11,FALSE)</f>
        <v>#N/A</v>
      </c>
      <c r="F540" s="68" t="e">
        <f>VLOOKUP(A540,Liste_complete!A540:R1538,13,FALSE)</f>
        <v>#N/A</v>
      </c>
      <c r="G540" s="68" t="e">
        <f>VLOOKUP(A540,Liste_complete!A540:R1538,14,FALSE)</f>
        <v>#N/A</v>
      </c>
      <c r="H540" s="70" t="e">
        <f>VLOOKUP(A540,Liste_complete!A540:R1538,15,FALSE)</f>
        <v>#N/A</v>
      </c>
    </row>
    <row r="541" spans="1:8" x14ac:dyDescent="0.25">
      <c r="A541" s="68">
        <f>Liste_complete!A541</f>
        <v>0</v>
      </c>
      <c r="B541" s="68" t="e">
        <f>VLOOKUP(A541,Liste_complete!A541:R1539,4,FALSE)</f>
        <v>#N/A</v>
      </c>
      <c r="C541" s="68" t="e">
        <f>VLOOKUP(A541,Liste_complete!A541:R1539,2,FALSE)</f>
        <v>#N/A</v>
      </c>
      <c r="D541" s="68" t="e">
        <f>VLOOKUP(A541,Liste_complete!A541:R1539,8,FALSE)</f>
        <v>#N/A</v>
      </c>
      <c r="E541" s="70" t="e">
        <f>VLOOKUP(A541,Liste_complete!A541:R1539,11,FALSE)</f>
        <v>#N/A</v>
      </c>
      <c r="F541" s="68" t="e">
        <f>VLOOKUP(A541,Liste_complete!A541:R1539,13,FALSE)</f>
        <v>#N/A</v>
      </c>
      <c r="G541" s="68" t="e">
        <f>VLOOKUP(A541,Liste_complete!A541:R1539,14,FALSE)</f>
        <v>#N/A</v>
      </c>
      <c r="H541" s="70" t="e">
        <f>VLOOKUP(A541,Liste_complete!A541:R1539,15,FALSE)</f>
        <v>#N/A</v>
      </c>
    </row>
    <row r="542" spans="1:8" x14ac:dyDescent="0.25">
      <c r="A542" s="68">
        <f>Liste_complete!A542</f>
        <v>0</v>
      </c>
      <c r="B542" s="68" t="e">
        <f>VLOOKUP(A542,Liste_complete!A542:R1540,4,FALSE)</f>
        <v>#N/A</v>
      </c>
      <c r="C542" s="68" t="e">
        <f>VLOOKUP(A542,Liste_complete!A542:R1540,2,FALSE)</f>
        <v>#N/A</v>
      </c>
      <c r="D542" s="68" t="e">
        <f>VLOOKUP(A542,Liste_complete!A542:R1540,8,FALSE)</f>
        <v>#N/A</v>
      </c>
      <c r="E542" s="70" t="e">
        <f>VLOOKUP(A542,Liste_complete!A542:R1540,11,FALSE)</f>
        <v>#N/A</v>
      </c>
      <c r="F542" s="68" t="e">
        <f>VLOOKUP(A542,Liste_complete!A542:R1540,13,FALSE)</f>
        <v>#N/A</v>
      </c>
      <c r="G542" s="68" t="e">
        <f>VLOOKUP(A542,Liste_complete!A542:R1540,14,FALSE)</f>
        <v>#N/A</v>
      </c>
      <c r="H542" s="70" t="e">
        <f>VLOOKUP(A542,Liste_complete!A542:R1540,15,FALSE)</f>
        <v>#N/A</v>
      </c>
    </row>
    <row r="543" spans="1:8" x14ac:dyDescent="0.25">
      <c r="A543" s="68">
        <f>Liste_complete!A543</f>
        <v>0</v>
      </c>
      <c r="B543" s="68" t="e">
        <f>VLOOKUP(A543,Liste_complete!A543:R1541,4,FALSE)</f>
        <v>#N/A</v>
      </c>
      <c r="C543" s="68" t="e">
        <f>VLOOKUP(A543,Liste_complete!A543:R1541,2,FALSE)</f>
        <v>#N/A</v>
      </c>
      <c r="D543" s="68" t="e">
        <f>VLOOKUP(A543,Liste_complete!A543:R1541,8,FALSE)</f>
        <v>#N/A</v>
      </c>
      <c r="E543" s="70" t="e">
        <f>VLOOKUP(A543,Liste_complete!A543:R1541,11,FALSE)</f>
        <v>#N/A</v>
      </c>
      <c r="F543" s="68" t="e">
        <f>VLOOKUP(A543,Liste_complete!A543:R1541,13,FALSE)</f>
        <v>#N/A</v>
      </c>
      <c r="G543" s="68" t="e">
        <f>VLOOKUP(A543,Liste_complete!A543:R1541,14,FALSE)</f>
        <v>#N/A</v>
      </c>
      <c r="H543" s="70" t="e">
        <f>VLOOKUP(A543,Liste_complete!A543:R1541,15,FALSE)</f>
        <v>#N/A</v>
      </c>
    </row>
    <row r="544" spans="1:8" x14ac:dyDescent="0.25">
      <c r="A544" s="68">
        <f>Liste_complete!A544</f>
        <v>0</v>
      </c>
      <c r="B544" s="68" t="e">
        <f>VLOOKUP(A544,Liste_complete!A544:R1542,4,FALSE)</f>
        <v>#N/A</v>
      </c>
      <c r="C544" s="68" t="e">
        <f>VLOOKUP(A544,Liste_complete!A544:R1542,2,FALSE)</f>
        <v>#N/A</v>
      </c>
      <c r="D544" s="68" t="e">
        <f>VLOOKUP(A544,Liste_complete!A544:R1542,8,FALSE)</f>
        <v>#N/A</v>
      </c>
      <c r="E544" s="70" t="e">
        <f>VLOOKUP(A544,Liste_complete!A544:R1542,11,FALSE)</f>
        <v>#N/A</v>
      </c>
      <c r="F544" s="68" t="e">
        <f>VLOOKUP(A544,Liste_complete!A544:R1542,13,FALSE)</f>
        <v>#N/A</v>
      </c>
      <c r="G544" s="68" t="e">
        <f>VLOOKUP(A544,Liste_complete!A544:R1542,14,FALSE)</f>
        <v>#N/A</v>
      </c>
      <c r="H544" s="70" t="e">
        <f>VLOOKUP(A544,Liste_complete!A544:R1542,15,FALSE)</f>
        <v>#N/A</v>
      </c>
    </row>
    <row r="545" spans="1:8" x14ac:dyDescent="0.25">
      <c r="A545" s="68">
        <f>Liste_complete!A545</f>
        <v>0</v>
      </c>
      <c r="B545" s="68" t="e">
        <f>VLOOKUP(A545,Liste_complete!A545:R1543,4,FALSE)</f>
        <v>#N/A</v>
      </c>
      <c r="C545" s="68" t="e">
        <f>VLOOKUP(A545,Liste_complete!A545:R1543,2,FALSE)</f>
        <v>#N/A</v>
      </c>
      <c r="D545" s="68" t="e">
        <f>VLOOKUP(A545,Liste_complete!A545:R1543,8,FALSE)</f>
        <v>#N/A</v>
      </c>
      <c r="E545" s="70" t="e">
        <f>VLOOKUP(A545,Liste_complete!A545:R1543,11,FALSE)</f>
        <v>#N/A</v>
      </c>
      <c r="F545" s="68" t="e">
        <f>VLOOKUP(A545,Liste_complete!A545:R1543,13,FALSE)</f>
        <v>#N/A</v>
      </c>
      <c r="G545" s="68" t="e">
        <f>VLOOKUP(A545,Liste_complete!A545:R1543,14,FALSE)</f>
        <v>#N/A</v>
      </c>
      <c r="H545" s="70" t="e">
        <f>VLOOKUP(A545,Liste_complete!A545:R1543,15,FALSE)</f>
        <v>#N/A</v>
      </c>
    </row>
    <row r="546" spans="1:8" x14ac:dyDescent="0.25">
      <c r="A546" s="68">
        <f>Liste_complete!A546</f>
        <v>0</v>
      </c>
      <c r="B546" s="68" t="e">
        <f>VLOOKUP(A546,Liste_complete!A546:R1544,4,FALSE)</f>
        <v>#N/A</v>
      </c>
      <c r="C546" s="68" t="e">
        <f>VLOOKUP(A546,Liste_complete!A546:R1544,2,FALSE)</f>
        <v>#N/A</v>
      </c>
      <c r="D546" s="68" t="e">
        <f>VLOOKUP(A546,Liste_complete!A546:R1544,8,FALSE)</f>
        <v>#N/A</v>
      </c>
      <c r="E546" s="70" t="e">
        <f>VLOOKUP(A546,Liste_complete!A546:R1544,11,FALSE)</f>
        <v>#N/A</v>
      </c>
      <c r="F546" s="68" t="e">
        <f>VLOOKUP(A546,Liste_complete!A546:R1544,13,FALSE)</f>
        <v>#N/A</v>
      </c>
      <c r="G546" s="68" t="e">
        <f>VLOOKUP(A546,Liste_complete!A546:R1544,14,FALSE)</f>
        <v>#N/A</v>
      </c>
      <c r="H546" s="70" t="e">
        <f>VLOOKUP(A546,Liste_complete!A546:R1544,15,FALSE)</f>
        <v>#N/A</v>
      </c>
    </row>
    <row r="547" spans="1:8" x14ac:dyDescent="0.25">
      <c r="A547" s="68">
        <f>Liste_complete!A547</f>
        <v>0</v>
      </c>
      <c r="B547" s="68" t="e">
        <f>VLOOKUP(A547,Liste_complete!A547:R1545,4,FALSE)</f>
        <v>#N/A</v>
      </c>
      <c r="C547" s="68" t="e">
        <f>VLOOKUP(A547,Liste_complete!A547:R1545,2,FALSE)</f>
        <v>#N/A</v>
      </c>
      <c r="D547" s="68" t="e">
        <f>VLOOKUP(A547,Liste_complete!A547:R1545,8,FALSE)</f>
        <v>#N/A</v>
      </c>
      <c r="E547" s="70" t="e">
        <f>VLOOKUP(A547,Liste_complete!A547:R1545,11,FALSE)</f>
        <v>#N/A</v>
      </c>
      <c r="F547" s="68" t="e">
        <f>VLOOKUP(A547,Liste_complete!A547:R1545,13,FALSE)</f>
        <v>#N/A</v>
      </c>
      <c r="G547" s="68" t="e">
        <f>VLOOKUP(A547,Liste_complete!A547:R1545,14,FALSE)</f>
        <v>#N/A</v>
      </c>
      <c r="H547" s="70" t="e">
        <f>VLOOKUP(A547,Liste_complete!A547:R1545,15,FALSE)</f>
        <v>#N/A</v>
      </c>
    </row>
    <row r="548" spans="1:8" x14ac:dyDescent="0.25">
      <c r="A548" s="68">
        <f>Liste_complete!A548</f>
        <v>0</v>
      </c>
      <c r="B548" s="68" t="e">
        <f>VLOOKUP(A548,Liste_complete!A548:R1546,4,FALSE)</f>
        <v>#N/A</v>
      </c>
      <c r="C548" s="68" t="e">
        <f>VLOOKUP(A548,Liste_complete!A548:R1546,2,FALSE)</f>
        <v>#N/A</v>
      </c>
      <c r="D548" s="68" t="e">
        <f>VLOOKUP(A548,Liste_complete!A548:R1546,8,FALSE)</f>
        <v>#N/A</v>
      </c>
      <c r="E548" s="70" t="e">
        <f>VLOOKUP(A548,Liste_complete!A548:R1546,11,FALSE)</f>
        <v>#N/A</v>
      </c>
      <c r="F548" s="68" t="e">
        <f>VLOOKUP(A548,Liste_complete!A548:R1546,13,FALSE)</f>
        <v>#N/A</v>
      </c>
      <c r="G548" s="68" t="e">
        <f>VLOOKUP(A548,Liste_complete!A548:R1546,14,FALSE)</f>
        <v>#N/A</v>
      </c>
      <c r="H548" s="70" t="e">
        <f>VLOOKUP(A548,Liste_complete!A548:R1546,15,FALSE)</f>
        <v>#N/A</v>
      </c>
    </row>
    <row r="549" spans="1:8" x14ac:dyDescent="0.25">
      <c r="A549" s="68">
        <f>Liste_complete!A549</f>
        <v>0</v>
      </c>
      <c r="B549" s="68" t="e">
        <f>VLOOKUP(A549,Liste_complete!A549:R1547,4,FALSE)</f>
        <v>#N/A</v>
      </c>
      <c r="C549" s="68" t="e">
        <f>VLOOKUP(A549,Liste_complete!A549:R1547,2,FALSE)</f>
        <v>#N/A</v>
      </c>
      <c r="D549" s="68" t="e">
        <f>VLOOKUP(A549,Liste_complete!A549:R1547,8,FALSE)</f>
        <v>#N/A</v>
      </c>
      <c r="E549" s="70" t="e">
        <f>VLOOKUP(A549,Liste_complete!A549:R1547,11,FALSE)</f>
        <v>#N/A</v>
      </c>
      <c r="F549" s="68" t="e">
        <f>VLOOKUP(A549,Liste_complete!A549:R1547,13,FALSE)</f>
        <v>#N/A</v>
      </c>
      <c r="G549" s="68" t="e">
        <f>VLOOKUP(A549,Liste_complete!A549:R1547,14,FALSE)</f>
        <v>#N/A</v>
      </c>
      <c r="H549" s="70" t="e">
        <f>VLOOKUP(A549,Liste_complete!A549:R1547,15,FALSE)</f>
        <v>#N/A</v>
      </c>
    </row>
    <row r="550" spans="1:8" x14ac:dyDescent="0.25">
      <c r="A550" s="68">
        <f>Liste_complete!A550</f>
        <v>0</v>
      </c>
      <c r="B550" s="68" t="e">
        <f>VLOOKUP(A550,Liste_complete!A550:R1548,4,FALSE)</f>
        <v>#N/A</v>
      </c>
      <c r="C550" s="68" t="e">
        <f>VLOOKUP(A550,Liste_complete!A550:R1548,2,FALSE)</f>
        <v>#N/A</v>
      </c>
      <c r="D550" s="68" t="e">
        <f>VLOOKUP(A550,Liste_complete!A550:R1548,8,FALSE)</f>
        <v>#N/A</v>
      </c>
      <c r="E550" s="70" t="e">
        <f>VLOOKUP(A550,Liste_complete!A550:R1548,11,FALSE)</f>
        <v>#N/A</v>
      </c>
      <c r="F550" s="68" t="e">
        <f>VLOOKUP(A550,Liste_complete!A550:R1548,13,FALSE)</f>
        <v>#N/A</v>
      </c>
      <c r="G550" s="68" t="e">
        <f>VLOOKUP(A550,Liste_complete!A550:R1548,14,FALSE)</f>
        <v>#N/A</v>
      </c>
      <c r="H550" s="70" t="e">
        <f>VLOOKUP(A550,Liste_complete!A550:R1548,15,FALSE)</f>
        <v>#N/A</v>
      </c>
    </row>
    <row r="551" spans="1:8" x14ac:dyDescent="0.25">
      <c r="A551" s="68">
        <f>Liste_complete!A551</f>
        <v>0</v>
      </c>
      <c r="B551" s="68" t="e">
        <f>VLOOKUP(A551,Liste_complete!A551:R1549,4,FALSE)</f>
        <v>#N/A</v>
      </c>
      <c r="C551" s="68" t="e">
        <f>VLOOKUP(A551,Liste_complete!A551:R1549,2,FALSE)</f>
        <v>#N/A</v>
      </c>
      <c r="D551" s="68" t="e">
        <f>VLOOKUP(A551,Liste_complete!A551:R1549,8,FALSE)</f>
        <v>#N/A</v>
      </c>
      <c r="E551" s="70" t="e">
        <f>VLOOKUP(A551,Liste_complete!A551:R1549,11,FALSE)</f>
        <v>#N/A</v>
      </c>
      <c r="F551" s="68" t="e">
        <f>VLOOKUP(A551,Liste_complete!A551:R1549,13,FALSE)</f>
        <v>#N/A</v>
      </c>
      <c r="G551" s="68" t="e">
        <f>VLOOKUP(A551,Liste_complete!A551:R1549,14,FALSE)</f>
        <v>#N/A</v>
      </c>
      <c r="H551" s="70" t="e">
        <f>VLOOKUP(A551,Liste_complete!A551:R1549,15,FALSE)</f>
        <v>#N/A</v>
      </c>
    </row>
    <row r="552" spans="1:8" x14ac:dyDescent="0.25">
      <c r="A552" s="68">
        <f>Liste_complete!A552</f>
        <v>0</v>
      </c>
      <c r="B552" s="68" t="e">
        <f>VLOOKUP(A552,Liste_complete!A552:R1550,4,FALSE)</f>
        <v>#N/A</v>
      </c>
      <c r="C552" s="68" t="e">
        <f>VLOOKUP(A552,Liste_complete!A552:R1550,2,FALSE)</f>
        <v>#N/A</v>
      </c>
      <c r="D552" s="68" t="e">
        <f>VLOOKUP(A552,Liste_complete!A552:R1550,8,FALSE)</f>
        <v>#N/A</v>
      </c>
      <c r="E552" s="70" t="e">
        <f>VLOOKUP(A552,Liste_complete!A552:R1550,11,FALSE)</f>
        <v>#N/A</v>
      </c>
      <c r="F552" s="68" t="e">
        <f>VLOOKUP(A552,Liste_complete!A552:R1550,13,FALSE)</f>
        <v>#N/A</v>
      </c>
      <c r="G552" s="68" t="e">
        <f>VLOOKUP(A552,Liste_complete!A552:R1550,14,FALSE)</f>
        <v>#N/A</v>
      </c>
      <c r="H552" s="70" t="e">
        <f>VLOOKUP(A552,Liste_complete!A552:R1550,15,FALSE)</f>
        <v>#N/A</v>
      </c>
    </row>
    <row r="553" spans="1:8" x14ac:dyDescent="0.25">
      <c r="A553" s="68">
        <f>Liste_complete!A553</f>
        <v>0</v>
      </c>
      <c r="B553" s="68" t="e">
        <f>VLOOKUP(A553,Liste_complete!A553:R1551,4,FALSE)</f>
        <v>#N/A</v>
      </c>
      <c r="C553" s="68" t="e">
        <f>VLOOKUP(A553,Liste_complete!A553:R1551,2,FALSE)</f>
        <v>#N/A</v>
      </c>
      <c r="D553" s="68" t="e">
        <f>VLOOKUP(A553,Liste_complete!A553:R1551,8,FALSE)</f>
        <v>#N/A</v>
      </c>
      <c r="E553" s="70" t="e">
        <f>VLOOKUP(A553,Liste_complete!A553:R1551,11,FALSE)</f>
        <v>#N/A</v>
      </c>
      <c r="F553" s="68" t="e">
        <f>VLOOKUP(A553,Liste_complete!A553:R1551,13,FALSE)</f>
        <v>#N/A</v>
      </c>
      <c r="G553" s="68" t="e">
        <f>VLOOKUP(A553,Liste_complete!A553:R1551,14,FALSE)</f>
        <v>#N/A</v>
      </c>
      <c r="H553" s="70" t="e">
        <f>VLOOKUP(A553,Liste_complete!A553:R1551,15,FALSE)</f>
        <v>#N/A</v>
      </c>
    </row>
    <row r="554" spans="1:8" x14ac:dyDescent="0.25">
      <c r="A554" s="68">
        <f>Liste_complete!A554</f>
        <v>0</v>
      </c>
      <c r="B554" s="68" t="e">
        <f>VLOOKUP(A554,Liste_complete!A554:R1552,4,FALSE)</f>
        <v>#N/A</v>
      </c>
      <c r="C554" s="68" t="e">
        <f>VLOOKUP(A554,Liste_complete!A554:R1552,2,FALSE)</f>
        <v>#N/A</v>
      </c>
      <c r="D554" s="68" t="e">
        <f>VLOOKUP(A554,Liste_complete!A554:R1552,8,FALSE)</f>
        <v>#N/A</v>
      </c>
      <c r="E554" s="70" t="e">
        <f>VLOOKUP(A554,Liste_complete!A554:R1552,11,FALSE)</f>
        <v>#N/A</v>
      </c>
      <c r="F554" s="68" t="e">
        <f>VLOOKUP(A554,Liste_complete!A554:R1552,13,FALSE)</f>
        <v>#N/A</v>
      </c>
      <c r="G554" s="68" t="e">
        <f>VLOOKUP(A554,Liste_complete!A554:R1552,14,FALSE)</f>
        <v>#N/A</v>
      </c>
      <c r="H554" s="70" t="e">
        <f>VLOOKUP(A554,Liste_complete!A554:R1552,15,FALSE)</f>
        <v>#N/A</v>
      </c>
    </row>
    <row r="555" spans="1:8" x14ac:dyDescent="0.25">
      <c r="A555" s="68">
        <f>Liste_complete!A555</f>
        <v>0</v>
      </c>
      <c r="B555" s="68" t="e">
        <f>VLOOKUP(A555,Liste_complete!A555:R1553,4,FALSE)</f>
        <v>#N/A</v>
      </c>
      <c r="C555" s="68" t="e">
        <f>VLOOKUP(A555,Liste_complete!A555:R1553,2,FALSE)</f>
        <v>#N/A</v>
      </c>
      <c r="D555" s="68" t="e">
        <f>VLOOKUP(A555,Liste_complete!A555:R1553,8,FALSE)</f>
        <v>#N/A</v>
      </c>
      <c r="E555" s="70" t="e">
        <f>VLOOKUP(A555,Liste_complete!A555:R1553,11,FALSE)</f>
        <v>#N/A</v>
      </c>
      <c r="F555" s="68" t="e">
        <f>VLOOKUP(A555,Liste_complete!A555:R1553,13,FALSE)</f>
        <v>#N/A</v>
      </c>
      <c r="G555" s="68" t="e">
        <f>VLOOKUP(A555,Liste_complete!A555:R1553,14,FALSE)</f>
        <v>#N/A</v>
      </c>
      <c r="H555" s="70" t="e">
        <f>VLOOKUP(A555,Liste_complete!A555:R1553,15,FALSE)</f>
        <v>#N/A</v>
      </c>
    </row>
    <row r="556" spans="1:8" x14ac:dyDescent="0.25">
      <c r="A556" s="68">
        <f>Liste_complete!A556</f>
        <v>0</v>
      </c>
      <c r="B556" s="68" t="e">
        <f>VLOOKUP(A556,Liste_complete!A556:R1554,4,FALSE)</f>
        <v>#N/A</v>
      </c>
      <c r="C556" s="68" t="e">
        <f>VLOOKUP(A556,Liste_complete!A556:R1554,2,FALSE)</f>
        <v>#N/A</v>
      </c>
      <c r="D556" s="68" t="e">
        <f>VLOOKUP(A556,Liste_complete!A556:R1554,8,FALSE)</f>
        <v>#N/A</v>
      </c>
      <c r="E556" s="70" t="e">
        <f>VLOOKUP(A556,Liste_complete!A556:R1554,11,FALSE)</f>
        <v>#N/A</v>
      </c>
      <c r="F556" s="68" t="e">
        <f>VLOOKUP(A556,Liste_complete!A556:R1554,13,FALSE)</f>
        <v>#N/A</v>
      </c>
      <c r="G556" s="68" t="e">
        <f>VLOOKUP(A556,Liste_complete!A556:R1554,14,FALSE)</f>
        <v>#N/A</v>
      </c>
      <c r="H556" s="70" t="e">
        <f>VLOOKUP(A556,Liste_complete!A556:R1554,15,FALSE)</f>
        <v>#N/A</v>
      </c>
    </row>
    <row r="557" spans="1:8" x14ac:dyDescent="0.25">
      <c r="A557" s="68">
        <f>Liste_complete!A557</f>
        <v>0</v>
      </c>
      <c r="B557" s="68" t="e">
        <f>VLOOKUP(A557,Liste_complete!A557:R1555,4,FALSE)</f>
        <v>#N/A</v>
      </c>
      <c r="C557" s="68" t="e">
        <f>VLOOKUP(A557,Liste_complete!A557:R1555,2,FALSE)</f>
        <v>#N/A</v>
      </c>
      <c r="D557" s="68" t="e">
        <f>VLOOKUP(A557,Liste_complete!A557:R1555,8,FALSE)</f>
        <v>#N/A</v>
      </c>
      <c r="E557" s="70" t="e">
        <f>VLOOKUP(A557,Liste_complete!A557:R1555,11,FALSE)</f>
        <v>#N/A</v>
      </c>
      <c r="F557" s="68" t="e">
        <f>VLOOKUP(A557,Liste_complete!A557:R1555,13,FALSE)</f>
        <v>#N/A</v>
      </c>
      <c r="G557" s="68" t="e">
        <f>VLOOKUP(A557,Liste_complete!A557:R1555,14,FALSE)</f>
        <v>#N/A</v>
      </c>
      <c r="H557" s="70" t="e">
        <f>VLOOKUP(A557,Liste_complete!A557:R1555,15,FALSE)</f>
        <v>#N/A</v>
      </c>
    </row>
    <row r="558" spans="1:8" x14ac:dyDescent="0.25">
      <c r="A558" s="68">
        <f>Liste_complete!A558</f>
        <v>0</v>
      </c>
      <c r="B558" s="68" t="e">
        <f>VLOOKUP(A558,Liste_complete!A558:R1556,4,FALSE)</f>
        <v>#N/A</v>
      </c>
      <c r="C558" s="68" t="e">
        <f>VLOOKUP(A558,Liste_complete!A558:R1556,2,FALSE)</f>
        <v>#N/A</v>
      </c>
      <c r="D558" s="68" t="e">
        <f>VLOOKUP(A558,Liste_complete!A558:R1556,8,FALSE)</f>
        <v>#N/A</v>
      </c>
      <c r="E558" s="70" t="e">
        <f>VLOOKUP(A558,Liste_complete!A558:R1556,11,FALSE)</f>
        <v>#N/A</v>
      </c>
      <c r="F558" s="68" t="e">
        <f>VLOOKUP(A558,Liste_complete!A558:R1556,13,FALSE)</f>
        <v>#N/A</v>
      </c>
      <c r="G558" s="68" t="e">
        <f>VLOOKUP(A558,Liste_complete!A558:R1556,14,FALSE)</f>
        <v>#N/A</v>
      </c>
      <c r="H558" s="70" t="e">
        <f>VLOOKUP(A558,Liste_complete!A558:R1556,15,FALSE)</f>
        <v>#N/A</v>
      </c>
    </row>
    <row r="559" spans="1:8" x14ac:dyDescent="0.25">
      <c r="A559" s="68">
        <f>Liste_complete!A559</f>
        <v>0</v>
      </c>
      <c r="B559" s="68" t="e">
        <f>VLOOKUP(A559,Liste_complete!A559:R1557,4,FALSE)</f>
        <v>#N/A</v>
      </c>
      <c r="C559" s="68" t="e">
        <f>VLOOKUP(A559,Liste_complete!A559:R1557,2,FALSE)</f>
        <v>#N/A</v>
      </c>
      <c r="D559" s="68" t="e">
        <f>VLOOKUP(A559,Liste_complete!A559:R1557,8,FALSE)</f>
        <v>#N/A</v>
      </c>
      <c r="E559" s="70" t="e">
        <f>VLOOKUP(A559,Liste_complete!A559:R1557,11,FALSE)</f>
        <v>#N/A</v>
      </c>
      <c r="F559" s="68" t="e">
        <f>VLOOKUP(A559,Liste_complete!A559:R1557,13,FALSE)</f>
        <v>#N/A</v>
      </c>
      <c r="G559" s="68" t="e">
        <f>VLOOKUP(A559,Liste_complete!A559:R1557,14,FALSE)</f>
        <v>#N/A</v>
      </c>
      <c r="H559" s="70" t="e">
        <f>VLOOKUP(A559,Liste_complete!A559:R1557,15,FALSE)</f>
        <v>#N/A</v>
      </c>
    </row>
    <row r="560" spans="1:8" x14ac:dyDescent="0.25">
      <c r="A560" s="68">
        <f>Liste_complete!A560</f>
        <v>0</v>
      </c>
      <c r="B560" s="68" t="e">
        <f>VLOOKUP(A560,Liste_complete!A560:R1558,4,FALSE)</f>
        <v>#N/A</v>
      </c>
      <c r="C560" s="68" t="e">
        <f>VLOOKUP(A560,Liste_complete!A560:R1558,2,FALSE)</f>
        <v>#N/A</v>
      </c>
      <c r="D560" s="68" t="e">
        <f>VLOOKUP(A560,Liste_complete!A560:R1558,8,FALSE)</f>
        <v>#N/A</v>
      </c>
      <c r="E560" s="70" t="e">
        <f>VLOOKUP(A560,Liste_complete!A560:R1558,11,FALSE)</f>
        <v>#N/A</v>
      </c>
      <c r="F560" s="68" t="e">
        <f>VLOOKUP(A560,Liste_complete!A560:R1558,13,FALSE)</f>
        <v>#N/A</v>
      </c>
      <c r="G560" s="68" t="e">
        <f>VLOOKUP(A560,Liste_complete!A560:R1558,14,FALSE)</f>
        <v>#N/A</v>
      </c>
      <c r="H560" s="70" t="e">
        <f>VLOOKUP(A560,Liste_complete!A560:R1558,15,FALSE)</f>
        <v>#N/A</v>
      </c>
    </row>
    <row r="561" spans="1:8" x14ac:dyDescent="0.25">
      <c r="A561" s="68">
        <f>Liste_complete!A561</f>
        <v>0</v>
      </c>
      <c r="B561" s="68" t="e">
        <f>VLOOKUP(A561,Liste_complete!A561:R1559,4,FALSE)</f>
        <v>#N/A</v>
      </c>
      <c r="C561" s="68" t="e">
        <f>VLOOKUP(A561,Liste_complete!A561:R1559,2,FALSE)</f>
        <v>#N/A</v>
      </c>
      <c r="D561" s="68" t="e">
        <f>VLOOKUP(A561,Liste_complete!A561:R1559,8,FALSE)</f>
        <v>#N/A</v>
      </c>
      <c r="E561" s="70" t="e">
        <f>VLOOKUP(A561,Liste_complete!A561:R1559,11,FALSE)</f>
        <v>#N/A</v>
      </c>
      <c r="F561" s="68" t="e">
        <f>VLOOKUP(A561,Liste_complete!A561:R1559,13,FALSE)</f>
        <v>#N/A</v>
      </c>
      <c r="G561" s="68" t="e">
        <f>VLOOKUP(A561,Liste_complete!A561:R1559,14,FALSE)</f>
        <v>#N/A</v>
      </c>
      <c r="H561" s="70" t="e">
        <f>VLOOKUP(A561,Liste_complete!A561:R1559,15,FALSE)</f>
        <v>#N/A</v>
      </c>
    </row>
    <row r="562" spans="1:8" x14ac:dyDescent="0.25">
      <c r="A562" s="68">
        <f>Liste_complete!A562</f>
        <v>0</v>
      </c>
      <c r="B562" s="68" t="e">
        <f>VLOOKUP(A562,Liste_complete!A562:R1560,4,FALSE)</f>
        <v>#N/A</v>
      </c>
      <c r="C562" s="68" t="e">
        <f>VLOOKUP(A562,Liste_complete!A562:R1560,2,FALSE)</f>
        <v>#N/A</v>
      </c>
      <c r="D562" s="68" t="e">
        <f>VLOOKUP(A562,Liste_complete!A562:R1560,8,FALSE)</f>
        <v>#N/A</v>
      </c>
      <c r="E562" s="70" t="e">
        <f>VLOOKUP(A562,Liste_complete!A562:R1560,11,FALSE)</f>
        <v>#N/A</v>
      </c>
      <c r="F562" s="68" t="e">
        <f>VLOOKUP(A562,Liste_complete!A562:R1560,13,FALSE)</f>
        <v>#N/A</v>
      </c>
      <c r="G562" s="68" t="e">
        <f>VLOOKUP(A562,Liste_complete!A562:R1560,14,FALSE)</f>
        <v>#N/A</v>
      </c>
      <c r="H562" s="70" t="e">
        <f>VLOOKUP(A562,Liste_complete!A562:R1560,15,FALSE)</f>
        <v>#N/A</v>
      </c>
    </row>
    <row r="563" spans="1:8" x14ac:dyDescent="0.25">
      <c r="A563" s="68">
        <f>Liste_complete!A563</f>
        <v>0</v>
      </c>
      <c r="B563" s="68" t="e">
        <f>VLOOKUP(A563,Liste_complete!A563:R1561,4,FALSE)</f>
        <v>#N/A</v>
      </c>
      <c r="C563" s="68" t="e">
        <f>VLOOKUP(A563,Liste_complete!A563:R1561,2,FALSE)</f>
        <v>#N/A</v>
      </c>
      <c r="D563" s="68" t="e">
        <f>VLOOKUP(A563,Liste_complete!A563:R1561,8,FALSE)</f>
        <v>#N/A</v>
      </c>
      <c r="E563" s="70" t="e">
        <f>VLOOKUP(A563,Liste_complete!A563:R1561,11,FALSE)</f>
        <v>#N/A</v>
      </c>
      <c r="F563" s="68" t="e">
        <f>VLOOKUP(A563,Liste_complete!A563:R1561,13,FALSE)</f>
        <v>#N/A</v>
      </c>
      <c r="G563" s="68" t="e">
        <f>VLOOKUP(A563,Liste_complete!A563:R1561,14,FALSE)</f>
        <v>#N/A</v>
      </c>
      <c r="H563" s="70" t="e">
        <f>VLOOKUP(A563,Liste_complete!A563:R1561,15,FALSE)</f>
        <v>#N/A</v>
      </c>
    </row>
    <row r="564" spans="1:8" x14ac:dyDescent="0.25">
      <c r="A564" s="68">
        <f>Liste_complete!A564</f>
        <v>0</v>
      </c>
      <c r="B564" s="68" t="e">
        <f>VLOOKUP(A564,Liste_complete!A564:R1562,4,FALSE)</f>
        <v>#N/A</v>
      </c>
      <c r="C564" s="68" t="e">
        <f>VLOOKUP(A564,Liste_complete!A564:R1562,2,FALSE)</f>
        <v>#N/A</v>
      </c>
      <c r="D564" s="68" t="e">
        <f>VLOOKUP(A564,Liste_complete!A564:R1562,8,FALSE)</f>
        <v>#N/A</v>
      </c>
      <c r="E564" s="70" t="e">
        <f>VLOOKUP(A564,Liste_complete!A564:R1562,11,FALSE)</f>
        <v>#N/A</v>
      </c>
      <c r="F564" s="68" t="e">
        <f>VLOOKUP(A564,Liste_complete!A564:R1562,13,FALSE)</f>
        <v>#N/A</v>
      </c>
      <c r="G564" s="68" t="e">
        <f>VLOOKUP(A564,Liste_complete!A564:R1562,14,FALSE)</f>
        <v>#N/A</v>
      </c>
      <c r="H564" s="70" t="e">
        <f>VLOOKUP(A564,Liste_complete!A564:R1562,15,FALSE)</f>
        <v>#N/A</v>
      </c>
    </row>
    <row r="565" spans="1:8" x14ac:dyDescent="0.25">
      <c r="A565" s="68">
        <f>Liste_complete!A565</f>
        <v>0</v>
      </c>
      <c r="B565" s="68" t="e">
        <f>VLOOKUP(A565,Liste_complete!A565:R1563,4,FALSE)</f>
        <v>#N/A</v>
      </c>
      <c r="C565" s="68" t="e">
        <f>VLOOKUP(A565,Liste_complete!A565:R1563,2,FALSE)</f>
        <v>#N/A</v>
      </c>
      <c r="D565" s="68" t="e">
        <f>VLOOKUP(A565,Liste_complete!A565:R1563,8,FALSE)</f>
        <v>#N/A</v>
      </c>
      <c r="E565" s="70" t="e">
        <f>VLOOKUP(A565,Liste_complete!A565:R1563,11,FALSE)</f>
        <v>#N/A</v>
      </c>
      <c r="F565" s="68" t="e">
        <f>VLOOKUP(A565,Liste_complete!A565:R1563,13,FALSE)</f>
        <v>#N/A</v>
      </c>
      <c r="G565" s="68" t="e">
        <f>VLOOKUP(A565,Liste_complete!A565:R1563,14,FALSE)</f>
        <v>#N/A</v>
      </c>
      <c r="H565" s="70" t="e">
        <f>VLOOKUP(A565,Liste_complete!A565:R1563,15,FALSE)</f>
        <v>#N/A</v>
      </c>
    </row>
    <row r="566" spans="1:8" x14ac:dyDescent="0.25">
      <c r="A566" s="68">
        <f>Liste_complete!A566</f>
        <v>0</v>
      </c>
      <c r="B566" s="68" t="e">
        <f>VLOOKUP(A566,Liste_complete!A566:R1564,4,FALSE)</f>
        <v>#N/A</v>
      </c>
      <c r="C566" s="68" t="e">
        <f>VLOOKUP(A566,Liste_complete!A566:R1564,2,FALSE)</f>
        <v>#N/A</v>
      </c>
      <c r="D566" s="68" t="e">
        <f>VLOOKUP(A566,Liste_complete!A566:R1564,8,FALSE)</f>
        <v>#N/A</v>
      </c>
      <c r="E566" s="70" t="e">
        <f>VLOOKUP(A566,Liste_complete!A566:R1564,11,FALSE)</f>
        <v>#N/A</v>
      </c>
      <c r="F566" s="68" t="e">
        <f>VLOOKUP(A566,Liste_complete!A566:R1564,13,FALSE)</f>
        <v>#N/A</v>
      </c>
      <c r="G566" s="68" t="e">
        <f>VLOOKUP(A566,Liste_complete!A566:R1564,14,FALSE)</f>
        <v>#N/A</v>
      </c>
      <c r="H566" s="70" t="e">
        <f>VLOOKUP(A566,Liste_complete!A566:R1564,15,FALSE)</f>
        <v>#N/A</v>
      </c>
    </row>
    <row r="567" spans="1:8" x14ac:dyDescent="0.25">
      <c r="A567" s="68">
        <f>Liste_complete!A567</f>
        <v>0</v>
      </c>
      <c r="B567" s="68" t="e">
        <f>VLOOKUP(A567,Liste_complete!A567:R1565,4,FALSE)</f>
        <v>#N/A</v>
      </c>
      <c r="C567" s="68" t="e">
        <f>VLOOKUP(A567,Liste_complete!A567:R1565,2,FALSE)</f>
        <v>#N/A</v>
      </c>
      <c r="D567" s="68" t="e">
        <f>VLOOKUP(A567,Liste_complete!A567:R1565,8,FALSE)</f>
        <v>#N/A</v>
      </c>
      <c r="E567" s="70" t="e">
        <f>VLOOKUP(A567,Liste_complete!A567:R1565,11,FALSE)</f>
        <v>#N/A</v>
      </c>
      <c r="F567" s="68" t="e">
        <f>VLOOKUP(A567,Liste_complete!A567:R1565,13,FALSE)</f>
        <v>#N/A</v>
      </c>
      <c r="G567" s="68" t="e">
        <f>VLOOKUP(A567,Liste_complete!A567:R1565,14,FALSE)</f>
        <v>#N/A</v>
      </c>
      <c r="H567" s="70" t="e">
        <f>VLOOKUP(A567,Liste_complete!A567:R1565,15,FALSE)</f>
        <v>#N/A</v>
      </c>
    </row>
    <row r="568" spans="1:8" x14ac:dyDescent="0.25">
      <c r="A568" s="68">
        <f>Liste_complete!A568</f>
        <v>0</v>
      </c>
      <c r="B568" s="68" t="e">
        <f>VLOOKUP(A568,Liste_complete!A568:R1566,4,FALSE)</f>
        <v>#N/A</v>
      </c>
      <c r="C568" s="68" t="e">
        <f>VLOOKUP(A568,Liste_complete!A568:R1566,2,FALSE)</f>
        <v>#N/A</v>
      </c>
      <c r="D568" s="68" t="e">
        <f>VLOOKUP(A568,Liste_complete!A568:R1566,8,FALSE)</f>
        <v>#N/A</v>
      </c>
      <c r="E568" s="70" t="e">
        <f>VLOOKUP(A568,Liste_complete!A568:R1566,11,FALSE)</f>
        <v>#N/A</v>
      </c>
      <c r="F568" s="68" t="e">
        <f>VLOOKUP(A568,Liste_complete!A568:R1566,13,FALSE)</f>
        <v>#N/A</v>
      </c>
      <c r="G568" s="68" t="e">
        <f>VLOOKUP(A568,Liste_complete!A568:R1566,14,FALSE)</f>
        <v>#N/A</v>
      </c>
      <c r="H568" s="70" t="e">
        <f>VLOOKUP(A568,Liste_complete!A568:R1566,15,FALSE)</f>
        <v>#N/A</v>
      </c>
    </row>
    <row r="569" spans="1:8" x14ac:dyDescent="0.25">
      <c r="A569" s="68">
        <f>Liste_complete!A569</f>
        <v>0</v>
      </c>
      <c r="B569" s="68" t="e">
        <f>VLOOKUP(A569,Liste_complete!A569:R1567,4,FALSE)</f>
        <v>#N/A</v>
      </c>
      <c r="C569" s="68" t="e">
        <f>VLOOKUP(A569,Liste_complete!A569:R1567,2,FALSE)</f>
        <v>#N/A</v>
      </c>
      <c r="D569" s="68" t="e">
        <f>VLOOKUP(A569,Liste_complete!A569:R1567,8,FALSE)</f>
        <v>#N/A</v>
      </c>
      <c r="E569" s="70" t="e">
        <f>VLOOKUP(A569,Liste_complete!A569:R1567,11,FALSE)</f>
        <v>#N/A</v>
      </c>
      <c r="F569" s="68" t="e">
        <f>VLOOKUP(A569,Liste_complete!A569:R1567,13,FALSE)</f>
        <v>#N/A</v>
      </c>
      <c r="G569" s="68" t="e">
        <f>VLOOKUP(A569,Liste_complete!A569:R1567,14,FALSE)</f>
        <v>#N/A</v>
      </c>
      <c r="H569" s="70" t="e">
        <f>VLOOKUP(A569,Liste_complete!A569:R1567,15,FALSE)</f>
        <v>#N/A</v>
      </c>
    </row>
    <row r="570" spans="1:8" x14ac:dyDescent="0.25">
      <c r="A570" s="68">
        <f>Liste_complete!A570</f>
        <v>0</v>
      </c>
      <c r="B570" s="68" t="e">
        <f>VLOOKUP(A570,Liste_complete!A570:R1568,4,FALSE)</f>
        <v>#N/A</v>
      </c>
      <c r="C570" s="68" t="e">
        <f>VLOOKUP(A570,Liste_complete!A570:R1568,2,FALSE)</f>
        <v>#N/A</v>
      </c>
      <c r="D570" s="68" t="e">
        <f>VLOOKUP(A570,Liste_complete!A570:R1568,8,FALSE)</f>
        <v>#N/A</v>
      </c>
      <c r="E570" s="70" t="e">
        <f>VLOOKUP(A570,Liste_complete!A570:R1568,11,FALSE)</f>
        <v>#N/A</v>
      </c>
      <c r="F570" s="68" t="e">
        <f>VLOOKUP(A570,Liste_complete!A570:R1568,13,FALSE)</f>
        <v>#N/A</v>
      </c>
      <c r="G570" s="68" t="e">
        <f>VLOOKUP(A570,Liste_complete!A570:R1568,14,FALSE)</f>
        <v>#N/A</v>
      </c>
      <c r="H570" s="70" t="e">
        <f>VLOOKUP(A570,Liste_complete!A570:R1568,15,FALSE)</f>
        <v>#N/A</v>
      </c>
    </row>
    <row r="571" spans="1:8" x14ac:dyDescent="0.25">
      <c r="A571" s="68">
        <f>Liste_complete!A571</f>
        <v>0</v>
      </c>
      <c r="B571" s="68" t="e">
        <f>VLOOKUP(A571,Liste_complete!A571:R1569,4,FALSE)</f>
        <v>#N/A</v>
      </c>
      <c r="C571" s="68" t="e">
        <f>VLOOKUP(A571,Liste_complete!A571:R1569,2,FALSE)</f>
        <v>#N/A</v>
      </c>
      <c r="D571" s="68" t="e">
        <f>VLOOKUP(A571,Liste_complete!A571:R1569,8,FALSE)</f>
        <v>#N/A</v>
      </c>
      <c r="E571" s="70" t="e">
        <f>VLOOKUP(A571,Liste_complete!A571:R1569,11,FALSE)</f>
        <v>#N/A</v>
      </c>
      <c r="F571" s="68" t="e">
        <f>VLOOKUP(A571,Liste_complete!A571:R1569,13,FALSE)</f>
        <v>#N/A</v>
      </c>
      <c r="G571" s="68" t="e">
        <f>VLOOKUP(A571,Liste_complete!A571:R1569,14,FALSE)</f>
        <v>#N/A</v>
      </c>
      <c r="H571" s="70" t="e">
        <f>VLOOKUP(A571,Liste_complete!A571:R1569,15,FALSE)</f>
        <v>#N/A</v>
      </c>
    </row>
    <row r="572" spans="1:8" x14ac:dyDescent="0.25">
      <c r="A572" s="68">
        <f>Liste_complete!A572</f>
        <v>0</v>
      </c>
      <c r="B572" s="68" t="e">
        <f>VLOOKUP(A572,Liste_complete!A572:R1570,4,FALSE)</f>
        <v>#N/A</v>
      </c>
      <c r="C572" s="68" t="e">
        <f>VLOOKUP(A572,Liste_complete!A572:R1570,2,FALSE)</f>
        <v>#N/A</v>
      </c>
      <c r="D572" s="68" t="e">
        <f>VLOOKUP(A572,Liste_complete!A572:R1570,8,FALSE)</f>
        <v>#N/A</v>
      </c>
      <c r="E572" s="70" t="e">
        <f>VLOOKUP(A572,Liste_complete!A572:R1570,11,FALSE)</f>
        <v>#N/A</v>
      </c>
      <c r="F572" s="68" t="e">
        <f>VLOOKUP(A572,Liste_complete!A572:R1570,13,FALSE)</f>
        <v>#N/A</v>
      </c>
      <c r="G572" s="68" t="e">
        <f>VLOOKUP(A572,Liste_complete!A572:R1570,14,FALSE)</f>
        <v>#N/A</v>
      </c>
      <c r="H572" s="70" t="e">
        <f>VLOOKUP(A572,Liste_complete!A572:R1570,15,FALSE)</f>
        <v>#N/A</v>
      </c>
    </row>
    <row r="573" spans="1:8" x14ac:dyDescent="0.25">
      <c r="A573" s="68">
        <f>Liste_complete!A573</f>
        <v>0</v>
      </c>
      <c r="B573" s="68" t="e">
        <f>VLOOKUP(A573,Liste_complete!A573:R1571,4,FALSE)</f>
        <v>#N/A</v>
      </c>
      <c r="C573" s="68" t="e">
        <f>VLOOKUP(A573,Liste_complete!A573:R1571,2,FALSE)</f>
        <v>#N/A</v>
      </c>
      <c r="D573" s="68" t="e">
        <f>VLOOKUP(A573,Liste_complete!A573:R1571,8,FALSE)</f>
        <v>#N/A</v>
      </c>
      <c r="E573" s="70" t="e">
        <f>VLOOKUP(A573,Liste_complete!A573:R1571,11,FALSE)</f>
        <v>#N/A</v>
      </c>
      <c r="F573" s="68" t="e">
        <f>VLOOKUP(A573,Liste_complete!A573:R1571,13,FALSE)</f>
        <v>#N/A</v>
      </c>
      <c r="G573" s="68" t="e">
        <f>VLOOKUP(A573,Liste_complete!A573:R1571,14,FALSE)</f>
        <v>#N/A</v>
      </c>
      <c r="H573" s="70" t="e">
        <f>VLOOKUP(A573,Liste_complete!A573:R1571,15,FALSE)</f>
        <v>#N/A</v>
      </c>
    </row>
    <row r="574" spans="1:8" x14ac:dyDescent="0.25">
      <c r="A574" s="68">
        <f>Liste_complete!A574</f>
        <v>0</v>
      </c>
      <c r="B574" s="68" t="e">
        <f>VLOOKUP(A574,Liste_complete!A574:R1572,4,FALSE)</f>
        <v>#N/A</v>
      </c>
      <c r="C574" s="68" t="e">
        <f>VLOOKUP(A574,Liste_complete!A574:R1572,2,FALSE)</f>
        <v>#N/A</v>
      </c>
      <c r="D574" s="68" t="e">
        <f>VLOOKUP(A574,Liste_complete!A574:R1572,8,FALSE)</f>
        <v>#N/A</v>
      </c>
      <c r="E574" s="70" t="e">
        <f>VLOOKUP(A574,Liste_complete!A574:R1572,11,FALSE)</f>
        <v>#N/A</v>
      </c>
      <c r="F574" s="68" t="e">
        <f>VLOOKUP(A574,Liste_complete!A574:R1572,13,FALSE)</f>
        <v>#N/A</v>
      </c>
      <c r="G574" s="68" t="e">
        <f>VLOOKUP(A574,Liste_complete!A574:R1572,14,FALSE)</f>
        <v>#N/A</v>
      </c>
      <c r="H574" s="70" t="e">
        <f>VLOOKUP(A574,Liste_complete!A574:R1572,15,FALSE)</f>
        <v>#N/A</v>
      </c>
    </row>
    <row r="575" spans="1:8" x14ac:dyDescent="0.25">
      <c r="A575" s="68">
        <f>Liste_complete!A575</f>
        <v>0</v>
      </c>
      <c r="B575" s="68" t="e">
        <f>VLOOKUP(A575,Liste_complete!A575:R1573,4,FALSE)</f>
        <v>#N/A</v>
      </c>
      <c r="C575" s="68" t="e">
        <f>VLOOKUP(A575,Liste_complete!A575:R1573,2,FALSE)</f>
        <v>#N/A</v>
      </c>
      <c r="D575" s="68" t="e">
        <f>VLOOKUP(A575,Liste_complete!A575:R1573,8,FALSE)</f>
        <v>#N/A</v>
      </c>
      <c r="E575" s="70" t="e">
        <f>VLOOKUP(A575,Liste_complete!A575:R1573,11,FALSE)</f>
        <v>#N/A</v>
      </c>
      <c r="F575" s="68" t="e">
        <f>VLOOKUP(A575,Liste_complete!A575:R1573,13,FALSE)</f>
        <v>#N/A</v>
      </c>
      <c r="G575" s="68" t="e">
        <f>VLOOKUP(A575,Liste_complete!A575:R1573,14,FALSE)</f>
        <v>#N/A</v>
      </c>
      <c r="H575" s="70" t="e">
        <f>VLOOKUP(A575,Liste_complete!A575:R1573,15,FALSE)</f>
        <v>#N/A</v>
      </c>
    </row>
    <row r="576" spans="1:8" x14ac:dyDescent="0.25">
      <c r="A576" s="68">
        <f>Liste_complete!A576</f>
        <v>0</v>
      </c>
      <c r="B576" s="68" t="e">
        <f>VLOOKUP(A576,Liste_complete!A576:R1574,4,FALSE)</f>
        <v>#N/A</v>
      </c>
      <c r="C576" s="68" t="e">
        <f>VLOOKUP(A576,Liste_complete!A576:R1574,2,FALSE)</f>
        <v>#N/A</v>
      </c>
      <c r="D576" s="68" t="e">
        <f>VLOOKUP(A576,Liste_complete!A576:R1574,8,FALSE)</f>
        <v>#N/A</v>
      </c>
      <c r="E576" s="70" t="e">
        <f>VLOOKUP(A576,Liste_complete!A576:R1574,11,FALSE)</f>
        <v>#N/A</v>
      </c>
      <c r="F576" s="68" t="e">
        <f>VLOOKUP(A576,Liste_complete!A576:R1574,13,FALSE)</f>
        <v>#N/A</v>
      </c>
      <c r="G576" s="68" t="e">
        <f>VLOOKUP(A576,Liste_complete!A576:R1574,14,FALSE)</f>
        <v>#N/A</v>
      </c>
      <c r="H576" s="70" t="e">
        <f>VLOOKUP(A576,Liste_complete!A576:R1574,15,FALSE)</f>
        <v>#N/A</v>
      </c>
    </row>
    <row r="577" spans="1:8" x14ac:dyDescent="0.25">
      <c r="A577" s="68">
        <f>Liste_complete!A577</f>
        <v>0</v>
      </c>
      <c r="B577" s="68" t="e">
        <f>VLOOKUP(A577,Liste_complete!A577:R1575,4,FALSE)</f>
        <v>#N/A</v>
      </c>
      <c r="C577" s="68" t="e">
        <f>VLOOKUP(A577,Liste_complete!A577:R1575,2,FALSE)</f>
        <v>#N/A</v>
      </c>
      <c r="D577" s="68" t="e">
        <f>VLOOKUP(A577,Liste_complete!A577:R1575,8,FALSE)</f>
        <v>#N/A</v>
      </c>
      <c r="E577" s="70" t="e">
        <f>VLOOKUP(A577,Liste_complete!A577:R1575,11,FALSE)</f>
        <v>#N/A</v>
      </c>
      <c r="F577" s="68" t="e">
        <f>VLOOKUP(A577,Liste_complete!A577:R1575,13,FALSE)</f>
        <v>#N/A</v>
      </c>
      <c r="G577" s="68" t="e">
        <f>VLOOKUP(A577,Liste_complete!A577:R1575,14,FALSE)</f>
        <v>#N/A</v>
      </c>
      <c r="H577" s="70" t="e">
        <f>VLOOKUP(A577,Liste_complete!A577:R1575,15,FALSE)</f>
        <v>#N/A</v>
      </c>
    </row>
    <row r="578" spans="1:8" x14ac:dyDescent="0.25">
      <c r="A578" s="68">
        <f>Liste_complete!A578</f>
        <v>0</v>
      </c>
      <c r="B578" s="68" t="e">
        <f>VLOOKUP(A578,Liste_complete!A578:R1576,4,FALSE)</f>
        <v>#N/A</v>
      </c>
      <c r="C578" s="68" t="e">
        <f>VLOOKUP(A578,Liste_complete!A578:R1576,2,FALSE)</f>
        <v>#N/A</v>
      </c>
      <c r="D578" s="68" t="e">
        <f>VLOOKUP(A578,Liste_complete!A578:R1576,8,FALSE)</f>
        <v>#N/A</v>
      </c>
      <c r="E578" s="70" t="e">
        <f>VLOOKUP(A578,Liste_complete!A578:R1576,11,FALSE)</f>
        <v>#N/A</v>
      </c>
      <c r="F578" s="68" t="e">
        <f>VLOOKUP(A578,Liste_complete!A578:R1576,13,FALSE)</f>
        <v>#N/A</v>
      </c>
      <c r="G578" s="68" t="e">
        <f>VLOOKUP(A578,Liste_complete!A578:R1576,14,FALSE)</f>
        <v>#N/A</v>
      </c>
      <c r="H578" s="70" t="e">
        <f>VLOOKUP(A578,Liste_complete!A578:R1576,15,FALSE)</f>
        <v>#N/A</v>
      </c>
    </row>
    <row r="579" spans="1:8" x14ac:dyDescent="0.25">
      <c r="A579" s="68">
        <f>Liste_complete!A579</f>
        <v>0</v>
      </c>
      <c r="B579" s="68" t="e">
        <f>VLOOKUP(A579,Liste_complete!A579:R1577,4,FALSE)</f>
        <v>#N/A</v>
      </c>
      <c r="C579" s="68" t="e">
        <f>VLOOKUP(A579,Liste_complete!A579:R1577,2,FALSE)</f>
        <v>#N/A</v>
      </c>
      <c r="D579" s="68" t="e">
        <f>VLOOKUP(A579,Liste_complete!A579:R1577,8,FALSE)</f>
        <v>#N/A</v>
      </c>
      <c r="E579" s="70" t="e">
        <f>VLOOKUP(A579,Liste_complete!A579:R1577,11,FALSE)</f>
        <v>#N/A</v>
      </c>
      <c r="F579" s="68" t="e">
        <f>VLOOKUP(A579,Liste_complete!A579:R1577,13,FALSE)</f>
        <v>#N/A</v>
      </c>
      <c r="G579" s="68" t="e">
        <f>VLOOKUP(A579,Liste_complete!A579:R1577,14,FALSE)</f>
        <v>#N/A</v>
      </c>
      <c r="H579" s="70" t="e">
        <f>VLOOKUP(A579,Liste_complete!A579:R1577,15,FALSE)</f>
        <v>#N/A</v>
      </c>
    </row>
    <row r="580" spans="1:8" x14ac:dyDescent="0.25">
      <c r="A580" s="68">
        <f>Liste_complete!A580</f>
        <v>0</v>
      </c>
      <c r="B580" s="68" t="e">
        <f>VLOOKUP(A580,Liste_complete!A580:R1578,4,FALSE)</f>
        <v>#N/A</v>
      </c>
      <c r="C580" s="68" t="e">
        <f>VLOOKUP(A580,Liste_complete!A580:R1578,2,FALSE)</f>
        <v>#N/A</v>
      </c>
      <c r="D580" s="68" t="e">
        <f>VLOOKUP(A580,Liste_complete!A580:R1578,8,FALSE)</f>
        <v>#N/A</v>
      </c>
      <c r="E580" s="70" t="e">
        <f>VLOOKUP(A580,Liste_complete!A580:R1578,11,FALSE)</f>
        <v>#N/A</v>
      </c>
      <c r="F580" s="68" t="e">
        <f>VLOOKUP(A580,Liste_complete!A580:R1578,13,FALSE)</f>
        <v>#N/A</v>
      </c>
      <c r="G580" s="68" t="e">
        <f>VLOOKUP(A580,Liste_complete!A580:R1578,14,FALSE)</f>
        <v>#N/A</v>
      </c>
      <c r="H580" s="70" t="e">
        <f>VLOOKUP(A580,Liste_complete!A580:R1578,15,FALSE)</f>
        <v>#N/A</v>
      </c>
    </row>
    <row r="581" spans="1:8" x14ac:dyDescent="0.25">
      <c r="A581" s="68">
        <f>Liste_complete!A581</f>
        <v>0</v>
      </c>
      <c r="B581" s="68" t="e">
        <f>VLOOKUP(A581,Liste_complete!A581:R1579,4,FALSE)</f>
        <v>#N/A</v>
      </c>
      <c r="C581" s="68" t="e">
        <f>VLOOKUP(A581,Liste_complete!A581:R1579,2,FALSE)</f>
        <v>#N/A</v>
      </c>
      <c r="D581" s="68" t="e">
        <f>VLOOKUP(A581,Liste_complete!A581:R1579,8,FALSE)</f>
        <v>#N/A</v>
      </c>
      <c r="E581" s="70" t="e">
        <f>VLOOKUP(A581,Liste_complete!A581:R1579,11,FALSE)</f>
        <v>#N/A</v>
      </c>
      <c r="F581" s="68" t="e">
        <f>VLOOKUP(A581,Liste_complete!A581:R1579,13,FALSE)</f>
        <v>#N/A</v>
      </c>
      <c r="G581" s="68" t="e">
        <f>VLOOKUP(A581,Liste_complete!A581:R1579,14,FALSE)</f>
        <v>#N/A</v>
      </c>
      <c r="H581" s="70" t="e">
        <f>VLOOKUP(A581,Liste_complete!A581:R1579,15,FALSE)</f>
        <v>#N/A</v>
      </c>
    </row>
    <row r="582" spans="1:8" x14ac:dyDescent="0.25">
      <c r="A582" s="68">
        <f>Liste_complete!A582</f>
        <v>0</v>
      </c>
      <c r="B582" s="68" t="e">
        <f>VLOOKUP(A582,Liste_complete!A582:R1580,4,FALSE)</f>
        <v>#N/A</v>
      </c>
      <c r="C582" s="68" t="e">
        <f>VLOOKUP(A582,Liste_complete!A582:R1580,2,FALSE)</f>
        <v>#N/A</v>
      </c>
      <c r="D582" s="68" t="e">
        <f>VLOOKUP(A582,Liste_complete!A582:R1580,8,FALSE)</f>
        <v>#N/A</v>
      </c>
      <c r="E582" s="70" t="e">
        <f>VLOOKUP(A582,Liste_complete!A582:R1580,11,FALSE)</f>
        <v>#N/A</v>
      </c>
      <c r="F582" s="68" t="e">
        <f>VLOOKUP(A582,Liste_complete!A582:R1580,13,FALSE)</f>
        <v>#N/A</v>
      </c>
      <c r="G582" s="68" t="e">
        <f>VLOOKUP(A582,Liste_complete!A582:R1580,14,FALSE)</f>
        <v>#N/A</v>
      </c>
      <c r="H582" s="70" t="e">
        <f>VLOOKUP(A582,Liste_complete!A582:R1580,15,FALSE)</f>
        <v>#N/A</v>
      </c>
    </row>
    <row r="583" spans="1:8" x14ac:dyDescent="0.25">
      <c r="A583" s="68">
        <f>Liste_complete!A583</f>
        <v>0</v>
      </c>
      <c r="B583" s="68" t="e">
        <f>VLOOKUP(A583,Liste_complete!A583:R1581,4,FALSE)</f>
        <v>#N/A</v>
      </c>
      <c r="C583" s="68" t="e">
        <f>VLOOKUP(A583,Liste_complete!A583:R1581,2,FALSE)</f>
        <v>#N/A</v>
      </c>
      <c r="D583" s="68" t="e">
        <f>VLOOKUP(A583,Liste_complete!A583:R1581,8,FALSE)</f>
        <v>#N/A</v>
      </c>
      <c r="E583" s="70" t="e">
        <f>VLOOKUP(A583,Liste_complete!A583:R1581,11,FALSE)</f>
        <v>#N/A</v>
      </c>
      <c r="F583" s="68" t="e">
        <f>VLOOKUP(A583,Liste_complete!A583:R1581,13,FALSE)</f>
        <v>#N/A</v>
      </c>
      <c r="G583" s="68" t="e">
        <f>VLOOKUP(A583,Liste_complete!A583:R1581,14,FALSE)</f>
        <v>#N/A</v>
      </c>
      <c r="H583" s="70" t="e">
        <f>VLOOKUP(A583,Liste_complete!A583:R1581,15,FALSE)</f>
        <v>#N/A</v>
      </c>
    </row>
    <row r="584" spans="1:8" x14ac:dyDescent="0.25">
      <c r="A584" s="68">
        <f>Liste_complete!A584</f>
        <v>0</v>
      </c>
      <c r="B584" s="68" t="e">
        <f>VLOOKUP(A584,Liste_complete!A584:R1582,4,FALSE)</f>
        <v>#N/A</v>
      </c>
      <c r="C584" s="68" t="e">
        <f>VLOOKUP(A584,Liste_complete!A584:R1582,2,FALSE)</f>
        <v>#N/A</v>
      </c>
      <c r="D584" s="68" t="e">
        <f>VLOOKUP(A584,Liste_complete!A584:R1582,8,FALSE)</f>
        <v>#N/A</v>
      </c>
      <c r="E584" s="70" t="e">
        <f>VLOOKUP(A584,Liste_complete!A584:R1582,11,FALSE)</f>
        <v>#N/A</v>
      </c>
      <c r="F584" s="68" t="e">
        <f>VLOOKUP(A584,Liste_complete!A584:R1582,13,FALSE)</f>
        <v>#N/A</v>
      </c>
      <c r="G584" s="68" t="e">
        <f>VLOOKUP(A584,Liste_complete!A584:R1582,14,FALSE)</f>
        <v>#N/A</v>
      </c>
      <c r="H584" s="70" t="e">
        <f>VLOOKUP(A584,Liste_complete!A584:R1582,15,FALSE)</f>
        <v>#N/A</v>
      </c>
    </row>
    <row r="585" spans="1:8" x14ac:dyDescent="0.25">
      <c r="A585" s="68">
        <f>Liste_complete!A585</f>
        <v>0</v>
      </c>
      <c r="B585" s="68" t="e">
        <f>VLOOKUP(A585,Liste_complete!A585:R1583,4,FALSE)</f>
        <v>#N/A</v>
      </c>
      <c r="C585" s="68" t="e">
        <f>VLOOKUP(A585,Liste_complete!A585:R1583,2,FALSE)</f>
        <v>#N/A</v>
      </c>
      <c r="D585" s="68" t="e">
        <f>VLOOKUP(A585,Liste_complete!A585:R1583,8,FALSE)</f>
        <v>#N/A</v>
      </c>
      <c r="E585" s="70" t="e">
        <f>VLOOKUP(A585,Liste_complete!A585:R1583,11,FALSE)</f>
        <v>#N/A</v>
      </c>
      <c r="F585" s="68" t="e">
        <f>VLOOKUP(A585,Liste_complete!A585:R1583,13,FALSE)</f>
        <v>#N/A</v>
      </c>
      <c r="G585" s="68" t="e">
        <f>VLOOKUP(A585,Liste_complete!A585:R1583,14,FALSE)</f>
        <v>#N/A</v>
      </c>
      <c r="H585" s="70" t="e">
        <f>VLOOKUP(A585,Liste_complete!A585:R1583,15,FALSE)</f>
        <v>#N/A</v>
      </c>
    </row>
    <row r="586" spans="1:8" x14ac:dyDescent="0.25">
      <c r="A586" s="68">
        <f>Liste_complete!A586</f>
        <v>0</v>
      </c>
      <c r="B586" s="68" t="e">
        <f>VLOOKUP(A586,Liste_complete!A586:R1584,4,FALSE)</f>
        <v>#N/A</v>
      </c>
      <c r="C586" s="68" t="e">
        <f>VLOOKUP(A586,Liste_complete!A586:R1584,2,FALSE)</f>
        <v>#N/A</v>
      </c>
      <c r="D586" s="68" t="e">
        <f>VLOOKUP(A586,Liste_complete!A586:R1584,8,FALSE)</f>
        <v>#N/A</v>
      </c>
      <c r="E586" s="70" t="e">
        <f>VLOOKUP(A586,Liste_complete!A586:R1584,11,FALSE)</f>
        <v>#N/A</v>
      </c>
      <c r="F586" s="68" t="e">
        <f>VLOOKUP(A586,Liste_complete!A586:R1584,13,FALSE)</f>
        <v>#N/A</v>
      </c>
      <c r="G586" s="68" t="e">
        <f>VLOOKUP(A586,Liste_complete!A586:R1584,14,FALSE)</f>
        <v>#N/A</v>
      </c>
      <c r="H586" s="70" t="e">
        <f>VLOOKUP(A586,Liste_complete!A586:R1584,15,FALSE)</f>
        <v>#N/A</v>
      </c>
    </row>
    <row r="587" spans="1:8" x14ac:dyDescent="0.25">
      <c r="A587" s="68">
        <f>Liste_complete!A587</f>
        <v>0</v>
      </c>
      <c r="B587" s="68" t="e">
        <f>VLOOKUP(A587,Liste_complete!A587:R1585,4,FALSE)</f>
        <v>#N/A</v>
      </c>
      <c r="C587" s="68" t="e">
        <f>VLOOKUP(A587,Liste_complete!A587:R1585,2,FALSE)</f>
        <v>#N/A</v>
      </c>
      <c r="D587" s="68" t="e">
        <f>VLOOKUP(A587,Liste_complete!A587:R1585,8,FALSE)</f>
        <v>#N/A</v>
      </c>
      <c r="E587" s="70" t="e">
        <f>VLOOKUP(A587,Liste_complete!A587:R1585,11,FALSE)</f>
        <v>#N/A</v>
      </c>
      <c r="F587" s="68" t="e">
        <f>VLOOKUP(A587,Liste_complete!A587:R1585,13,FALSE)</f>
        <v>#N/A</v>
      </c>
      <c r="G587" s="68" t="e">
        <f>VLOOKUP(A587,Liste_complete!A587:R1585,14,FALSE)</f>
        <v>#N/A</v>
      </c>
      <c r="H587" s="70" t="e">
        <f>VLOOKUP(A587,Liste_complete!A587:R1585,15,FALSE)</f>
        <v>#N/A</v>
      </c>
    </row>
    <row r="588" spans="1:8" x14ac:dyDescent="0.25">
      <c r="A588" s="68">
        <f>Liste_complete!A588</f>
        <v>0</v>
      </c>
      <c r="B588" s="68" t="e">
        <f>VLOOKUP(A588,Liste_complete!A588:R1586,4,FALSE)</f>
        <v>#N/A</v>
      </c>
      <c r="C588" s="68" t="e">
        <f>VLOOKUP(A588,Liste_complete!A588:R1586,2,FALSE)</f>
        <v>#N/A</v>
      </c>
      <c r="D588" s="68" t="e">
        <f>VLOOKUP(A588,Liste_complete!A588:R1586,8,FALSE)</f>
        <v>#N/A</v>
      </c>
      <c r="E588" s="70" t="e">
        <f>VLOOKUP(A588,Liste_complete!A588:R1586,11,FALSE)</f>
        <v>#N/A</v>
      </c>
      <c r="F588" s="68" t="e">
        <f>VLOOKUP(A588,Liste_complete!A588:R1586,13,FALSE)</f>
        <v>#N/A</v>
      </c>
      <c r="G588" s="68" t="e">
        <f>VLOOKUP(A588,Liste_complete!A588:R1586,14,FALSE)</f>
        <v>#N/A</v>
      </c>
      <c r="H588" s="70" t="e">
        <f>VLOOKUP(A588,Liste_complete!A588:R1586,15,FALSE)</f>
        <v>#N/A</v>
      </c>
    </row>
    <row r="589" spans="1:8" x14ac:dyDescent="0.25">
      <c r="A589" s="68">
        <f>Liste_complete!A589</f>
        <v>0</v>
      </c>
      <c r="B589" s="68" t="e">
        <f>VLOOKUP(A589,Liste_complete!A589:R1587,4,FALSE)</f>
        <v>#N/A</v>
      </c>
      <c r="C589" s="68" t="e">
        <f>VLOOKUP(A589,Liste_complete!A589:R1587,2,FALSE)</f>
        <v>#N/A</v>
      </c>
      <c r="D589" s="68" t="e">
        <f>VLOOKUP(A589,Liste_complete!A589:R1587,8,FALSE)</f>
        <v>#N/A</v>
      </c>
      <c r="E589" s="70" t="e">
        <f>VLOOKUP(A589,Liste_complete!A589:R1587,11,FALSE)</f>
        <v>#N/A</v>
      </c>
      <c r="F589" s="68" t="e">
        <f>VLOOKUP(A589,Liste_complete!A589:R1587,13,FALSE)</f>
        <v>#N/A</v>
      </c>
      <c r="G589" s="68" t="e">
        <f>VLOOKUP(A589,Liste_complete!A589:R1587,14,FALSE)</f>
        <v>#N/A</v>
      </c>
      <c r="H589" s="70" t="e">
        <f>VLOOKUP(A589,Liste_complete!A589:R1587,15,FALSE)</f>
        <v>#N/A</v>
      </c>
    </row>
    <row r="590" spans="1:8" x14ac:dyDescent="0.25">
      <c r="A590" s="68">
        <f>Liste_complete!A590</f>
        <v>0</v>
      </c>
      <c r="B590" s="68" t="e">
        <f>VLOOKUP(A590,Liste_complete!A590:R1588,4,FALSE)</f>
        <v>#N/A</v>
      </c>
      <c r="C590" s="68" t="e">
        <f>VLOOKUP(A590,Liste_complete!A590:R1588,2,FALSE)</f>
        <v>#N/A</v>
      </c>
      <c r="D590" s="68" t="e">
        <f>VLOOKUP(A590,Liste_complete!A590:R1588,8,FALSE)</f>
        <v>#N/A</v>
      </c>
      <c r="E590" s="70" t="e">
        <f>VLOOKUP(A590,Liste_complete!A590:R1588,11,FALSE)</f>
        <v>#N/A</v>
      </c>
      <c r="F590" s="68" t="e">
        <f>VLOOKUP(A590,Liste_complete!A590:R1588,13,FALSE)</f>
        <v>#N/A</v>
      </c>
      <c r="G590" s="68" t="e">
        <f>VLOOKUP(A590,Liste_complete!A590:R1588,14,FALSE)</f>
        <v>#N/A</v>
      </c>
      <c r="H590" s="70" t="e">
        <f>VLOOKUP(A590,Liste_complete!A590:R1588,15,FALSE)</f>
        <v>#N/A</v>
      </c>
    </row>
    <row r="591" spans="1:8" x14ac:dyDescent="0.25">
      <c r="A591" s="68">
        <f>Liste_complete!A591</f>
        <v>0</v>
      </c>
      <c r="B591" s="68" t="e">
        <f>VLOOKUP(A591,Liste_complete!A591:R1589,4,FALSE)</f>
        <v>#N/A</v>
      </c>
      <c r="C591" s="68" t="e">
        <f>VLOOKUP(A591,Liste_complete!A591:R1589,2,FALSE)</f>
        <v>#N/A</v>
      </c>
      <c r="D591" s="68" t="e">
        <f>VLOOKUP(A591,Liste_complete!A591:R1589,8,FALSE)</f>
        <v>#N/A</v>
      </c>
      <c r="E591" s="70" t="e">
        <f>VLOOKUP(A591,Liste_complete!A591:R1589,11,FALSE)</f>
        <v>#N/A</v>
      </c>
      <c r="F591" s="68" t="e">
        <f>VLOOKUP(A591,Liste_complete!A591:R1589,13,FALSE)</f>
        <v>#N/A</v>
      </c>
      <c r="G591" s="68" t="e">
        <f>VLOOKUP(A591,Liste_complete!A591:R1589,14,FALSE)</f>
        <v>#N/A</v>
      </c>
      <c r="H591" s="70" t="e">
        <f>VLOOKUP(A591,Liste_complete!A591:R1589,15,FALSE)</f>
        <v>#N/A</v>
      </c>
    </row>
    <row r="592" spans="1:8" x14ac:dyDescent="0.25">
      <c r="A592" s="68">
        <f>Liste_complete!A592</f>
        <v>0</v>
      </c>
      <c r="B592" s="68" t="e">
        <f>VLOOKUP(A592,Liste_complete!A592:R1590,4,FALSE)</f>
        <v>#N/A</v>
      </c>
      <c r="C592" s="68" t="e">
        <f>VLOOKUP(A592,Liste_complete!A592:R1590,2,FALSE)</f>
        <v>#N/A</v>
      </c>
      <c r="D592" s="68" t="e">
        <f>VLOOKUP(A592,Liste_complete!A592:R1590,8,FALSE)</f>
        <v>#N/A</v>
      </c>
      <c r="E592" s="70" t="e">
        <f>VLOOKUP(A592,Liste_complete!A592:R1590,11,FALSE)</f>
        <v>#N/A</v>
      </c>
      <c r="F592" s="68" t="e">
        <f>VLOOKUP(A592,Liste_complete!A592:R1590,13,FALSE)</f>
        <v>#N/A</v>
      </c>
      <c r="G592" s="68" t="e">
        <f>VLOOKUP(A592,Liste_complete!A592:R1590,14,FALSE)</f>
        <v>#N/A</v>
      </c>
      <c r="H592" s="70" t="e">
        <f>VLOOKUP(A592,Liste_complete!A592:R1590,15,FALSE)</f>
        <v>#N/A</v>
      </c>
    </row>
    <row r="593" spans="1:8" x14ac:dyDescent="0.25">
      <c r="A593" s="68">
        <f>Liste_complete!A593</f>
        <v>0</v>
      </c>
      <c r="B593" s="68" t="e">
        <f>VLOOKUP(A593,Liste_complete!A593:R1591,4,FALSE)</f>
        <v>#N/A</v>
      </c>
      <c r="C593" s="68" t="e">
        <f>VLOOKUP(A593,Liste_complete!A593:R1591,2,FALSE)</f>
        <v>#N/A</v>
      </c>
      <c r="D593" s="68" t="e">
        <f>VLOOKUP(A593,Liste_complete!A593:R1591,8,FALSE)</f>
        <v>#N/A</v>
      </c>
      <c r="E593" s="70" t="e">
        <f>VLOOKUP(A593,Liste_complete!A593:R1591,11,FALSE)</f>
        <v>#N/A</v>
      </c>
      <c r="F593" s="68" t="e">
        <f>VLOOKUP(A593,Liste_complete!A593:R1591,13,FALSE)</f>
        <v>#N/A</v>
      </c>
      <c r="G593" s="68" t="e">
        <f>VLOOKUP(A593,Liste_complete!A593:R1591,14,FALSE)</f>
        <v>#N/A</v>
      </c>
      <c r="H593" s="70" t="e">
        <f>VLOOKUP(A593,Liste_complete!A593:R1591,15,FALSE)</f>
        <v>#N/A</v>
      </c>
    </row>
    <row r="594" spans="1:8" x14ac:dyDescent="0.25">
      <c r="A594" s="68">
        <f>Liste_complete!A594</f>
        <v>0</v>
      </c>
      <c r="B594" s="68" t="e">
        <f>VLOOKUP(A594,Liste_complete!A594:R1592,4,FALSE)</f>
        <v>#N/A</v>
      </c>
      <c r="C594" s="68" t="e">
        <f>VLOOKUP(A594,Liste_complete!A594:R1592,2,FALSE)</f>
        <v>#N/A</v>
      </c>
      <c r="D594" s="68" t="e">
        <f>VLOOKUP(A594,Liste_complete!A594:R1592,8,FALSE)</f>
        <v>#N/A</v>
      </c>
      <c r="E594" s="70" t="e">
        <f>VLOOKUP(A594,Liste_complete!A594:R1592,11,FALSE)</f>
        <v>#N/A</v>
      </c>
      <c r="F594" s="68" t="e">
        <f>VLOOKUP(A594,Liste_complete!A594:R1592,13,FALSE)</f>
        <v>#N/A</v>
      </c>
      <c r="G594" s="68" t="e">
        <f>VLOOKUP(A594,Liste_complete!A594:R1592,14,FALSE)</f>
        <v>#N/A</v>
      </c>
      <c r="H594" s="70" t="e">
        <f>VLOOKUP(A594,Liste_complete!A594:R1592,15,FALSE)</f>
        <v>#N/A</v>
      </c>
    </row>
    <row r="595" spans="1:8" x14ac:dyDescent="0.25">
      <c r="A595" s="68">
        <f>Liste_complete!A595</f>
        <v>0</v>
      </c>
      <c r="B595" s="68" t="e">
        <f>VLOOKUP(A595,Liste_complete!A595:R1593,4,FALSE)</f>
        <v>#N/A</v>
      </c>
      <c r="C595" s="68" t="e">
        <f>VLOOKUP(A595,Liste_complete!A595:R1593,2,FALSE)</f>
        <v>#N/A</v>
      </c>
      <c r="D595" s="68" t="e">
        <f>VLOOKUP(A595,Liste_complete!A595:R1593,8,FALSE)</f>
        <v>#N/A</v>
      </c>
      <c r="E595" s="70" t="e">
        <f>VLOOKUP(A595,Liste_complete!A595:R1593,11,FALSE)</f>
        <v>#N/A</v>
      </c>
      <c r="F595" s="68" t="e">
        <f>VLOOKUP(A595,Liste_complete!A595:R1593,13,FALSE)</f>
        <v>#N/A</v>
      </c>
      <c r="G595" s="68" t="e">
        <f>VLOOKUP(A595,Liste_complete!A595:R1593,14,FALSE)</f>
        <v>#N/A</v>
      </c>
      <c r="H595" s="70" t="e">
        <f>VLOOKUP(A595,Liste_complete!A595:R1593,15,FALSE)</f>
        <v>#N/A</v>
      </c>
    </row>
    <row r="596" spans="1:8" x14ac:dyDescent="0.25">
      <c r="A596" s="68">
        <f>Liste_complete!A596</f>
        <v>0</v>
      </c>
      <c r="B596" s="68" t="e">
        <f>VLOOKUP(A596,Liste_complete!A596:R1594,4,FALSE)</f>
        <v>#N/A</v>
      </c>
      <c r="C596" s="68" t="e">
        <f>VLOOKUP(A596,Liste_complete!A596:R1594,2,FALSE)</f>
        <v>#N/A</v>
      </c>
      <c r="D596" s="68" t="e">
        <f>VLOOKUP(A596,Liste_complete!A596:R1594,8,FALSE)</f>
        <v>#N/A</v>
      </c>
      <c r="E596" s="70" t="e">
        <f>VLOOKUP(A596,Liste_complete!A596:R1594,11,FALSE)</f>
        <v>#N/A</v>
      </c>
      <c r="F596" s="68" t="e">
        <f>VLOOKUP(A596,Liste_complete!A596:R1594,13,FALSE)</f>
        <v>#N/A</v>
      </c>
      <c r="G596" s="68" t="e">
        <f>VLOOKUP(A596,Liste_complete!A596:R1594,14,FALSE)</f>
        <v>#N/A</v>
      </c>
      <c r="H596" s="70" t="e">
        <f>VLOOKUP(A596,Liste_complete!A596:R1594,15,FALSE)</f>
        <v>#N/A</v>
      </c>
    </row>
    <row r="597" spans="1:8" x14ac:dyDescent="0.25">
      <c r="A597" s="68">
        <f>Liste_complete!A597</f>
        <v>0</v>
      </c>
      <c r="B597" s="68" t="e">
        <f>VLOOKUP(A597,Liste_complete!A597:R1595,4,FALSE)</f>
        <v>#N/A</v>
      </c>
      <c r="C597" s="68" t="e">
        <f>VLOOKUP(A597,Liste_complete!A597:R1595,2,FALSE)</f>
        <v>#N/A</v>
      </c>
      <c r="D597" s="68" t="e">
        <f>VLOOKUP(A597,Liste_complete!A597:R1595,8,FALSE)</f>
        <v>#N/A</v>
      </c>
      <c r="E597" s="70" t="e">
        <f>VLOOKUP(A597,Liste_complete!A597:R1595,11,FALSE)</f>
        <v>#N/A</v>
      </c>
      <c r="F597" s="68" t="e">
        <f>VLOOKUP(A597,Liste_complete!A597:R1595,13,FALSE)</f>
        <v>#N/A</v>
      </c>
      <c r="G597" s="68" t="e">
        <f>VLOOKUP(A597,Liste_complete!A597:R1595,14,FALSE)</f>
        <v>#N/A</v>
      </c>
      <c r="H597" s="70" t="e">
        <f>VLOOKUP(A597,Liste_complete!A597:R1595,15,FALSE)</f>
        <v>#N/A</v>
      </c>
    </row>
    <row r="598" spans="1:8" x14ac:dyDescent="0.25">
      <c r="A598" s="68">
        <f>Liste_complete!A598</f>
        <v>0</v>
      </c>
      <c r="B598" s="68" t="e">
        <f>VLOOKUP(A598,Liste_complete!A598:R1596,4,FALSE)</f>
        <v>#N/A</v>
      </c>
      <c r="C598" s="68" t="e">
        <f>VLOOKUP(A598,Liste_complete!A598:R1596,2,FALSE)</f>
        <v>#N/A</v>
      </c>
      <c r="D598" s="68" t="e">
        <f>VLOOKUP(A598,Liste_complete!A598:R1596,8,FALSE)</f>
        <v>#N/A</v>
      </c>
      <c r="E598" s="70" t="e">
        <f>VLOOKUP(A598,Liste_complete!A598:R1596,11,FALSE)</f>
        <v>#N/A</v>
      </c>
      <c r="F598" s="68" t="e">
        <f>VLOOKUP(A598,Liste_complete!A598:R1596,13,FALSE)</f>
        <v>#N/A</v>
      </c>
      <c r="G598" s="68" t="e">
        <f>VLOOKUP(A598,Liste_complete!A598:R1596,14,FALSE)</f>
        <v>#N/A</v>
      </c>
      <c r="H598" s="70" t="e">
        <f>VLOOKUP(A598,Liste_complete!A598:R1596,15,FALSE)</f>
        <v>#N/A</v>
      </c>
    </row>
    <row r="599" spans="1:8" x14ac:dyDescent="0.25">
      <c r="A599" s="68">
        <f>Liste_complete!A599</f>
        <v>0</v>
      </c>
      <c r="B599" s="68" t="e">
        <f>VLOOKUP(A599,Liste_complete!A599:R1597,4,FALSE)</f>
        <v>#N/A</v>
      </c>
      <c r="C599" s="68" t="e">
        <f>VLOOKUP(A599,Liste_complete!A599:R1597,2,FALSE)</f>
        <v>#N/A</v>
      </c>
      <c r="D599" s="68" t="e">
        <f>VLOOKUP(A599,Liste_complete!A599:R1597,8,FALSE)</f>
        <v>#N/A</v>
      </c>
      <c r="E599" s="70" t="e">
        <f>VLOOKUP(A599,Liste_complete!A599:R1597,11,FALSE)</f>
        <v>#N/A</v>
      </c>
      <c r="F599" s="68" t="e">
        <f>VLOOKUP(A599,Liste_complete!A599:R1597,13,FALSE)</f>
        <v>#N/A</v>
      </c>
      <c r="G599" s="68" t="e">
        <f>VLOOKUP(A599,Liste_complete!A599:R1597,14,FALSE)</f>
        <v>#N/A</v>
      </c>
      <c r="H599" s="70" t="e">
        <f>VLOOKUP(A599,Liste_complete!A599:R1597,15,FALSE)</f>
        <v>#N/A</v>
      </c>
    </row>
    <row r="600" spans="1:8" x14ac:dyDescent="0.25">
      <c r="A600" s="68">
        <f>Liste_complete!A600</f>
        <v>0</v>
      </c>
      <c r="B600" s="68" t="e">
        <f>VLOOKUP(A600,Liste_complete!A600:R1598,4,FALSE)</f>
        <v>#N/A</v>
      </c>
      <c r="C600" s="68" t="e">
        <f>VLOOKUP(A600,Liste_complete!A600:R1598,2,FALSE)</f>
        <v>#N/A</v>
      </c>
      <c r="D600" s="68" t="e">
        <f>VLOOKUP(A600,Liste_complete!A600:R1598,8,FALSE)</f>
        <v>#N/A</v>
      </c>
      <c r="E600" s="70" t="e">
        <f>VLOOKUP(A600,Liste_complete!A600:R1598,11,FALSE)</f>
        <v>#N/A</v>
      </c>
      <c r="F600" s="68" t="e">
        <f>VLOOKUP(A600,Liste_complete!A600:R1598,13,FALSE)</f>
        <v>#N/A</v>
      </c>
      <c r="G600" s="68" t="e">
        <f>VLOOKUP(A600,Liste_complete!A600:R1598,14,FALSE)</f>
        <v>#N/A</v>
      </c>
      <c r="H600" s="70" t="e">
        <f>VLOOKUP(A600,Liste_complete!A600:R1598,15,FALSE)</f>
        <v>#N/A</v>
      </c>
    </row>
    <row r="601" spans="1:8" x14ac:dyDescent="0.25">
      <c r="A601" s="68">
        <f>Liste_complete!A601</f>
        <v>0</v>
      </c>
      <c r="B601" s="68" t="e">
        <f>VLOOKUP(A601,Liste_complete!A601:R1599,4,FALSE)</f>
        <v>#N/A</v>
      </c>
      <c r="C601" s="68" t="e">
        <f>VLOOKUP(A601,Liste_complete!A601:R1599,2,FALSE)</f>
        <v>#N/A</v>
      </c>
      <c r="D601" s="68" t="e">
        <f>VLOOKUP(A601,Liste_complete!A601:R1599,8,FALSE)</f>
        <v>#N/A</v>
      </c>
      <c r="E601" s="70" t="e">
        <f>VLOOKUP(A601,Liste_complete!A601:R1599,11,FALSE)</f>
        <v>#N/A</v>
      </c>
      <c r="F601" s="68" t="e">
        <f>VLOOKUP(A601,Liste_complete!A601:R1599,13,FALSE)</f>
        <v>#N/A</v>
      </c>
      <c r="G601" s="68" t="e">
        <f>VLOOKUP(A601,Liste_complete!A601:R1599,14,FALSE)</f>
        <v>#N/A</v>
      </c>
      <c r="H601" s="70" t="e">
        <f>VLOOKUP(A601,Liste_complete!A601:R1599,15,FALSE)</f>
        <v>#N/A</v>
      </c>
    </row>
    <row r="602" spans="1:8" x14ac:dyDescent="0.25">
      <c r="A602" s="68">
        <f>Liste_complete!A602</f>
        <v>0</v>
      </c>
      <c r="B602" s="68" t="e">
        <f>VLOOKUP(A602,Liste_complete!A602:R1600,4,FALSE)</f>
        <v>#N/A</v>
      </c>
      <c r="C602" s="68" t="e">
        <f>VLOOKUP(A602,Liste_complete!A602:R1600,2,FALSE)</f>
        <v>#N/A</v>
      </c>
      <c r="D602" s="68" t="e">
        <f>VLOOKUP(A602,Liste_complete!A602:R1600,8,FALSE)</f>
        <v>#N/A</v>
      </c>
      <c r="E602" s="70" t="e">
        <f>VLOOKUP(A602,Liste_complete!A602:R1600,11,FALSE)</f>
        <v>#N/A</v>
      </c>
      <c r="F602" s="68" t="e">
        <f>VLOOKUP(A602,Liste_complete!A602:R1600,13,FALSE)</f>
        <v>#N/A</v>
      </c>
      <c r="G602" s="68" t="e">
        <f>VLOOKUP(A602,Liste_complete!A602:R1600,14,FALSE)</f>
        <v>#N/A</v>
      </c>
      <c r="H602" s="70" t="e">
        <f>VLOOKUP(A602,Liste_complete!A602:R1600,15,FALSE)</f>
        <v>#N/A</v>
      </c>
    </row>
    <row r="603" spans="1:8" x14ac:dyDescent="0.25">
      <c r="A603" s="68">
        <f>Liste_complete!A603</f>
        <v>0</v>
      </c>
      <c r="B603" s="68" t="e">
        <f>VLOOKUP(A603,Liste_complete!A603:R1601,4,FALSE)</f>
        <v>#N/A</v>
      </c>
      <c r="C603" s="68" t="e">
        <f>VLOOKUP(A603,Liste_complete!A603:R1601,2,FALSE)</f>
        <v>#N/A</v>
      </c>
      <c r="D603" s="68" t="e">
        <f>VLOOKUP(A603,Liste_complete!A603:R1601,8,FALSE)</f>
        <v>#N/A</v>
      </c>
      <c r="E603" s="70" t="e">
        <f>VLOOKUP(A603,Liste_complete!A603:R1601,11,FALSE)</f>
        <v>#N/A</v>
      </c>
      <c r="F603" s="68" t="e">
        <f>VLOOKUP(A603,Liste_complete!A603:R1601,13,FALSE)</f>
        <v>#N/A</v>
      </c>
      <c r="G603" s="68" t="e">
        <f>VLOOKUP(A603,Liste_complete!A603:R1601,14,FALSE)</f>
        <v>#N/A</v>
      </c>
      <c r="H603" s="70" t="e">
        <f>VLOOKUP(A603,Liste_complete!A603:R1601,15,FALSE)</f>
        <v>#N/A</v>
      </c>
    </row>
    <row r="604" spans="1:8" x14ac:dyDescent="0.25">
      <c r="A604" s="68">
        <f>Liste_complete!A604</f>
        <v>0</v>
      </c>
      <c r="B604" s="68" t="e">
        <f>VLOOKUP(A604,Liste_complete!A604:R1602,4,FALSE)</f>
        <v>#N/A</v>
      </c>
      <c r="C604" s="68" t="e">
        <f>VLOOKUP(A604,Liste_complete!A604:R1602,2,FALSE)</f>
        <v>#N/A</v>
      </c>
      <c r="D604" s="68" t="e">
        <f>VLOOKUP(A604,Liste_complete!A604:R1602,8,FALSE)</f>
        <v>#N/A</v>
      </c>
      <c r="E604" s="70" t="e">
        <f>VLOOKUP(A604,Liste_complete!A604:R1602,11,FALSE)</f>
        <v>#N/A</v>
      </c>
      <c r="F604" s="68" t="e">
        <f>VLOOKUP(A604,Liste_complete!A604:R1602,13,FALSE)</f>
        <v>#N/A</v>
      </c>
      <c r="G604" s="68" t="e">
        <f>VLOOKUP(A604,Liste_complete!A604:R1602,14,FALSE)</f>
        <v>#N/A</v>
      </c>
      <c r="H604" s="70" t="e">
        <f>VLOOKUP(A604,Liste_complete!A604:R1602,15,FALSE)</f>
        <v>#N/A</v>
      </c>
    </row>
    <row r="605" spans="1:8" x14ac:dyDescent="0.25">
      <c r="A605" s="68">
        <f>Liste_complete!A605</f>
        <v>0</v>
      </c>
      <c r="B605" s="68" t="e">
        <f>VLOOKUP(A605,Liste_complete!A605:R1603,4,FALSE)</f>
        <v>#N/A</v>
      </c>
      <c r="C605" s="68" t="e">
        <f>VLOOKUP(A605,Liste_complete!A605:R1603,2,FALSE)</f>
        <v>#N/A</v>
      </c>
      <c r="D605" s="68" t="e">
        <f>VLOOKUP(A605,Liste_complete!A605:R1603,8,FALSE)</f>
        <v>#N/A</v>
      </c>
      <c r="E605" s="70" t="e">
        <f>VLOOKUP(A605,Liste_complete!A605:R1603,11,FALSE)</f>
        <v>#N/A</v>
      </c>
      <c r="F605" s="68" t="e">
        <f>VLOOKUP(A605,Liste_complete!A605:R1603,13,FALSE)</f>
        <v>#N/A</v>
      </c>
      <c r="G605" s="68" t="e">
        <f>VLOOKUP(A605,Liste_complete!A605:R1603,14,FALSE)</f>
        <v>#N/A</v>
      </c>
      <c r="H605" s="70" t="e">
        <f>VLOOKUP(A605,Liste_complete!A605:R1603,15,FALSE)</f>
        <v>#N/A</v>
      </c>
    </row>
    <row r="606" spans="1:8" x14ac:dyDescent="0.25">
      <c r="A606" s="68">
        <f>Liste_complete!A606</f>
        <v>0</v>
      </c>
      <c r="B606" s="68" t="e">
        <f>VLOOKUP(A606,Liste_complete!A606:R1604,4,FALSE)</f>
        <v>#N/A</v>
      </c>
      <c r="C606" s="68" t="e">
        <f>VLOOKUP(A606,Liste_complete!A606:R1604,2,FALSE)</f>
        <v>#N/A</v>
      </c>
      <c r="D606" s="68" t="e">
        <f>VLOOKUP(A606,Liste_complete!A606:R1604,8,FALSE)</f>
        <v>#N/A</v>
      </c>
      <c r="E606" s="70" t="e">
        <f>VLOOKUP(A606,Liste_complete!A606:R1604,11,FALSE)</f>
        <v>#N/A</v>
      </c>
      <c r="F606" s="68" t="e">
        <f>VLOOKUP(A606,Liste_complete!A606:R1604,13,FALSE)</f>
        <v>#N/A</v>
      </c>
      <c r="G606" s="68" t="e">
        <f>VLOOKUP(A606,Liste_complete!A606:R1604,14,FALSE)</f>
        <v>#N/A</v>
      </c>
      <c r="H606" s="70" t="e">
        <f>VLOOKUP(A606,Liste_complete!A606:R1604,15,FALSE)</f>
        <v>#N/A</v>
      </c>
    </row>
    <row r="607" spans="1:8" x14ac:dyDescent="0.25">
      <c r="A607" s="68">
        <f>Liste_complete!A607</f>
        <v>0</v>
      </c>
      <c r="B607" s="68" t="e">
        <f>VLOOKUP(A607,Liste_complete!A607:R1605,4,FALSE)</f>
        <v>#N/A</v>
      </c>
      <c r="C607" s="68" t="e">
        <f>VLOOKUP(A607,Liste_complete!A607:R1605,2,FALSE)</f>
        <v>#N/A</v>
      </c>
      <c r="D607" s="68" t="e">
        <f>VLOOKUP(A607,Liste_complete!A607:R1605,8,FALSE)</f>
        <v>#N/A</v>
      </c>
      <c r="E607" s="70" t="e">
        <f>VLOOKUP(A607,Liste_complete!A607:R1605,11,FALSE)</f>
        <v>#N/A</v>
      </c>
      <c r="F607" s="68" t="e">
        <f>VLOOKUP(A607,Liste_complete!A607:R1605,13,FALSE)</f>
        <v>#N/A</v>
      </c>
      <c r="G607" s="68" t="e">
        <f>VLOOKUP(A607,Liste_complete!A607:R1605,14,FALSE)</f>
        <v>#N/A</v>
      </c>
      <c r="H607" s="70" t="e">
        <f>VLOOKUP(A607,Liste_complete!A607:R1605,15,FALSE)</f>
        <v>#N/A</v>
      </c>
    </row>
    <row r="608" spans="1:8" x14ac:dyDescent="0.25">
      <c r="A608" s="68">
        <f>Liste_complete!A608</f>
        <v>0</v>
      </c>
      <c r="B608" s="68" t="e">
        <f>VLOOKUP(A608,Liste_complete!A608:R1606,4,FALSE)</f>
        <v>#N/A</v>
      </c>
      <c r="C608" s="68" t="e">
        <f>VLOOKUP(A608,Liste_complete!A608:R1606,2,FALSE)</f>
        <v>#N/A</v>
      </c>
      <c r="D608" s="68" t="e">
        <f>VLOOKUP(A608,Liste_complete!A608:R1606,8,FALSE)</f>
        <v>#N/A</v>
      </c>
      <c r="E608" s="70" t="e">
        <f>VLOOKUP(A608,Liste_complete!A608:R1606,11,FALSE)</f>
        <v>#N/A</v>
      </c>
      <c r="F608" s="68" t="e">
        <f>VLOOKUP(A608,Liste_complete!A608:R1606,13,FALSE)</f>
        <v>#N/A</v>
      </c>
      <c r="G608" s="68" t="e">
        <f>VLOOKUP(A608,Liste_complete!A608:R1606,14,FALSE)</f>
        <v>#N/A</v>
      </c>
      <c r="H608" s="70" t="e">
        <f>VLOOKUP(A608,Liste_complete!A608:R1606,15,FALSE)</f>
        <v>#N/A</v>
      </c>
    </row>
    <row r="609" spans="1:8" x14ac:dyDescent="0.25">
      <c r="A609" s="68">
        <f>Liste_complete!A609</f>
        <v>0</v>
      </c>
      <c r="B609" s="68" t="e">
        <f>VLOOKUP(A609,Liste_complete!A609:R1607,4,FALSE)</f>
        <v>#N/A</v>
      </c>
      <c r="C609" s="68" t="e">
        <f>VLOOKUP(A609,Liste_complete!A609:R1607,2,FALSE)</f>
        <v>#N/A</v>
      </c>
      <c r="D609" s="68" t="e">
        <f>VLOOKUP(A609,Liste_complete!A609:R1607,8,FALSE)</f>
        <v>#N/A</v>
      </c>
      <c r="E609" s="70" t="e">
        <f>VLOOKUP(A609,Liste_complete!A609:R1607,11,FALSE)</f>
        <v>#N/A</v>
      </c>
      <c r="F609" s="68" t="e">
        <f>VLOOKUP(A609,Liste_complete!A609:R1607,13,FALSE)</f>
        <v>#N/A</v>
      </c>
      <c r="G609" s="68" t="e">
        <f>VLOOKUP(A609,Liste_complete!A609:R1607,14,FALSE)</f>
        <v>#N/A</v>
      </c>
      <c r="H609" s="70" t="e">
        <f>VLOOKUP(A609,Liste_complete!A609:R1607,15,FALSE)</f>
        <v>#N/A</v>
      </c>
    </row>
    <row r="610" spans="1:8" x14ac:dyDescent="0.25">
      <c r="A610" s="68">
        <f>Liste_complete!A610</f>
        <v>0</v>
      </c>
      <c r="B610" s="68" t="e">
        <f>VLOOKUP(A610,Liste_complete!A610:R1608,4,FALSE)</f>
        <v>#N/A</v>
      </c>
      <c r="C610" s="68" t="e">
        <f>VLOOKUP(A610,Liste_complete!A610:R1608,2,FALSE)</f>
        <v>#N/A</v>
      </c>
      <c r="D610" s="68" t="e">
        <f>VLOOKUP(A610,Liste_complete!A610:R1608,8,FALSE)</f>
        <v>#N/A</v>
      </c>
      <c r="E610" s="70" t="e">
        <f>VLOOKUP(A610,Liste_complete!A610:R1608,11,FALSE)</f>
        <v>#N/A</v>
      </c>
      <c r="F610" s="68" t="e">
        <f>VLOOKUP(A610,Liste_complete!A610:R1608,13,FALSE)</f>
        <v>#N/A</v>
      </c>
      <c r="G610" s="68" t="e">
        <f>VLOOKUP(A610,Liste_complete!A610:R1608,14,FALSE)</f>
        <v>#N/A</v>
      </c>
      <c r="H610" s="70" t="e">
        <f>VLOOKUP(A610,Liste_complete!A610:R1608,15,FALSE)</f>
        <v>#N/A</v>
      </c>
    </row>
    <row r="611" spans="1:8" x14ac:dyDescent="0.25">
      <c r="A611" s="68">
        <f>Liste_complete!A611</f>
        <v>0</v>
      </c>
      <c r="B611" s="68" t="e">
        <f>VLOOKUP(A611,Liste_complete!A611:R1609,4,FALSE)</f>
        <v>#N/A</v>
      </c>
      <c r="C611" s="68" t="e">
        <f>VLOOKUP(A611,Liste_complete!A611:R1609,2,FALSE)</f>
        <v>#N/A</v>
      </c>
      <c r="D611" s="68" t="e">
        <f>VLOOKUP(A611,Liste_complete!A611:R1609,8,FALSE)</f>
        <v>#N/A</v>
      </c>
      <c r="E611" s="70" t="e">
        <f>VLOOKUP(A611,Liste_complete!A611:R1609,11,FALSE)</f>
        <v>#N/A</v>
      </c>
      <c r="F611" s="68" t="e">
        <f>VLOOKUP(A611,Liste_complete!A611:R1609,13,FALSE)</f>
        <v>#N/A</v>
      </c>
      <c r="G611" s="68" t="e">
        <f>VLOOKUP(A611,Liste_complete!A611:R1609,14,FALSE)</f>
        <v>#N/A</v>
      </c>
      <c r="H611" s="70" t="e">
        <f>VLOOKUP(A611,Liste_complete!A611:R1609,15,FALSE)</f>
        <v>#N/A</v>
      </c>
    </row>
    <row r="612" spans="1:8" x14ac:dyDescent="0.25">
      <c r="A612" s="68">
        <f>Liste_complete!A612</f>
        <v>0</v>
      </c>
      <c r="B612" s="68" t="e">
        <f>VLOOKUP(A612,Liste_complete!A612:R1610,4,FALSE)</f>
        <v>#N/A</v>
      </c>
      <c r="C612" s="68" t="e">
        <f>VLOOKUP(A612,Liste_complete!A612:R1610,2,FALSE)</f>
        <v>#N/A</v>
      </c>
      <c r="D612" s="68" t="e">
        <f>VLOOKUP(A612,Liste_complete!A612:R1610,8,FALSE)</f>
        <v>#N/A</v>
      </c>
      <c r="E612" s="70" t="e">
        <f>VLOOKUP(A612,Liste_complete!A612:R1610,11,FALSE)</f>
        <v>#N/A</v>
      </c>
      <c r="F612" s="68" t="e">
        <f>VLOOKUP(A612,Liste_complete!A612:R1610,13,FALSE)</f>
        <v>#N/A</v>
      </c>
      <c r="G612" s="68" t="e">
        <f>VLOOKUP(A612,Liste_complete!A612:R1610,14,FALSE)</f>
        <v>#N/A</v>
      </c>
      <c r="H612" s="70" t="e">
        <f>VLOOKUP(A612,Liste_complete!A612:R1610,15,FALSE)</f>
        <v>#N/A</v>
      </c>
    </row>
    <row r="613" spans="1:8" x14ac:dyDescent="0.25">
      <c r="A613" s="68">
        <f>Liste_complete!A613</f>
        <v>0</v>
      </c>
      <c r="B613" s="68" t="e">
        <f>VLOOKUP(A613,Liste_complete!A613:R1611,4,FALSE)</f>
        <v>#N/A</v>
      </c>
      <c r="C613" s="68" t="e">
        <f>VLOOKUP(A613,Liste_complete!A613:R1611,2,FALSE)</f>
        <v>#N/A</v>
      </c>
      <c r="D613" s="68" t="e">
        <f>VLOOKUP(A613,Liste_complete!A613:R1611,8,FALSE)</f>
        <v>#N/A</v>
      </c>
      <c r="E613" s="70" t="e">
        <f>VLOOKUP(A613,Liste_complete!A613:R1611,11,FALSE)</f>
        <v>#N/A</v>
      </c>
      <c r="F613" s="68" t="e">
        <f>VLOOKUP(A613,Liste_complete!A613:R1611,13,FALSE)</f>
        <v>#N/A</v>
      </c>
      <c r="G613" s="68" t="e">
        <f>VLOOKUP(A613,Liste_complete!A613:R1611,14,FALSE)</f>
        <v>#N/A</v>
      </c>
      <c r="H613" s="70" t="e">
        <f>VLOOKUP(A613,Liste_complete!A613:R1611,15,FALSE)</f>
        <v>#N/A</v>
      </c>
    </row>
    <row r="614" spans="1:8" x14ac:dyDescent="0.25">
      <c r="A614" s="68">
        <f>Liste_complete!A614</f>
        <v>0</v>
      </c>
      <c r="B614" s="68" t="e">
        <f>VLOOKUP(A614,Liste_complete!A614:R1612,4,FALSE)</f>
        <v>#N/A</v>
      </c>
      <c r="C614" s="68" t="e">
        <f>VLOOKUP(A614,Liste_complete!A614:R1612,2,FALSE)</f>
        <v>#N/A</v>
      </c>
      <c r="D614" s="68" t="e">
        <f>VLOOKUP(A614,Liste_complete!A614:R1612,8,FALSE)</f>
        <v>#N/A</v>
      </c>
      <c r="E614" s="70" t="e">
        <f>VLOOKUP(A614,Liste_complete!A614:R1612,11,FALSE)</f>
        <v>#N/A</v>
      </c>
      <c r="F614" s="68" t="e">
        <f>VLOOKUP(A614,Liste_complete!A614:R1612,13,FALSE)</f>
        <v>#N/A</v>
      </c>
      <c r="G614" s="68" t="e">
        <f>VLOOKUP(A614,Liste_complete!A614:R1612,14,FALSE)</f>
        <v>#N/A</v>
      </c>
      <c r="H614" s="70" t="e">
        <f>VLOOKUP(A614,Liste_complete!A614:R1612,15,FALSE)</f>
        <v>#N/A</v>
      </c>
    </row>
    <row r="615" spans="1:8" x14ac:dyDescent="0.25">
      <c r="A615" s="68">
        <f>Liste_complete!A615</f>
        <v>0</v>
      </c>
      <c r="B615" s="68" t="e">
        <f>VLOOKUP(A615,Liste_complete!A615:R1613,4,FALSE)</f>
        <v>#N/A</v>
      </c>
      <c r="C615" s="68" t="e">
        <f>VLOOKUP(A615,Liste_complete!A615:R1613,2,FALSE)</f>
        <v>#N/A</v>
      </c>
      <c r="D615" s="68" t="e">
        <f>VLOOKUP(A615,Liste_complete!A615:R1613,8,FALSE)</f>
        <v>#N/A</v>
      </c>
      <c r="E615" s="70" t="e">
        <f>VLOOKUP(A615,Liste_complete!A615:R1613,11,FALSE)</f>
        <v>#N/A</v>
      </c>
      <c r="F615" s="68" t="e">
        <f>VLOOKUP(A615,Liste_complete!A615:R1613,13,FALSE)</f>
        <v>#N/A</v>
      </c>
      <c r="G615" s="68" t="e">
        <f>VLOOKUP(A615,Liste_complete!A615:R1613,14,FALSE)</f>
        <v>#N/A</v>
      </c>
      <c r="H615" s="70" t="e">
        <f>VLOOKUP(A615,Liste_complete!A615:R1613,15,FALSE)</f>
        <v>#N/A</v>
      </c>
    </row>
    <row r="616" spans="1:8" x14ac:dyDescent="0.25">
      <c r="A616" s="68">
        <f>Liste_complete!A616</f>
        <v>0</v>
      </c>
      <c r="B616" s="68" t="e">
        <f>VLOOKUP(A616,Liste_complete!A616:R1614,4,FALSE)</f>
        <v>#N/A</v>
      </c>
      <c r="C616" s="68" t="e">
        <f>VLOOKUP(A616,Liste_complete!A616:R1614,2,FALSE)</f>
        <v>#N/A</v>
      </c>
      <c r="D616" s="68" t="e">
        <f>VLOOKUP(A616,Liste_complete!A616:R1614,8,FALSE)</f>
        <v>#N/A</v>
      </c>
      <c r="E616" s="70" t="e">
        <f>VLOOKUP(A616,Liste_complete!A616:R1614,11,FALSE)</f>
        <v>#N/A</v>
      </c>
      <c r="F616" s="68" t="e">
        <f>VLOOKUP(A616,Liste_complete!A616:R1614,13,FALSE)</f>
        <v>#N/A</v>
      </c>
      <c r="G616" s="68" t="e">
        <f>VLOOKUP(A616,Liste_complete!A616:R1614,14,FALSE)</f>
        <v>#N/A</v>
      </c>
      <c r="H616" s="70" t="e">
        <f>VLOOKUP(A616,Liste_complete!A616:R1614,15,FALSE)</f>
        <v>#N/A</v>
      </c>
    </row>
    <row r="617" spans="1:8" x14ac:dyDescent="0.25">
      <c r="A617" s="68">
        <f>Liste_complete!A617</f>
        <v>0</v>
      </c>
      <c r="B617" s="68" t="e">
        <f>VLOOKUP(A617,Liste_complete!A617:R1615,4,FALSE)</f>
        <v>#N/A</v>
      </c>
      <c r="C617" s="68" t="e">
        <f>VLOOKUP(A617,Liste_complete!A617:R1615,2,FALSE)</f>
        <v>#N/A</v>
      </c>
      <c r="D617" s="68" t="e">
        <f>VLOOKUP(A617,Liste_complete!A617:R1615,8,FALSE)</f>
        <v>#N/A</v>
      </c>
      <c r="E617" s="70" t="e">
        <f>VLOOKUP(A617,Liste_complete!A617:R1615,11,FALSE)</f>
        <v>#N/A</v>
      </c>
      <c r="F617" s="68" t="e">
        <f>VLOOKUP(A617,Liste_complete!A617:R1615,13,FALSE)</f>
        <v>#N/A</v>
      </c>
      <c r="G617" s="68" t="e">
        <f>VLOOKUP(A617,Liste_complete!A617:R1615,14,FALSE)</f>
        <v>#N/A</v>
      </c>
      <c r="H617" s="70" t="e">
        <f>VLOOKUP(A617,Liste_complete!A617:R1615,15,FALSE)</f>
        <v>#N/A</v>
      </c>
    </row>
    <row r="618" spans="1:8" x14ac:dyDescent="0.25">
      <c r="A618" s="68">
        <f>Liste_complete!A618</f>
        <v>0</v>
      </c>
      <c r="B618" s="68" t="e">
        <f>VLOOKUP(A618,Liste_complete!A618:R1616,4,FALSE)</f>
        <v>#N/A</v>
      </c>
      <c r="C618" s="68" t="e">
        <f>VLOOKUP(A618,Liste_complete!A618:R1616,2,FALSE)</f>
        <v>#N/A</v>
      </c>
      <c r="D618" s="68" t="e">
        <f>VLOOKUP(A618,Liste_complete!A618:R1616,8,FALSE)</f>
        <v>#N/A</v>
      </c>
      <c r="E618" s="70" t="e">
        <f>VLOOKUP(A618,Liste_complete!A618:R1616,11,FALSE)</f>
        <v>#N/A</v>
      </c>
      <c r="F618" s="68" t="e">
        <f>VLOOKUP(A618,Liste_complete!A618:R1616,13,FALSE)</f>
        <v>#N/A</v>
      </c>
      <c r="G618" s="68" t="e">
        <f>VLOOKUP(A618,Liste_complete!A618:R1616,14,FALSE)</f>
        <v>#N/A</v>
      </c>
      <c r="H618" s="70" t="e">
        <f>VLOOKUP(A618,Liste_complete!A618:R1616,15,FALSE)</f>
        <v>#N/A</v>
      </c>
    </row>
    <row r="619" spans="1:8" x14ac:dyDescent="0.25">
      <c r="A619" s="68">
        <f>Liste_complete!A619</f>
        <v>0</v>
      </c>
      <c r="B619" s="68" t="e">
        <f>VLOOKUP(A619,Liste_complete!A619:R1617,4,FALSE)</f>
        <v>#N/A</v>
      </c>
      <c r="C619" s="68" t="e">
        <f>VLOOKUP(A619,Liste_complete!A619:R1617,2,FALSE)</f>
        <v>#N/A</v>
      </c>
      <c r="D619" s="68" t="e">
        <f>VLOOKUP(A619,Liste_complete!A619:R1617,8,FALSE)</f>
        <v>#N/A</v>
      </c>
      <c r="E619" s="70" t="e">
        <f>VLOOKUP(A619,Liste_complete!A619:R1617,11,FALSE)</f>
        <v>#N/A</v>
      </c>
      <c r="F619" s="68" t="e">
        <f>VLOOKUP(A619,Liste_complete!A619:R1617,13,FALSE)</f>
        <v>#N/A</v>
      </c>
      <c r="G619" s="68" t="e">
        <f>VLOOKUP(A619,Liste_complete!A619:R1617,14,FALSE)</f>
        <v>#N/A</v>
      </c>
      <c r="H619" s="70" t="e">
        <f>VLOOKUP(A619,Liste_complete!A619:R1617,15,FALSE)</f>
        <v>#N/A</v>
      </c>
    </row>
    <row r="620" spans="1:8" x14ac:dyDescent="0.25">
      <c r="A620" s="68">
        <f>Liste_complete!A620</f>
        <v>0</v>
      </c>
      <c r="B620" s="68" t="e">
        <f>VLOOKUP(A620,Liste_complete!A620:R1618,4,FALSE)</f>
        <v>#N/A</v>
      </c>
      <c r="C620" s="68" t="e">
        <f>VLOOKUP(A620,Liste_complete!A620:R1618,2,FALSE)</f>
        <v>#N/A</v>
      </c>
      <c r="D620" s="68" t="e">
        <f>VLOOKUP(A620,Liste_complete!A620:R1618,8,FALSE)</f>
        <v>#N/A</v>
      </c>
      <c r="E620" s="70" t="e">
        <f>VLOOKUP(A620,Liste_complete!A620:R1618,11,FALSE)</f>
        <v>#N/A</v>
      </c>
      <c r="F620" s="68" t="e">
        <f>VLOOKUP(A620,Liste_complete!A620:R1618,13,FALSE)</f>
        <v>#N/A</v>
      </c>
      <c r="G620" s="68" t="e">
        <f>VLOOKUP(A620,Liste_complete!A620:R1618,14,FALSE)</f>
        <v>#N/A</v>
      </c>
      <c r="H620" s="70" t="e">
        <f>VLOOKUP(A620,Liste_complete!A620:R1618,15,FALSE)</f>
        <v>#N/A</v>
      </c>
    </row>
    <row r="621" spans="1:8" x14ac:dyDescent="0.25">
      <c r="A621" s="68">
        <f>Liste_complete!A621</f>
        <v>0</v>
      </c>
      <c r="B621" s="68" t="e">
        <f>VLOOKUP(A621,Liste_complete!A621:R1619,4,FALSE)</f>
        <v>#N/A</v>
      </c>
      <c r="C621" s="68" t="e">
        <f>VLOOKUP(A621,Liste_complete!A621:R1619,2,FALSE)</f>
        <v>#N/A</v>
      </c>
      <c r="D621" s="68" t="e">
        <f>VLOOKUP(A621,Liste_complete!A621:R1619,8,FALSE)</f>
        <v>#N/A</v>
      </c>
      <c r="E621" s="70" t="e">
        <f>VLOOKUP(A621,Liste_complete!A621:R1619,11,FALSE)</f>
        <v>#N/A</v>
      </c>
      <c r="F621" s="68" t="e">
        <f>VLOOKUP(A621,Liste_complete!A621:R1619,13,FALSE)</f>
        <v>#N/A</v>
      </c>
      <c r="G621" s="68" t="e">
        <f>VLOOKUP(A621,Liste_complete!A621:R1619,14,FALSE)</f>
        <v>#N/A</v>
      </c>
      <c r="H621" s="70" t="e">
        <f>VLOOKUP(A621,Liste_complete!A621:R1619,15,FALSE)</f>
        <v>#N/A</v>
      </c>
    </row>
    <row r="622" spans="1:8" x14ac:dyDescent="0.25">
      <c r="A622" s="68">
        <f>Liste_complete!A622</f>
        <v>0</v>
      </c>
      <c r="B622" s="68" t="e">
        <f>VLOOKUP(A622,Liste_complete!A622:R1620,4,FALSE)</f>
        <v>#N/A</v>
      </c>
      <c r="C622" s="68" t="e">
        <f>VLOOKUP(A622,Liste_complete!A622:R1620,2,FALSE)</f>
        <v>#N/A</v>
      </c>
      <c r="D622" s="68" t="e">
        <f>VLOOKUP(A622,Liste_complete!A622:R1620,8,FALSE)</f>
        <v>#N/A</v>
      </c>
      <c r="E622" s="70" t="e">
        <f>VLOOKUP(A622,Liste_complete!A622:R1620,11,FALSE)</f>
        <v>#N/A</v>
      </c>
      <c r="F622" s="68" t="e">
        <f>VLOOKUP(A622,Liste_complete!A622:R1620,13,FALSE)</f>
        <v>#N/A</v>
      </c>
      <c r="G622" s="68" t="e">
        <f>VLOOKUP(A622,Liste_complete!A622:R1620,14,FALSE)</f>
        <v>#N/A</v>
      </c>
      <c r="H622" s="70" t="e">
        <f>VLOOKUP(A622,Liste_complete!A622:R1620,15,FALSE)</f>
        <v>#N/A</v>
      </c>
    </row>
    <row r="623" spans="1:8" x14ac:dyDescent="0.25">
      <c r="A623" s="68">
        <f>Liste_complete!A623</f>
        <v>0</v>
      </c>
      <c r="B623" s="68" t="e">
        <f>VLOOKUP(A623,Liste_complete!A623:R1621,4,FALSE)</f>
        <v>#N/A</v>
      </c>
      <c r="C623" s="68" t="e">
        <f>VLOOKUP(A623,Liste_complete!A623:R1621,2,FALSE)</f>
        <v>#N/A</v>
      </c>
      <c r="D623" s="68" t="e">
        <f>VLOOKUP(A623,Liste_complete!A623:R1621,8,FALSE)</f>
        <v>#N/A</v>
      </c>
      <c r="E623" s="70" t="e">
        <f>VLOOKUP(A623,Liste_complete!A623:R1621,11,FALSE)</f>
        <v>#N/A</v>
      </c>
      <c r="F623" s="68" t="e">
        <f>VLOOKUP(A623,Liste_complete!A623:R1621,13,FALSE)</f>
        <v>#N/A</v>
      </c>
      <c r="G623" s="68" t="e">
        <f>VLOOKUP(A623,Liste_complete!A623:R1621,14,FALSE)</f>
        <v>#N/A</v>
      </c>
      <c r="H623" s="70" t="e">
        <f>VLOOKUP(A623,Liste_complete!A623:R1621,15,FALSE)</f>
        <v>#N/A</v>
      </c>
    </row>
    <row r="624" spans="1:8" x14ac:dyDescent="0.25">
      <c r="A624" s="68">
        <f>Liste_complete!A624</f>
        <v>0</v>
      </c>
      <c r="B624" s="68" t="e">
        <f>VLOOKUP(A624,Liste_complete!A624:R1622,4,FALSE)</f>
        <v>#N/A</v>
      </c>
      <c r="C624" s="68" t="e">
        <f>VLOOKUP(A624,Liste_complete!A624:R1622,2,FALSE)</f>
        <v>#N/A</v>
      </c>
      <c r="D624" s="68" t="e">
        <f>VLOOKUP(A624,Liste_complete!A624:R1622,8,FALSE)</f>
        <v>#N/A</v>
      </c>
      <c r="E624" s="70" t="e">
        <f>VLOOKUP(A624,Liste_complete!A624:R1622,11,FALSE)</f>
        <v>#N/A</v>
      </c>
      <c r="F624" s="68" t="e">
        <f>VLOOKUP(A624,Liste_complete!A624:R1622,13,FALSE)</f>
        <v>#N/A</v>
      </c>
      <c r="G624" s="68" t="e">
        <f>VLOOKUP(A624,Liste_complete!A624:R1622,14,FALSE)</f>
        <v>#N/A</v>
      </c>
      <c r="H624" s="70" t="e">
        <f>VLOOKUP(A624,Liste_complete!A624:R1622,15,FALSE)</f>
        <v>#N/A</v>
      </c>
    </row>
    <row r="625" spans="1:8" x14ac:dyDescent="0.25">
      <c r="A625" s="68">
        <f>Liste_complete!A625</f>
        <v>0</v>
      </c>
      <c r="B625" s="68" t="e">
        <f>VLOOKUP(A625,Liste_complete!A625:R1623,4,FALSE)</f>
        <v>#N/A</v>
      </c>
      <c r="C625" s="68" t="e">
        <f>VLOOKUP(A625,Liste_complete!A625:R1623,2,FALSE)</f>
        <v>#N/A</v>
      </c>
      <c r="D625" s="68" t="e">
        <f>VLOOKUP(A625,Liste_complete!A625:R1623,8,FALSE)</f>
        <v>#N/A</v>
      </c>
      <c r="E625" s="70" t="e">
        <f>VLOOKUP(A625,Liste_complete!A625:R1623,11,FALSE)</f>
        <v>#N/A</v>
      </c>
      <c r="F625" s="68" t="e">
        <f>VLOOKUP(A625,Liste_complete!A625:R1623,13,FALSE)</f>
        <v>#N/A</v>
      </c>
      <c r="G625" s="68" t="e">
        <f>VLOOKUP(A625,Liste_complete!A625:R1623,14,FALSE)</f>
        <v>#N/A</v>
      </c>
      <c r="H625" s="70" t="e">
        <f>VLOOKUP(A625,Liste_complete!A625:R1623,15,FALSE)</f>
        <v>#N/A</v>
      </c>
    </row>
    <row r="626" spans="1:8" x14ac:dyDescent="0.25">
      <c r="A626" s="68">
        <f>Liste_complete!A626</f>
        <v>0</v>
      </c>
      <c r="B626" s="68" t="e">
        <f>VLOOKUP(A626,Liste_complete!A626:R1624,4,FALSE)</f>
        <v>#N/A</v>
      </c>
      <c r="C626" s="68" t="e">
        <f>VLOOKUP(A626,Liste_complete!A626:R1624,2,FALSE)</f>
        <v>#N/A</v>
      </c>
      <c r="D626" s="68" t="e">
        <f>VLOOKUP(A626,Liste_complete!A626:R1624,8,FALSE)</f>
        <v>#N/A</v>
      </c>
      <c r="E626" s="70" t="e">
        <f>VLOOKUP(A626,Liste_complete!A626:R1624,11,FALSE)</f>
        <v>#N/A</v>
      </c>
      <c r="F626" s="68" t="e">
        <f>VLOOKUP(A626,Liste_complete!A626:R1624,13,FALSE)</f>
        <v>#N/A</v>
      </c>
      <c r="G626" s="68" t="e">
        <f>VLOOKUP(A626,Liste_complete!A626:R1624,14,FALSE)</f>
        <v>#N/A</v>
      </c>
      <c r="H626" s="70" t="e">
        <f>VLOOKUP(A626,Liste_complete!A626:R1624,15,FALSE)</f>
        <v>#N/A</v>
      </c>
    </row>
    <row r="627" spans="1:8" x14ac:dyDescent="0.25">
      <c r="A627" s="68">
        <f>Liste_complete!A627</f>
        <v>0</v>
      </c>
      <c r="B627" s="68" t="e">
        <f>VLOOKUP(A627,Liste_complete!A627:R1625,4,FALSE)</f>
        <v>#N/A</v>
      </c>
      <c r="C627" s="68" t="e">
        <f>VLOOKUP(A627,Liste_complete!A627:R1625,2,FALSE)</f>
        <v>#N/A</v>
      </c>
      <c r="D627" s="68" t="e">
        <f>VLOOKUP(A627,Liste_complete!A627:R1625,8,FALSE)</f>
        <v>#N/A</v>
      </c>
      <c r="E627" s="70" t="e">
        <f>VLOOKUP(A627,Liste_complete!A627:R1625,11,FALSE)</f>
        <v>#N/A</v>
      </c>
      <c r="F627" s="68" t="e">
        <f>VLOOKUP(A627,Liste_complete!A627:R1625,13,FALSE)</f>
        <v>#N/A</v>
      </c>
      <c r="G627" s="68" t="e">
        <f>VLOOKUP(A627,Liste_complete!A627:R1625,14,FALSE)</f>
        <v>#N/A</v>
      </c>
      <c r="H627" s="70" t="e">
        <f>VLOOKUP(A627,Liste_complete!A627:R1625,15,FALSE)</f>
        <v>#N/A</v>
      </c>
    </row>
    <row r="628" spans="1:8" x14ac:dyDescent="0.25">
      <c r="A628" s="68">
        <f>Liste_complete!A628</f>
        <v>0</v>
      </c>
      <c r="B628" s="68" t="e">
        <f>VLOOKUP(A628,Liste_complete!A628:R1626,4,FALSE)</f>
        <v>#N/A</v>
      </c>
      <c r="C628" s="68" t="e">
        <f>VLOOKUP(A628,Liste_complete!A628:R1626,2,FALSE)</f>
        <v>#N/A</v>
      </c>
      <c r="D628" s="68" t="e">
        <f>VLOOKUP(A628,Liste_complete!A628:R1626,8,FALSE)</f>
        <v>#N/A</v>
      </c>
      <c r="E628" s="70" t="e">
        <f>VLOOKUP(A628,Liste_complete!A628:R1626,11,FALSE)</f>
        <v>#N/A</v>
      </c>
      <c r="F628" s="68" t="e">
        <f>VLOOKUP(A628,Liste_complete!A628:R1626,13,FALSE)</f>
        <v>#N/A</v>
      </c>
      <c r="G628" s="68" t="e">
        <f>VLOOKUP(A628,Liste_complete!A628:R1626,14,FALSE)</f>
        <v>#N/A</v>
      </c>
      <c r="H628" s="70" t="e">
        <f>VLOOKUP(A628,Liste_complete!A628:R1626,15,FALSE)</f>
        <v>#N/A</v>
      </c>
    </row>
    <row r="629" spans="1:8" x14ac:dyDescent="0.25">
      <c r="A629" s="68">
        <f>Liste_complete!A629</f>
        <v>0</v>
      </c>
      <c r="B629" s="68" t="e">
        <f>VLOOKUP(A629,Liste_complete!A629:R1627,4,FALSE)</f>
        <v>#N/A</v>
      </c>
      <c r="C629" s="68" t="e">
        <f>VLOOKUP(A629,Liste_complete!A629:R1627,2,FALSE)</f>
        <v>#N/A</v>
      </c>
      <c r="D629" s="68" t="e">
        <f>VLOOKUP(A629,Liste_complete!A629:R1627,8,FALSE)</f>
        <v>#N/A</v>
      </c>
      <c r="E629" s="70" t="e">
        <f>VLOOKUP(A629,Liste_complete!A629:R1627,11,FALSE)</f>
        <v>#N/A</v>
      </c>
      <c r="F629" s="68" t="e">
        <f>VLOOKUP(A629,Liste_complete!A629:R1627,13,FALSE)</f>
        <v>#N/A</v>
      </c>
      <c r="G629" s="68" t="e">
        <f>VLOOKUP(A629,Liste_complete!A629:R1627,14,FALSE)</f>
        <v>#N/A</v>
      </c>
      <c r="H629" s="70" t="e">
        <f>VLOOKUP(A629,Liste_complete!A629:R1627,15,FALSE)</f>
        <v>#N/A</v>
      </c>
    </row>
    <row r="630" spans="1:8" x14ac:dyDescent="0.25">
      <c r="A630" s="68">
        <f>Liste_complete!A630</f>
        <v>0</v>
      </c>
      <c r="B630" s="68" t="e">
        <f>VLOOKUP(A630,Liste_complete!A630:R1628,4,FALSE)</f>
        <v>#N/A</v>
      </c>
      <c r="C630" s="68" t="e">
        <f>VLOOKUP(A630,Liste_complete!A630:R1628,2,FALSE)</f>
        <v>#N/A</v>
      </c>
      <c r="D630" s="68" t="e">
        <f>VLOOKUP(A630,Liste_complete!A630:R1628,8,FALSE)</f>
        <v>#N/A</v>
      </c>
      <c r="E630" s="70" t="e">
        <f>VLOOKUP(A630,Liste_complete!A630:R1628,11,FALSE)</f>
        <v>#N/A</v>
      </c>
      <c r="F630" s="68" t="e">
        <f>VLOOKUP(A630,Liste_complete!A630:R1628,13,FALSE)</f>
        <v>#N/A</v>
      </c>
      <c r="G630" s="68" t="e">
        <f>VLOOKUP(A630,Liste_complete!A630:R1628,14,FALSE)</f>
        <v>#N/A</v>
      </c>
      <c r="H630" s="70" t="e">
        <f>VLOOKUP(A630,Liste_complete!A630:R1628,15,FALSE)</f>
        <v>#N/A</v>
      </c>
    </row>
    <row r="631" spans="1:8" x14ac:dyDescent="0.25">
      <c r="A631" s="68">
        <f>Liste_complete!A631</f>
        <v>0</v>
      </c>
      <c r="B631" s="68" t="e">
        <f>VLOOKUP(A631,Liste_complete!A631:R1629,4,FALSE)</f>
        <v>#N/A</v>
      </c>
      <c r="C631" s="68" t="e">
        <f>VLOOKUP(A631,Liste_complete!A631:R1629,2,FALSE)</f>
        <v>#N/A</v>
      </c>
      <c r="D631" s="68" t="e">
        <f>VLOOKUP(A631,Liste_complete!A631:R1629,8,FALSE)</f>
        <v>#N/A</v>
      </c>
      <c r="E631" s="70" t="e">
        <f>VLOOKUP(A631,Liste_complete!A631:R1629,11,FALSE)</f>
        <v>#N/A</v>
      </c>
      <c r="F631" s="68" t="e">
        <f>VLOOKUP(A631,Liste_complete!A631:R1629,13,FALSE)</f>
        <v>#N/A</v>
      </c>
      <c r="G631" s="68" t="e">
        <f>VLOOKUP(A631,Liste_complete!A631:R1629,14,FALSE)</f>
        <v>#N/A</v>
      </c>
      <c r="H631" s="70" t="e">
        <f>VLOOKUP(A631,Liste_complete!A631:R1629,15,FALSE)</f>
        <v>#N/A</v>
      </c>
    </row>
    <row r="632" spans="1:8" x14ac:dyDescent="0.25">
      <c r="A632" s="68">
        <f>Liste_complete!A632</f>
        <v>0</v>
      </c>
      <c r="B632" s="68" t="e">
        <f>VLOOKUP(A632,Liste_complete!A632:R1630,4,FALSE)</f>
        <v>#N/A</v>
      </c>
      <c r="C632" s="68" t="e">
        <f>VLOOKUP(A632,Liste_complete!A632:R1630,2,FALSE)</f>
        <v>#N/A</v>
      </c>
      <c r="D632" s="68" t="e">
        <f>VLOOKUP(A632,Liste_complete!A632:R1630,8,FALSE)</f>
        <v>#N/A</v>
      </c>
      <c r="E632" s="70" t="e">
        <f>VLOOKUP(A632,Liste_complete!A632:R1630,11,FALSE)</f>
        <v>#N/A</v>
      </c>
      <c r="F632" s="68" t="e">
        <f>VLOOKUP(A632,Liste_complete!A632:R1630,13,FALSE)</f>
        <v>#N/A</v>
      </c>
      <c r="G632" s="68" t="e">
        <f>VLOOKUP(A632,Liste_complete!A632:R1630,14,FALSE)</f>
        <v>#N/A</v>
      </c>
      <c r="H632" s="70" t="e">
        <f>VLOOKUP(A632,Liste_complete!A632:R1630,15,FALSE)</f>
        <v>#N/A</v>
      </c>
    </row>
    <row r="633" spans="1:8" x14ac:dyDescent="0.25">
      <c r="A633" s="68">
        <f>Liste_complete!A633</f>
        <v>0</v>
      </c>
      <c r="B633" s="68" t="e">
        <f>VLOOKUP(A633,Liste_complete!A633:R1631,4,FALSE)</f>
        <v>#N/A</v>
      </c>
      <c r="C633" s="68" t="e">
        <f>VLOOKUP(A633,Liste_complete!A633:R1631,2,FALSE)</f>
        <v>#N/A</v>
      </c>
      <c r="D633" s="68" t="e">
        <f>VLOOKUP(A633,Liste_complete!A633:R1631,8,FALSE)</f>
        <v>#N/A</v>
      </c>
      <c r="E633" s="70" t="e">
        <f>VLOOKUP(A633,Liste_complete!A633:R1631,11,FALSE)</f>
        <v>#N/A</v>
      </c>
      <c r="F633" s="68" t="e">
        <f>VLOOKUP(A633,Liste_complete!A633:R1631,13,FALSE)</f>
        <v>#N/A</v>
      </c>
      <c r="G633" s="68" t="e">
        <f>VLOOKUP(A633,Liste_complete!A633:R1631,14,FALSE)</f>
        <v>#N/A</v>
      </c>
      <c r="H633" s="70" t="e">
        <f>VLOOKUP(A633,Liste_complete!A633:R1631,15,FALSE)</f>
        <v>#N/A</v>
      </c>
    </row>
    <row r="634" spans="1:8" x14ac:dyDescent="0.25">
      <c r="A634" s="68">
        <f>Liste_complete!A634</f>
        <v>0</v>
      </c>
      <c r="B634" s="68" t="e">
        <f>VLOOKUP(A634,Liste_complete!A634:R1632,4,FALSE)</f>
        <v>#N/A</v>
      </c>
      <c r="C634" s="68" t="e">
        <f>VLOOKUP(A634,Liste_complete!A634:R1632,2,FALSE)</f>
        <v>#N/A</v>
      </c>
      <c r="D634" s="68" t="e">
        <f>VLOOKUP(A634,Liste_complete!A634:R1632,8,FALSE)</f>
        <v>#N/A</v>
      </c>
      <c r="E634" s="70" t="e">
        <f>VLOOKUP(A634,Liste_complete!A634:R1632,11,FALSE)</f>
        <v>#N/A</v>
      </c>
      <c r="F634" s="68" t="e">
        <f>VLOOKUP(A634,Liste_complete!A634:R1632,13,FALSE)</f>
        <v>#N/A</v>
      </c>
      <c r="G634" s="68" t="e">
        <f>VLOOKUP(A634,Liste_complete!A634:R1632,14,FALSE)</f>
        <v>#N/A</v>
      </c>
      <c r="H634" s="70" t="e">
        <f>VLOOKUP(A634,Liste_complete!A634:R1632,15,FALSE)</f>
        <v>#N/A</v>
      </c>
    </row>
    <row r="635" spans="1:8" x14ac:dyDescent="0.25">
      <c r="A635" s="68">
        <f>Liste_complete!A635</f>
        <v>0</v>
      </c>
      <c r="B635" s="68" t="e">
        <f>VLOOKUP(A635,Liste_complete!A635:R1633,4,FALSE)</f>
        <v>#N/A</v>
      </c>
      <c r="C635" s="68" t="e">
        <f>VLOOKUP(A635,Liste_complete!A635:R1633,2,FALSE)</f>
        <v>#N/A</v>
      </c>
      <c r="D635" s="68" t="e">
        <f>VLOOKUP(A635,Liste_complete!A635:R1633,8,FALSE)</f>
        <v>#N/A</v>
      </c>
      <c r="E635" s="70" t="e">
        <f>VLOOKUP(A635,Liste_complete!A635:R1633,11,FALSE)</f>
        <v>#N/A</v>
      </c>
      <c r="F635" s="68" t="e">
        <f>VLOOKUP(A635,Liste_complete!A635:R1633,13,FALSE)</f>
        <v>#N/A</v>
      </c>
      <c r="G635" s="68" t="e">
        <f>VLOOKUP(A635,Liste_complete!A635:R1633,14,FALSE)</f>
        <v>#N/A</v>
      </c>
      <c r="H635" s="70" t="e">
        <f>VLOOKUP(A635,Liste_complete!A635:R1633,15,FALSE)</f>
        <v>#N/A</v>
      </c>
    </row>
    <row r="636" spans="1:8" x14ac:dyDescent="0.25">
      <c r="A636" s="68">
        <f>Liste_complete!A636</f>
        <v>0</v>
      </c>
      <c r="B636" s="68" t="e">
        <f>VLOOKUP(A636,Liste_complete!A636:R1634,4,FALSE)</f>
        <v>#N/A</v>
      </c>
      <c r="C636" s="68" t="e">
        <f>VLOOKUP(A636,Liste_complete!A636:R1634,2,FALSE)</f>
        <v>#N/A</v>
      </c>
      <c r="D636" s="68" t="e">
        <f>VLOOKUP(A636,Liste_complete!A636:R1634,8,FALSE)</f>
        <v>#N/A</v>
      </c>
      <c r="E636" s="70" t="e">
        <f>VLOOKUP(A636,Liste_complete!A636:R1634,11,FALSE)</f>
        <v>#N/A</v>
      </c>
      <c r="F636" s="68" t="e">
        <f>VLOOKUP(A636,Liste_complete!A636:R1634,13,FALSE)</f>
        <v>#N/A</v>
      </c>
      <c r="G636" s="68" t="e">
        <f>VLOOKUP(A636,Liste_complete!A636:R1634,14,FALSE)</f>
        <v>#N/A</v>
      </c>
      <c r="H636" s="70" t="e">
        <f>VLOOKUP(A636,Liste_complete!A636:R1634,15,FALSE)</f>
        <v>#N/A</v>
      </c>
    </row>
    <row r="637" spans="1:8" x14ac:dyDescent="0.25">
      <c r="A637" s="68">
        <f>Liste_complete!A637</f>
        <v>0</v>
      </c>
      <c r="B637" s="68" t="e">
        <f>VLOOKUP(A637,Liste_complete!A637:R1635,4,FALSE)</f>
        <v>#N/A</v>
      </c>
      <c r="C637" s="68" t="e">
        <f>VLOOKUP(A637,Liste_complete!A637:R1635,2,FALSE)</f>
        <v>#N/A</v>
      </c>
      <c r="D637" s="68" t="e">
        <f>VLOOKUP(A637,Liste_complete!A637:R1635,8,FALSE)</f>
        <v>#N/A</v>
      </c>
      <c r="E637" s="70" t="e">
        <f>VLOOKUP(A637,Liste_complete!A637:R1635,11,FALSE)</f>
        <v>#N/A</v>
      </c>
      <c r="F637" s="68" t="e">
        <f>VLOOKUP(A637,Liste_complete!A637:R1635,13,FALSE)</f>
        <v>#N/A</v>
      </c>
      <c r="G637" s="68" t="e">
        <f>VLOOKUP(A637,Liste_complete!A637:R1635,14,FALSE)</f>
        <v>#N/A</v>
      </c>
      <c r="H637" s="70" t="e">
        <f>VLOOKUP(A637,Liste_complete!A637:R1635,15,FALSE)</f>
        <v>#N/A</v>
      </c>
    </row>
    <row r="638" spans="1:8" x14ac:dyDescent="0.25">
      <c r="A638" s="68">
        <f>Liste_complete!A638</f>
        <v>0</v>
      </c>
      <c r="B638" s="68" t="e">
        <f>VLOOKUP(A638,Liste_complete!A638:R1636,4,FALSE)</f>
        <v>#N/A</v>
      </c>
      <c r="C638" s="68" t="e">
        <f>VLOOKUP(A638,Liste_complete!A638:R1636,2,FALSE)</f>
        <v>#N/A</v>
      </c>
      <c r="D638" s="68" t="e">
        <f>VLOOKUP(A638,Liste_complete!A638:R1636,8,FALSE)</f>
        <v>#N/A</v>
      </c>
      <c r="E638" s="70" t="e">
        <f>VLOOKUP(A638,Liste_complete!A638:R1636,11,FALSE)</f>
        <v>#N/A</v>
      </c>
      <c r="F638" s="68" t="e">
        <f>VLOOKUP(A638,Liste_complete!A638:R1636,13,FALSE)</f>
        <v>#N/A</v>
      </c>
      <c r="G638" s="68" t="e">
        <f>VLOOKUP(A638,Liste_complete!A638:R1636,14,FALSE)</f>
        <v>#N/A</v>
      </c>
      <c r="H638" s="70" t="e">
        <f>VLOOKUP(A638,Liste_complete!A638:R1636,15,FALSE)</f>
        <v>#N/A</v>
      </c>
    </row>
    <row r="639" spans="1:8" x14ac:dyDescent="0.25">
      <c r="A639" s="68">
        <f>Liste_complete!A639</f>
        <v>0</v>
      </c>
      <c r="B639" s="68" t="e">
        <f>VLOOKUP(A639,Liste_complete!A639:R1637,4,FALSE)</f>
        <v>#N/A</v>
      </c>
      <c r="C639" s="68" t="e">
        <f>VLOOKUP(A639,Liste_complete!A639:R1637,2,FALSE)</f>
        <v>#N/A</v>
      </c>
      <c r="D639" s="68" t="e">
        <f>VLOOKUP(A639,Liste_complete!A639:R1637,8,FALSE)</f>
        <v>#N/A</v>
      </c>
      <c r="E639" s="70" t="e">
        <f>VLOOKUP(A639,Liste_complete!A639:R1637,11,FALSE)</f>
        <v>#N/A</v>
      </c>
      <c r="F639" s="68" t="e">
        <f>VLOOKUP(A639,Liste_complete!A639:R1637,13,FALSE)</f>
        <v>#N/A</v>
      </c>
      <c r="G639" s="68" t="e">
        <f>VLOOKUP(A639,Liste_complete!A639:R1637,14,FALSE)</f>
        <v>#N/A</v>
      </c>
      <c r="H639" s="70" t="e">
        <f>VLOOKUP(A639,Liste_complete!A639:R1637,15,FALSE)</f>
        <v>#N/A</v>
      </c>
    </row>
    <row r="640" spans="1:8" x14ac:dyDescent="0.25">
      <c r="A640" s="68">
        <f>Liste_complete!A640</f>
        <v>0</v>
      </c>
      <c r="B640" s="68" t="e">
        <f>VLOOKUP(A640,Liste_complete!A640:R1638,4,FALSE)</f>
        <v>#N/A</v>
      </c>
      <c r="C640" s="68" t="e">
        <f>VLOOKUP(A640,Liste_complete!A640:R1638,2,FALSE)</f>
        <v>#N/A</v>
      </c>
      <c r="D640" s="68" t="e">
        <f>VLOOKUP(A640,Liste_complete!A640:R1638,8,FALSE)</f>
        <v>#N/A</v>
      </c>
      <c r="E640" s="70" t="e">
        <f>VLOOKUP(A640,Liste_complete!A640:R1638,11,FALSE)</f>
        <v>#N/A</v>
      </c>
      <c r="F640" s="68" t="e">
        <f>VLOOKUP(A640,Liste_complete!A640:R1638,13,FALSE)</f>
        <v>#N/A</v>
      </c>
      <c r="G640" s="68" t="e">
        <f>VLOOKUP(A640,Liste_complete!A640:R1638,14,FALSE)</f>
        <v>#N/A</v>
      </c>
      <c r="H640" s="70" t="e">
        <f>VLOOKUP(A640,Liste_complete!A640:R1638,15,FALSE)</f>
        <v>#N/A</v>
      </c>
    </row>
    <row r="641" spans="1:8" x14ac:dyDescent="0.25">
      <c r="A641" s="68">
        <f>Liste_complete!A641</f>
        <v>0</v>
      </c>
      <c r="B641" s="68" t="e">
        <f>VLOOKUP(A641,Liste_complete!A641:R1639,4,FALSE)</f>
        <v>#N/A</v>
      </c>
      <c r="C641" s="68" t="e">
        <f>VLOOKUP(A641,Liste_complete!A641:R1639,2,FALSE)</f>
        <v>#N/A</v>
      </c>
      <c r="D641" s="68" t="e">
        <f>VLOOKUP(A641,Liste_complete!A641:R1639,8,FALSE)</f>
        <v>#N/A</v>
      </c>
      <c r="E641" s="70" t="e">
        <f>VLOOKUP(A641,Liste_complete!A641:R1639,11,FALSE)</f>
        <v>#N/A</v>
      </c>
      <c r="F641" s="68" t="e">
        <f>VLOOKUP(A641,Liste_complete!A641:R1639,13,FALSE)</f>
        <v>#N/A</v>
      </c>
      <c r="G641" s="68" t="e">
        <f>VLOOKUP(A641,Liste_complete!A641:R1639,14,FALSE)</f>
        <v>#N/A</v>
      </c>
      <c r="H641" s="70" t="e">
        <f>VLOOKUP(A641,Liste_complete!A641:R1639,15,FALSE)</f>
        <v>#N/A</v>
      </c>
    </row>
    <row r="642" spans="1:8" x14ac:dyDescent="0.25">
      <c r="A642" s="68">
        <f>Liste_complete!A642</f>
        <v>0</v>
      </c>
      <c r="B642" s="68" t="e">
        <f>VLOOKUP(A642,Liste_complete!A642:R1640,4,FALSE)</f>
        <v>#N/A</v>
      </c>
      <c r="C642" s="68" t="e">
        <f>VLOOKUP(A642,Liste_complete!A642:R1640,2,FALSE)</f>
        <v>#N/A</v>
      </c>
      <c r="D642" s="68" t="e">
        <f>VLOOKUP(A642,Liste_complete!A642:R1640,8,FALSE)</f>
        <v>#N/A</v>
      </c>
      <c r="E642" s="70" t="e">
        <f>VLOOKUP(A642,Liste_complete!A642:R1640,11,FALSE)</f>
        <v>#N/A</v>
      </c>
      <c r="F642" s="68" t="e">
        <f>VLOOKUP(A642,Liste_complete!A642:R1640,13,FALSE)</f>
        <v>#N/A</v>
      </c>
      <c r="G642" s="68" t="e">
        <f>VLOOKUP(A642,Liste_complete!A642:R1640,14,FALSE)</f>
        <v>#N/A</v>
      </c>
      <c r="H642" s="70" t="e">
        <f>VLOOKUP(A642,Liste_complete!A642:R1640,15,FALSE)</f>
        <v>#N/A</v>
      </c>
    </row>
    <row r="643" spans="1:8" x14ac:dyDescent="0.25">
      <c r="A643" s="68">
        <f>Liste_complete!A643</f>
        <v>0</v>
      </c>
      <c r="B643" s="68" t="e">
        <f>VLOOKUP(A643,Liste_complete!A643:R1641,4,FALSE)</f>
        <v>#N/A</v>
      </c>
      <c r="C643" s="68" t="e">
        <f>VLOOKUP(A643,Liste_complete!A643:R1641,2,FALSE)</f>
        <v>#N/A</v>
      </c>
      <c r="D643" s="68" t="e">
        <f>VLOOKUP(A643,Liste_complete!A643:R1641,8,FALSE)</f>
        <v>#N/A</v>
      </c>
      <c r="E643" s="70" t="e">
        <f>VLOOKUP(A643,Liste_complete!A643:R1641,11,FALSE)</f>
        <v>#N/A</v>
      </c>
      <c r="F643" s="68" t="e">
        <f>VLOOKUP(A643,Liste_complete!A643:R1641,13,FALSE)</f>
        <v>#N/A</v>
      </c>
      <c r="G643" s="68" t="e">
        <f>VLOOKUP(A643,Liste_complete!A643:R1641,14,FALSE)</f>
        <v>#N/A</v>
      </c>
      <c r="H643" s="70" t="e">
        <f>VLOOKUP(A643,Liste_complete!A643:R1641,15,FALSE)</f>
        <v>#N/A</v>
      </c>
    </row>
    <row r="644" spans="1:8" x14ac:dyDescent="0.25">
      <c r="A644" s="68">
        <f>Liste_complete!A644</f>
        <v>0</v>
      </c>
      <c r="B644" s="68" t="e">
        <f>VLOOKUP(A644,Liste_complete!A644:R1642,4,FALSE)</f>
        <v>#N/A</v>
      </c>
      <c r="C644" s="68" t="e">
        <f>VLOOKUP(A644,Liste_complete!A644:R1642,2,FALSE)</f>
        <v>#N/A</v>
      </c>
      <c r="D644" s="68" t="e">
        <f>VLOOKUP(A644,Liste_complete!A644:R1642,8,FALSE)</f>
        <v>#N/A</v>
      </c>
      <c r="E644" s="70" t="e">
        <f>VLOOKUP(A644,Liste_complete!A644:R1642,11,FALSE)</f>
        <v>#N/A</v>
      </c>
      <c r="F644" s="68" t="e">
        <f>VLOOKUP(A644,Liste_complete!A644:R1642,13,FALSE)</f>
        <v>#N/A</v>
      </c>
      <c r="G644" s="68" t="e">
        <f>VLOOKUP(A644,Liste_complete!A644:R1642,14,FALSE)</f>
        <v>#N/A</v>
      </c>
      <c r="H644" s="70" t="e">
        <f>VLOOKUP(A644,Liste_complete!A644:R1642,15,FALSE)</f>
        <v>#N/A</v>
      </c>
    </row>
    <row r="645" spans="1:8" x14ac:dyDescent="0.25">
      <c r="A645" s="68">
        <f>Liste_complete!A645</f>
        <v>0</v>
      </c>
      <c r="B645" s="68" t="e">
        <f>VLOOKUP(A645,Liste_complete!A645:R1643,4,FALSE)</f>
        <v>#N/A</v>
      </c>
      <c r="C645" s="68" t="e">
        <f>VLOOKUP(A645,Liste_complete!A645:R1643,2,FALSE)</f>
        <v>#N/A</v>
      </c>
      <c r="D645" s="68" t="e">
        <f>VLOOKUP(A645,Liste_complete!A645:R1643,8,FALSE)</f>
        <v>#N/A</v>
      </c>
      <c r="E645" s="70" t="e">
        <f>VLOOKUP(A645,Liste_complete!A645:R1643,11,FALSE)</f>
        <v>#N/A</v>
      </c>
      <c r="F645" s="68" t="e">
        <f>VLOOKUP(A645,Liste_complete!A645:R1643,13,FALSE)</f>
        <v>#N/A</v>
      </c>
      <c r="G645" s="68" t="e">
        <f>VLOOKUP(A645,Liste_complete!A645:R1643,14,FALSE)</f>
        <v>#N/A</v>
      </c>
      <c r="H645" s="70" t="e">
        <f>VLOOKUP(A645,Liste_complete!A645:R1643,15,FALSE)</f>
        <v>#N/A</v>
      </c>
    </row>
    <row r="646" spans="1:8" x14ac:dyDescent="0.25">
      <c r="A646" s="68">
        <f>Liste_complete!A646</f>
        <v>0</v>
      </c>
      <c r="B646" s="68" t="e">
        <f>VLOOKUP(A646,Liste_complete!A646:R1644,4,FALSE)</f>
        <v>#N/A</v>
      </c>
      <c r="C646" s="68" t="e">
        <f>VLOOKUP(A646,Liste_complete!A646:R1644,2,FALSE)</f>
        <v>#N/A</v>
      </c>
      <c r="D646" s="68" t="e">
        <f>VLOOKUP(A646,Liste_complete!A646:R1644,8,FALSE)</f>
        <v>#N/A</v>
      </c>
      <c r="E646" s="70" t="e">
        <f>VLOOKUP(A646,Liste_complete!A646:R1644,11,FALSE)</f>
        <v>#N/A</v>
      </c>
      <c r="F646" s="68" t="e">
        <f>VLOOKUP(A646,Liste_complete!A646:R1644,13,FALSE)</f>
        <v>#N/A</v>
      </c>
      <c r="G646" s="68" t="e">
        <f>VLOOKUP(A646,Liste_complete!A646:R1644,14,FALSE)</f>
        <v>#N/A</v>
      </c>
      <c r="H646" s="70" t="e">
        <f>VLOOKUP(A646,Liste_complete!A646:R1644,15,FALSE)</f>
        <v>#N/A</v>
      </c>
    </row>
    <row r="647" spans="1:8" x14ac:dyDescent="0.25">
      <c r="A647" s="68">
        <f>Liste_complete!A647</f>
        <v>0</v>
      </c>
      <c r="B647" s="68" t="e">
        <f>VLOOKUP(A647,Liste_complete!A647:R1645,4,FALSE)</f>
        <v>#N/A</v>
      </c>
      <c r="C647" s="68" t="e">
        <f>VLOOKUP(A647,Liste_complete!A647:R1645,2,FALSE)</f>
        <v>#N/A</v>
      </c>
      <c r="D647" s="68" t="e">
        <f>VLOOKUP(A647,Liste_complete!A647:R1645,8,FALSE)</f>
        <v>#N/A</v>
      </c>
      <c r="E647" s="70" t="e">
        <f>VLOOKUP(A647,Liste_complete!A647:R1645,11,FALSE)</f>
        <v>#N/A</v>
      </c>
      <c r="F647" s="68" t="e">
        <f>VLOOKUP(A647,Liste_complete!A647:R1645,13,FALSE)</f>
        <v>#N/A</v>
      </c>
      <c r="G647" s="68" t="e">
        <f>VLOOKUP(A647,Liste_complete!A647:R1645,14,FALSE)</f>
        <v>#N/A</v>
      </c>
      <c r="H647" s="70" t="e">
        <f>VLOOKUP(A647,Liste_complete!A647:R1645,15,FALSE)</f>
        <v>#N/A</v>
      </c>
    </row>
    <row r="648" spans="1:8" x14ac:dyDescent="0.25">
      <c r="A648" s="68">
        <f>Liste_complete!A648</f>
        <v>0</v>
      </c>
      <c r="B648" s="68" t="e">
        <f>VLOOKUP(A648,Liste_complete!A648:R1646,4,FALSE)</f>
        <v>#N/A</v>
      </c>
      <c r="C648" s="68" t="e">
        <f>VLOOKUP(A648,Liste_complete!A648:R1646,2,FALSE)</f>
        <v>#N/A</v>
      </c>
      <c r="D648" s="68" t="e">
        <f>VLOOKUP(A648,Liste_complete!A648:R1646,8,FALSE)</f>
        <v>#N/A</v>
      </c>
      <c r="E648" s="70" t="e">
        <f>VLOOKUP(A648,Liste_complete!A648:R1646,11,FALSE)</f>
        <v>#N/A</v>
      </c>
      <c r="F648" s="68" t="e">
        <f>VLOOKUP(A648,Liste_complete!A648:R1646,13,FALSE)</f>
        <v>#N/A</v>
      </c>
      <c r="G648" s="68" t="e">
        <f>VLOOKUP(A648,Liste_complete!A648:R1646,14,FALSE)</f>
        <v>#N/A</v>
      </c>
      <c r="H648" s="70" t="e">
        <f>VLOOKUP(A648,Liste_complete!A648:R1646,15,FALSE)</f>
        <v>#N/A</v>
      </c>
    </row>
    <row r="649" spans="1:8" x14ac:dyDescent="0.25">
      <c r="A649" s="68">
        <f>Liste_complete!A649</f>
        <v>0</v>
      </c>
      <c r="B649" s="68" t="e">
        <f>VLOOKUP(A649,Liste_complete!A649:R1647,4,FALSE)</f>
        <v>#N/A</v>
      </c>
      <c r="C649" s="68" t="e">
        <f>VLOOKUP(A649,Liste_complete!A649:R1647,2,FALSE)</f>
        <v>#N/A</v>
      </c>
      <c r="D649" s="68" t="e">
        <f>VLOOKUP(A649,Liste_complete!A649:R1647,8,FALSE)</f>
        <v>#N/A</v>
      </c>
      <c r="E649" s="70" t="e">
        <f>VLOOKUP(A649,Liste_complete!A649:R1647,11,FALSE)</f>
        <v>#N/A</v>
      </c>
      <c r="F649" s="68" t="e">
        <f>VLOOKUP(A649,Liste_complete!A649:R1647,13,FALSE)</f>
        <v>#N/A</v>
      </c>
      <c r="G649" s="68" t="e">
        <f>VLOOKUP(A649,Liste_complete!A649:R1647,14,FALSE)</f>
        <v>#N/A</v>
      </c>
      <c r="H649" s="70" t="e">
        <f>VLOOKUP(A649,Liste_complete!A649:R1647,15,FALSE)</f>
        <v>#N/A</v>
      </c>
    </row>
    <row r="650" spans="1:8" x14ac:dyDescent="0.25">
      <c r="A650" s="68">
        <f>Liste_complete!A650</f>
        <v>0</v>
      </c>
      <c r="B650" s="68" t="e">
        <f>VLOOKUP(A650,Liste_complete!A650:R1648,4,FALSE)</f>
        <v>#N/A</v>
      </c>
      <c r="C650" s="68" t="e">
        <f>VLOOKUP(A650,Liste_complete!A650:R1648,2,FALSE)</f>
        <v>#N/A</v>
      </c>
      <c r="D650" s="68" t="e">
        <f>VLOOKUP(A650,Liste_complete!A650:R1648,8,FALSE)</f>
        <v>#N/A</v>
      </c>
      <c r="E650" s="70" t="e">
        <f>VLOOKUP(A650,Liste_complete!A650:R1648,11,FALSE)</f>
        <v>#N/A</v>
      </c>
      <c r="F650" s="68" t="e">
        <f>VLOOKUP(A650,Liste_complete!A650:R1648,13,FALSE)</f>
        <v>#N/A</v>
      </c>
      <c r="G650" s="68" t="e">
        <f>VLOOKUP(A650,Liste_complete!A650:R1648,14,FALSE)</f>
        <v>#N/A</v>
      </c>
      <c r="H650" s="70" t="e">
        <f>VLOOKUP(A650,Liste_complete!A650:R1648,15,FALSE)</f>
        <v>#N/A</v>
      </c>
    </row>
    <row r="651" spans="1:8" x14ac:dyDescent="0.25">
      <c r="A651" s="68">
        <f>Liste_complete!A651</f>
        <v>0</v>
      </c>
      <c r="B651" s="68" t="e">
        <f>VLOOKUP(A651,Liste_complete!A651:R1649,4,FALSE)</f>
        <v>#N/A</v>
      </c>
      <c r="C651" s="68" t="e">
        <f>VLOOKUP(A651,Liste_complete!A651:R1649,2,FALSE)</f>
        <v>#N/A</v>
      </c>
      <c r="D651" s="68" t="e">
        <f>VLOOKUP(A651,Liste_complete!A651:R1649,8,FALSE)</f>
        <v>#N/A</v>
      </c>
      <c r="E651" s="70" t="e">
        <f>VLOOKUP(A651,Liste_complete!A651:R1649,11,FALSE)</f>
        <v>#N/A</v>
      </c>
      <c r="F651" s="68" t="e">
        <f>VLOOKUP(A651,Liste_complete!A651:R1649,13,FALSE)</f>
        <v>#N/A</v>
      </c>
      <c r="G651" s="68" t="e">
        <f>VLOOKUP(A651,Liste_complete!A651:R1649,14,FALSE)</f>
        <v>#N/A</v>
      </c>
      <c r="H651" s="70" t="e">
        <f>VLOOKUP(A651,Liste_complete!A651:R1649,15,FALSE)</f>
        <v>#N/A</v>
      </c>
    </row>
    <row r="652" spans="1:8" x14ac:dyDescent="0.25">
      <c r="A652" s="68">
        <f>Liste_complete!A652</f>
        <v>0</v>
      </c>
      <c r="B652" s="68" t="e">
        <f>VLOOKUP(A652,Liste_complete!A652:R1650,4,FALSE)</f>
        <v>#N/A</v>
      </c>
      <c r="C652" s="68" t="e">
        <f>VLOOKUP(A652,Liste_complete!A652:R1650,2,FALSE)</f>
        <v>#N/A</v>
      </c>
      <c r="D652" s="68" t="e">
        <f>VLOOKUP(A652,Liste_complete!A652:R1650,8,FALSE)</f>
        <v>#N/A</v>
      </c>
      <c r="E652" s="70" t="e">
        <f>VLOOKUP(A652,Liste_complete!A652:R1650,11,FALSE)</f>
        <v>#N/A</v>
      </c>
      <c r="F652" s="68" t="e">
        <f>VLOOKUP(A652,Liste_complete!A652:R1650,13,FALSE)</f>
        <v>#N/A</v>
      </c>
      <c r="G652" s="68" t="e">
        <f>VLOOKUP(A652,Liste_complete!A652:R1650,14,FALSE)</f>
        <v>#N/A</v>
      </c>
      <c r="H652" s="70" t="e">
        <f>VLOOKUP(A652,Liste_complete!A652:R1650,15,FALSE)</f>
        <v>#N/A</v>
      </c>
    </row>
    <row r="653" spans="1:8" x14ac:dyDescent="0.25">
      <c r="A653" s="68">
        <f>Liste_complete!A653</f>
        <v>0</v>
      </c>
      <c r="B653" s="68" t="e">
        <f>VLOOKUP(A653,Liste_complete!A653:R1651,4,FALSE)</f>
        <v>#N/A</v>
      </c>
      <c r="C653" s="68" t="e">
        <f>VLOOKUP(A653,Liste_complete!A653:R1651,2,FALSE)</f>
        <v>#N/A</v>
      </c>
      <c r="D653" s="68" t="e">
        <f>VLOOKUP(A653,Liste_complete!A653:R1651,8,FALSE)</f>
        <v>#N/A</v>
      </c>
      <c r="E653" s="70" t="e">
        <f>VLOOKUP(A653,Liste_complete!A653:R1651,11,FALSE)</f>
        <v>#N/A</v>
      </c>
      <c r="F653" s="68" t="e">
        <f>VLOOKUP(A653,Liste_complete!A653:R1651,13,FALSE)</f>
        <v>#N/A</v>
      </c>
      <c r="G653" s="68" t="e">
        <f>VLOOKUP(A653,Liste_complete!A653:R1651,14,FALSE)</f>
        <v>#N/A</v>
      </c>
      <c r="H653" s="70" t="e">
        <f>VLOOKUP(A653,Liste_complete!A653:R1651,15,FALSE)</f>
        <v>#N/A</v>
      </c>
    </row>
    <row r="654" spans="1:8" x14ac:dyDescent="0.25">
      <c r="A654" s="68">
        <f>Liste_complete!A654</f>
        <v>0</v>
      </c>
      <c r="B654" s="68" t="e">
        <f>VLOOKUP(A654,Liste_complete!A654:R1652,4,FALSE)</f>
        <v>#N/A</v>
      </c>
      <c r="C654" s="68" t="e">
        <f>VLOOKUP(A654,Liste_complete!A654:R1652,2,FALSE)</f>
        <v>#N/A</v>
      </c>
      <c r="D654" s="68" t="e">
        <f>VLOOKUP(A654,Liste_complete!A654:R1652,8,FALSE)</f>
        <v>#N/A</v>
      </c>
      <c r="E654" s="70" t="e">
        <f>VLOOKUP(A654,Liste_complete!A654:R1652,11,FALSE)</f>
        <v>#N/A</v>
      </c>
      <c r="F654" s="68" t="e">
        <f>VLOOKUP(A654,Liste_complete!A654:R1652,13,FALSE)</f>
        <v>#N/A</v>
      </c>
      <c r="G654" s="68" t="e">
        <f>VLOOKUP(A654,Liste_complete!A654:R1652,14,FALSE)</f>
        <v>#N/A</v>
      </c>
      <c r="H654" s="70" t="e">
        <f>VLOOKUP(A654,Liste_complete!A654:R1652,15,FALSE)</f>
        <v>#N/A</v>
      </c>
    </row>
    <row r="655" spans="1:8" x14ac:dyDescent="0.25">
      <c r="A655" s="68">
        <f>Liste_complete!A655</f>
        <v>0</v>
      </c>
      <c r="B655" s="68" t="e">
        <f>VLOOKUP(A655,Liste_complete!A655:R1653,4,FALSE)</f>
        <v>#N/A</v>
      </c>
      <c r="C655" s="68" t="e">
        <f>VLOOKUP(A655,Liste_complete!A655:R1653,2,FALSE)</f>
        <v>#N/A</v>
      </c>
      <c r="D655" s="68" t="e">
        <f>VLOOKUP(A655,Liste_complete!A655:R1653,8,FALSE)</f>
        <v>#N/A</v>
      </c>
      <c r="E655" s="70" t="e">
        <f>VLOOKUP(A655,Liste_complete!A655:R1653,11,FALSE)</f>
        <v>#N/A</v>
      </c>
      <c r="F655" s="68" t="e">
        <f>VLOOKUP(A655,Liste_complete!A655:R1653,13,FALSE)</f>
        <v>#N/A</v>
      </c>
      <c r="G655" s="68" t="e">
        <f>VLOOKUP(A655,Liste_complete!A655:R1653,14,FALSE)</f>
        <v>#N/A</v>
      </c>
      <c r="H655" s="70" t="e">
        <f>VLOOKUP(A655,Liste_complete!A655:R1653,15,FALSE)</f>
        <v>#N/A</v>
      </c>
    </row>
    <row r="656" spans="1:8" x14ac:dyDescent="0.25">
      <c r="A656" s="68">
        <f>Liste_complete!A656</f>
        <v>0</v>
      </c>
      <c r="B656" s="68" t="e">
        <f>VLOOKUP(A656,Liste_complete!A656:R1654,4,FALSE)</f>
        <v>#N/A</v>
      </c>
      <c r="C656" s="68" t="e">
        <f>VLOOKUP(A656,Liste_complete!A656:R1654,2,FALSE)</f>
        <v>#N/A</v>
      </c>
      <c r="D656" s="68" t="e">
        <f>VLOOKUP(A656,Liste_complete!A656:R1654,8,FALSE)</f>
        <v>#N/A</v>
      </c>
      <c r="E656" s="70" t="e">
        <f>VLOOKUP(A656,Liste_complete!A656:R1654,11,FALSE)</f>
        <v>#N/A</v>
      </c>
      <c r="F656" s="68" t="e">
        <f>VLOOKUP(A656,Liste_complete!A656:R1654,13,FALSE)</f>
        <v>#N/A</v>
      </c>
      <c r="G656" s="68" t="e">
        <f>VLOOKUP(A656,Liste_complete!A656:R1654,14,FALSE)</f>
        <v>#N/A</v>
      </c>
      <c r="H656" s="70" t="e">
        <f>VLOOKUP(A656,Liste_complete!A656:R1654,15,FALSE)</f>
        <v>#N/A</v>
      </c>
    </row>
    <row r="657" spans="1:8" x14ac:dyDescent="0.25">
      <c r="A657" s="68">
        <f>Liste_complete!A657</f>
        <v>0</v>
      </c>
      <c r="B657" s="68" t="e">
        <f>VLOOKUP(A657,Liste_complete!A657:R1655,4,FALSE)</f>
        <v>#N/A</v>
      </c>
      <c r="C657" s="68" t="e">
        <f>VLOOKUP(A657,Liste_complete!A657:R1655,2,FALSE)</f>
        <v>#N/A</v>
      </c>
      <c r="D657" s="68" t="e">
        <f>VLOOKUP(A657,Liste_complete!A657:R1655,8,FALSE)</f>
        <v>#N/A</v>
      </c>
      <c r="E657" s="70" t="e">
        <f>VLOOKUP(A657,Liste_complete!A657:R1655,11,FALSE)</f>
        <v>#N/A</v>
      </c>
      <c r="F657" s="68" t="e">
        <f>VLOOKUP(A657,Liste_complete!A657:R1655,13,FALSE)</f>
        <v>#N/A</v>
      </c>
      <c r="G657" s="68" t="e">
        <f>VLOOKUP(A657,Liste_complete!A657:R1655,14,FALSE)</f>
        <v>#N/A</v>
      </c>
      <c r="H657" s="70" t="e">
        <f>VLOOKUP(A657,Liste_complete!A657:R1655,15,FALSE)</f>
        <v>#N/A</v>
      </c>
    </row>
    <row r="658" spans="1:8" x14ac:dyDescent="0.25">
      <c r="A658" s="68">
        <f>Liste_complete!A658</f>
        <v>0</v>
      </c>
      <c r="B658" s="68" t="e">
        <f>VLOOKUP(A658,Liste_complete!A658:R1656,4,FALSE)</f>
        <v>#N/A</v>
      </c>
      <c r="C658" s="68" t="e">
        <f>VLOOKUP(A658,Liste_complete!A658:R1656,2,FALSE)</f>
        <v>#N/A</v>
      </c>
      <c r="D658" s="68" t="e">
        <f>VLOOKUP(A658,Liste_complete!A658:R1656,8,FALSE)</f>
        <v>#N/A</v>
      </c>
      <c r="E658" s="70" t="e">
        <f>VLOOKUP(A658,Liste_complete!A658:R1656,11,FALSE)</f>
        <v>#N/A</v>
      </c>
      <c r="F658" s="68" t="e">
        <f>VLOOKUP(A658,Liste_complete!A658:R1656,13,FALSE)</f>
        <v>#N/A</v>
      </c>
      <c r="G658" s="68" t="e">
        <f>VLOOKUP(A658,Liste_complete!A658:R1656,14,FALSE)</f>
        <v>#N/A</v>
      </c>
      <c r="H658" s="70" t="e">
        <f>VLOOKUP(A658,Liste_complete!A658:R1656,15,FALSE)</f>
        <v>#N/A</v>
      </c>
    </row>
    <row r="659" spans="1:8" x14ac:dyDescent="0.25">
      <c r="A659" s="68">
        <f>Liste_complete!A659</f>
        <v>0</v>
      </c>
      <c r="B659" s="68" t="e">
        <f>VLOOKUP(A659,Liste_complete!A659:R1657,4,FALSE)</f>
        <v>#N/A</v>
      </c>
      <c r="C659" s="68" t="e">
        <f>VLOOKUP(A659,Liste_complete!A659:R1657,2,FALSE)</f>
        <v>#N/A</v>
      </c>
      <c r="D659" s="68" t="e">
        <f>VLOOKUP(A659,Liste_complete!A659:R1657,8,FALSE)</f>
        <v>#N/A</v>
      </c>
      <c r="E659" s="70" t="e">
        <f>VLOOKUP(A659,Liste_complete!A659:R1657,11,FALSE)</f>
        <v>#N/A</v>
      </c>
      <c r="F659" s="68" t="e">
        <f>VLOOKUP(A659,Liste_complete!A659:R1657,13,FALSE)</f>
        <v>#N/A</v>
      </c>
      <c r="G659" s="68" t="e">
        <f>VLOOKUP(A659,Liste_complete!A659:R1657,14,FALSE)</f>
        <v>#N/A</v>
      </c>
      <c r="H659" s="70" t="e">
        <f>VLOOKUP(A659,Liste_complete!A659:R1657,15,FALSE)</f>
        <v>#N/A</v>
      </c>
    </row>
    <row r="660" spans="1:8" x14ac:dyDescent="0.25">
      <c r="A660" s="68">
        <f>Liste_complete!A660</f>
        <v>0</v>
      </c>
      <c r="B660" s="68" t="e">
        <f>VLOOKUP(A660,Liste_complete!A660:R1658,4,FALSE)</f>
        <v>#N/A</v>
      </c>
      <c r="C660" s="68" t="e">
        <f>VLOOKUP(A660,Liste_complete!A660:R1658,2,FALSE)</f>
        <v>#N/A</v>
      </c>
      <c r="D660" s="68" t="e">
        <f>VLOOKUP(A660,Liste_complete!A660:R1658,8,FALSE)</f>
        <v>#N/A</v>
      </c>
      <c r="E660" s="70" t="e">
        <f>VLOOKUP(A660,Liste_complete!A660:R1658,11,FALSE)</f>
        <v>#N/A</v>
      </c>
      <c r="F660" s="68" t="e">
        <f>VLOOKUP(A660,Liste_complete!A660:R1658,13,FALSE)</f>
        <v>#N/A</v>
      </c>
      <c r="G660" s="68" t="e">
        <f>VLOOKUP(A660,Liste_complete!A660:R1658,14,FALSE)</f>
        <v>#N/A</v>
      </c>
      <c r="H660" s="70" t="e">
        <f>VLOOKUP(A660,Liste_complete!A660:R1658,15,FALSE)</f>
        <v>#N/A</v>
      </c>
    </row>
    <row r="661" spans="1:8" x14ac:dyDescent="0.25">
      <c r="A661" s="68">
        <f>Liste_complete!A661</f>
        <v>0</v>
      </c>
      <c r="B661" s="68" t="e">
        <f>VLOOKUP(A661,Liste_complete!A661:R1659,4,FALSE)</f>
        <v>#N/A</v>
      </c>
      <c r="C661" s="68" t="e">
        <f>VLOOKUP(A661,Liste_complete!A661:R1659,2,FALSE)</f>
        <v>#N/A</v>
      </c>
      <c r="D661" s="68" t="e">
        <f>VLOOKUP(A661,Liste_complete!A661:R1659,8,FALSE)</f>
        <v>#N/A</v>
      </c>
      <c r="E661" s="70" t="e">
        <f>VLOOKUP(A661,Liste_complete!A661:R1659,11,FALSE)</f>
        <v>#N/A</v>
      </c>
      <c r="F661" s="68" t="e">
        <f>VLOOKUP(A661,Liste_complete!A661:R1659,13,FALSE)</f>
        <v>#N/A</v>
      </c>
      <c r="G661" s="68" t="e">
        <f>VLOOKUP(A661,Liste_complete!A661:R1659,14,FALSE)</f>
        <v>#N/A</v>
      </c>
      <c r="H661" s="70" t="e">
        <f>VLOOKUP(A661,Liste_complete!A661:R1659,15,FALSE)</f>
        <v>#N/A</v>
      </c>
    </row>
    <row r="662" spans="1:8" x14ac:dyDescent="0.25">
      <c r="A662" s="68">
        <f>Liste_complete!A662</f>
        <v>0</v>
      </c>
      <c r="B662" s="68" t="e">
        <f>VLOOKUP(A662,Liste_complete!A662:R1660,4,FALSE)</f>
        <v>#N/A</v>
      </c>
      <c r="C662" s="68" t="e">
        <f>VLOOKUP(A662,Liste_complete!A662:R1660,2,FALSE)</f>
        <v>#N/A</v>
      </c>
      <c r="D662" s="68" t="e">
        <f>VLOOKUP(A662,Liste_complete!A662:R1660,8,FALSE)</f>
        <v>#N/A</v>
      </c>
      <c r="E662" s="70" t="e">
        <f>VLOOKUP(A662,Liste_complete!A662:R1660,11,FALSE)</f>
        <v>#N/A</v>
      </c>
      <c r="F662" s="68" t="e">
        <f>VLOOKUP(A662,Liste_complete!A662:R1660,13,FALSE)</f>
        <v>#N/A</v>
      </c>
      <c r="G662" s="68" t="e">
        <f>VLOOKUP(A662,Liste_complete!A662:R1660,14,FALSE)</f>
        <v>#N/A</v>
      </c>
      <c r="H662" s="70" t="e">
        <f>VLOOKUP(A662,Liste_complete!A662:R1660,15,FALSE)</f>
        <v>#N/A</v>
      </c>
    </row>
    <row r="663" spans="1:8" x14ac:dyDescent="0.25">
      <c r="A663" s="68">
        <f>Liste_complete!A663</f>
        <v>0</v>
      </c>
      <c r="B663" s="68" t="e">
        <f>VLOOKUP(A663,Liste_complete!A663:R1661,4,FALSE)</f>
        <v>#N/A</v>
      </c>
      <c r="C663" s="68" t="e">
        <f>VLOOKUP(A663,Liste_complete!A663:R1661,2,FALSE)</f>
        <v>#N/A</v>
      </c>
      <c r="D663" s="68" t="e">
        <f>VLOOKUP(A663,Liste_complete!A663:R1661,8,FALSE)</f>
        <v>#N/A</v>
      </c>
      <c r="E663" s="70" t="e">
        <f>VLOOKUP(A663,Liste_complete!A663:R1661,11,FALSE)</f>
        <v>#N/A</v>
      </c>
      <c r="F663" s="68" t="e">
        <f>VLOOKUP(A663,Liste_complete!A663:R1661,13,FALSE)</f>
        <v>#N/A</v>
      </c>
      <c r="G663" s="68" t="e">
        <f>VLOOKUP(A663,Liste_complete!A663:R1661,14,FALSE)</f>
        <v>#N/A</v>
      </c>
      <c r="H663" s="70" t="e">
        <f>VLOOKUP(A663,Liste_complete!A663:R1661,15,FALSE)</f>
        <v>#N/A</v>
      </c>
    </row>
    <row r="664" spans="1:8" x14ac:dyDescent="0.25">
      <c r="A664" s="68">
        <f>Liste_complete!A664</f>
        <v>0</v>
      </c>
      <c r="B664" s="68" t="e">
        <f>VLOOKUP(A664,Liste_complete!A664:R1662,4,FALSE)</f>
        <v>#N/A</v>
      </c>
      <c r="C664" s="68" t="e">
        <f>VLOOKUP(A664,Liste_complete!A664:R1662,2,FALSE)</f>
        <v>#N/A</v>
      </c>
      <c r="D664" s="68" t="e">
        <f>VLOOKUP(A664,Liste_complete!A664:R1662,8,FALSE)</f>
        <v>#N/A</v>
      </c>
      <c r="E664" s="70" t="e">
        <f>VLOOKUP(A664,Liste_complete!A664:R1662,11,FALSE)</f>
        <v>#N/A</v>
      </c>
      <c r="F664" s="68" t="e">
        <f>VLOOKUP(A664,Liste_complete!A664:R1662,13,FALSE)</f>
        <v>#N/A</v>
      </c>
      <c r="G664" s="68" t="e">
        <f>VLOOKUP(A664,Liste_complete!A664:R1662,14,FALSE)</f>
        <v>#N/A</v>
      </c>
      <c r="H664" s="70" t="e">
        <f>VLOOKUP(A664,Liste_complete!A664:R1662,15,FALSE)</f>
        <v>#N/A</v>
      </c>
    </row>
    <row r="665" spans="1:8" x14ac:dyDescent="0.25">
      <c r="A665" s="68">
        <f>Liste_complete!A665</f>
        <v>0</v>
      </c>
      <c r="B665" s="68" t="e">
        <f>VLOOKUP(A665,Liste_complete!A665:R1663,4,FALSE)</f>
        <v>#N/A</v>
      </c>
      <c r="C665" s="68" t="e">
        <f>VLOOKUP(A665,Liste_complete!A665:R1663,2,FALSE)</f>
        <v>#N/A</v>
      </c>
      <c r="D665" s="68" t="e">
        <f>VLOOKUP(A665,Liste_complete!A665:R1663,8,FALSE)</f>
        <v>#N/A</v>
      </c>
      <c r="E665" s="70" t="e">
        <f>VLOOKUP(A665,Liste_complete!A665:R1663,11,FALSE)</f>
        <v>#N/A</v>
      </c>
      <c r="F665" s="68" t="e">
        <f>VLOOKUP(A665,Liste_complete!A665:R1663,13,FALSE)</f>
        <v>#N/A</v>
      </c>
      <c r="G665" s="68" t="e">
        <f>VLOOKUP(A665,Liste_complete!A665:R1663,14,FALSE)</f>
        <v>#N/A</v>
      </c>
      <c r="H665" s="70" t="e">
        <f>VLOOKUP(A665,Liste_complete!A665:R1663,15,FALSE)</f>
        <v>#N/A</v>
      </c>
    </row>
    <row r="666" spans="1:8" x14ac:dyDescent="0.25">
      <c r="A666" s="68">
        <f>Liste_complete!A666</f>
        <v>0</v>
      </c>
      <c r="B666" s="68" t="e">
        <f>VLOOKUP(A666,Liste_complete!A666:R1664,4,FALSE)</f>
        <v>#N/A</v>
      </c>
      <c r="C666" s="68" t="e">
        <f>VLOOKUP(A666,Liste_complete!A666:R1664,2,FALSE)</f>
        <v>#N/A</v>
      </c>
      <c r="D666" s="68" t="e">
        <f>VLOOKUP(A666,Liste_complete!A666:R1664,8,FALSE)</f>
        <v>#N/A</v>
      </c>
      <c r="E666" s="70" t="e">
        <f>VLOOKUP(A666,Liste_complete!A666:R1664,11,FALSE)</f>
        <v>#N/A</v>
      </c>
      <c r="F666" s="68" t="e">
        <f>VLOOKUP(A666,Liste_complete!A666:R1664,13,FALSE)</f>
        <v>#N/A</v>
      </c>
      <c r="G666" s="68" t="e">
        <f>VLOOKUP(A666,Liste_complete!A666:R1664,14,FALSE)</f>
        <v>#N/A</v>
      </c>
      <c r="H666" s="70" t="e">
        <f>VLOOKUP(A666,Liste_complete!A666:R1664,15,FALSE)</f>
        <v>#N/A</v>
      </c>
    </row>
    <row r="667" spans="1:8" x14ac:dyDescent="0.25">
      <c r="A667" s="68">
        <f>Liste_complete!A667</f>
        <v>0</v>
      </c>
      <c r="B667" s="68" t="e">
        <f>VLOOKUP(A667,Liste_complete!A667:R1665,4,FALSE)</f>
        <v>#N/A</v>
      </c>
      <c r="C667" s="68" t="e">
        <f>VLOOKUP(A667,Liste_complete!A667:R1665,2,FALSE)</f>
        <v>#N/A</v>
      </c>
      <c r="D667" s="68" t="e">
        <f>VLOOKUP(A667,Liste_complete!A667:R1665,8,FALSE)</f>
        <v>#N/A</v>
      </c>
      <c r="E667" s="70" t="e">
        <f>VLOOKUP(A667,Liste_complete!A667:R1665,11,FALSE)</f>
        <v>#N/A</v>
      </c>
      <c r="F667" s="68" t="e">
        <f>VLOOKUP(A667,Liste_complete!A667:R1665,13,FALSE)</f>
        <v>#N/A</v>
      </c>
      <c r="G667" s="68" t="e">
        <f>VLOOKUP(A667,Liste_complete!A667:R1665,14,FALSE)</f>
        <v>#N/A</v>
      </c>
      <c r="H667" s="70" t="e">
        <f>VLOOKUP(A667,Liste_complete!A667:R1665,15,FALSE)</f>
        <v>#N/A</v>
      </c>
    </row>
    <row r="668" spans="1:8" x14ac:dyDescent="0.25">
      <c r="A668" s="68">
        <f>Liste_complete!A668</f>
        <v>0</v>
      </c>
      <c r="B668" s="68" t="e">
        <f>VLOOKUP(A668,Liste_complete!A668:R1666,4,FALSE)</f>
        <v>#N/A</v>
      </c>
      <c r="C668" s="68" t="e">
        <f>VLOOKUP(A668,Liste_complete!A668:R1666,2,FALSE)</f>
        <v>#N/A</v>
      </c>
      <c r="D668" s="68" t="e">
        <f>VLOOKUP(A668,Liste_complete!A668:R1666,8,FALSE)</f>
        <v>#N/A</v>
      </c>
      <c r="E668" s="70" t="e">
        <f>VLOOKUP(A668,Liste_complete!A668:R1666,11,FALSE)</f>
        <v>#N/A</v>
      </c>
      <c r="F668" s="68" t="e">
        <f>VLOOKUP(A668,Liste_complete!A668:R1666,13,FALSE)</f>
        <v>#N/A</v>
      </c>
      <c r="G668" s="68" t="e">
        <f>VLOOKUP(A668,Liste_complete!A668:R1666,14,FALSE)</f>
        <v>#N/A</v>
      </c>
      <c r="H668" s="70" t="e">
        <f>VLOOKUP(A668,Liste_complete!A668:R1666,15,FALSE)</f>
        <v>#N/A</v>
      </c>
    </row>
    <row r="669" spans="1:8" x14ac:dyDescent="0.25">
      <c r="A669" s="68">
        <f>Liste_complete!A669</f>
        <v>0</v>
      </c>
      <c r="B669" s="68" t="e">
        <f>VLOOKUP(A669,Liste_complete!A669:R1667,4,FALSE)</f>
        <v>#N/A</v>
      </c>
      <c r="C669" s="68" t="e">
        <f>VLOOKUP(A669,Liste_complete!A669:R1667,2,FALSE)</f>
        <v>#N/A</v>
      </c>
      <c r="D669" s="68" t="e">
        <f>VLOOKUP(A669,Liste_complete!A669:R1667,8,FALSE)</f>
        <v>#N/A</v>
      </c>
      <c r="E669" s="70" t="e">
        <f>VLOOKUP(A669,Liste_complete!A669:R1667,11,FALSE)</f>
        <v>#N/A</v>
      </c>
      <c r="F669" s="68" t="e">
        <f>VLOOKUP(A669,Liste_complete!A669:R1667,13,FALSE)</f>
        <v>#N/A</v>
      </c>
      <c r="G669" s="68" t="e">
        <f>VLOOKUP(A669,Liste_complete!A669:R1667,14,FALSE)</f>
        <v>#N/A</v>
      </c>
      <c r="H669" s="70" t="e">
        <f>VLOOKUP(A669,Liste_complete!A669:R1667,15,FALSE)</f>
        <v>#N/A</v>
      </c>
    </row>
    <row r="670" spans="1:8" x14ac:dyDescent="0.25">
      <c r="A670" s="68">
        <f>Liste_complete!A670</f>
        <v>0</v>
      </c>
      <c r="B670" s="68" t="e">
        <f>VLOOKUP(A670,Liste_complete!A670:R1668,4,FALSE)</f>
        <v>#N/A</v>
      </c>
      <c r="C670" s="68" t="e">
        <f>VLOOKUP(A670,Liste_complete!A670:R1668,2,FALSE)</f>
        <v>#N/A</v>
      </c>
      <c r="D670" s="68" t="e">
        <f>VLOOKUP(A670,Liste_complete!A670:R1668,8,FALSE)</f>
        <v>#N/A</v>
      </c>
      <c r="E670" s="70" t="e">
        <f>VLOOKUP(A670,Liste_complete!A670:R1668,11,FALSE)</f>
        <v>#N/A</v>
      </c>
      <c r="F670" s="68" t="e">
        <f>VLOOKUP(A670,Liste_complete!A670:R1668,13,FALSE)</f>
        <v>#N/A</v>
      </c>
      <c r="G670" s="68" t="e">
        <f>VLOOKUP(A670,Liste_complete!A670:R1668,14,FALSE)</f>
        <v>#N/A</v>
      </c>
      <c r="H670" s="70" t="e">
        <f>VLOOKUP(A670,Liste_complete!A670:R1668,15,FALSE)</f>
        <v>#N/A</v>
      </c>
    </row>
    <row r="671" spans="1:8" x14ac:dyDescent="0.25">
      <c r="A671" s="68">
        <f>Liste_complete!A671</f>
        <v>0</v>
      </c>
      <c r="B671" s="68" t="e">
        <f>VLOOKUP(A671,Liste_complete!A671:R1669,4,FALSE)</f>
        <v>#N/A</v>
      </c>
      <c r="C671" s="68" t="e">
        <f>VLOOKUP(A671,Liste_complete!A671:R1669,2,FALSE)</f>
        <v>#N/A</v>
      </c>
      <c r="D671" s="68" t="e">
        <f>VLOOKUP(A671,Liste_complete!A671:R1669,8,FALSE)</f>
        <v>#N/A</v>
      </c>
      <c r="E671" s="70" t="e">
        <f>VLOOKUP(A671,Liste_complete!A671:R1669,11,FALSE)</f>
        <v>#N/A</v>
      </c>
      <c r="F671" s="68" t="e">
        <f>VLOOKUP(A671,Liste_complete!A671:R1669,13,FALSE)</f>
        <v>#N/A</v>
      </c>
      <c r="G671" s="68" t="e">
        <f>VLOOKUP(A671,Liste_complete!A671:R1669,14,FALSE)</f>
        <v>#N/A</v>
      </c>
      <c r="H671" s="70" t="e">
        <f>VLOOKUP(A671,Liste_complete!A671:R1669,15,FALSE)</f>
        <v>#N/A</v>
      </c>
    </row>
    <row r="672" spans="1:8" x14ac:dyDescent="0.25">
      <c r="A672" s="68">
        <f>Liste_complete!A672</f>
        <v>0</v>
      </c>
      <c r="B672" s="68" t="e">
        <f>VLOOKUP(A672,Liste_complete!A672:R1670,4,FALSE)</f>
        <v>#N/A</v>
      </c>
      <c r="C672" s="68" t="e">
        <f>VLOOKUP(A672,Liste_complete!A672:R1670,2,FALSE)</f>
        <v>#N/A</v>
      </c>
      <c r="D672" s="68" t="e">
        <f>VLOOKUP(A672,Liste_complete!A672:R1670,8,FALSE)</f>
        <v>#N/A</v>
      </c>
      <c r="E672" s="70" t="e">
        <f>VLOOKUP(A672,Liste_complete!A672:R1670,11,FALSE)</f>
        <v>#N/A</v>
      </c>
      <c r="F672" s="68" t="e">
        <f>VLOOKUP(A672,Liste_complete!A672:R1670,13,FALSE)</f>
        <v>#N/A</v>
      </c>
      <c r="G672" s="68" t="e">
        <f>VLOOKUP(A672,Liste_complete!A672:R1670,14,FALSE)</f>
        <v>#N/A</v>
      </c>
      <c r="H672" s="70" t="e">
        <f>VLOOKUP(A672,Liste_complete!A672:R1670,15,FALSE)</f>
        <v>#N/A</v>
      </c>
    </row>
    <row r="673" spans="1:8" x14ac:dyDescent="0.25">
      <c r="A673" s="68">
        <f>Liste_complete!A673</f>
        <v>0</v>
      </c>
      <c r="B673" s="68" t="e">
        <f>VLOOKUP(A673,Liste_complete!A673:R1671,4,FALSE)</f>
        <v>#N/A</v>
      </c>
      <c r="C673" s="68" t="e">
        <f>VLOOKUP(A673,Liste_complete!A673:R1671,2,FALSE)</f>
        <v>#N/A</v>
      </c>
      <c r="D673" s="68" t="e">
        <f>VLOOKUP(A673,Liste_complete!A673:R1671,8,FALSE)</f>
        <v>#N/A</v>
      </c>
      <c r="E673" s="70" t="e">
        <f>VLOOKUP(A673,Liste_complete!A673:R1671,11,FALSE)</f>
        <v>#N/A</v>
      </c>
      <c r="F673" s="68" t="e">
        <f>VLOOKUP(A673,Liste_complete!A673:R1671,13,FALSE)</f>
        <v>#N/A</v>
      </c>
      <c r="G673" s="68" t="e">
        <f>VLOOKUP(A673,Liste_complete!A673:R1671,14,FALSE)</f>
        <v>#N/A</v>
      </c>
      <c r="H673" s="70" t="e">
        <f>VLOOKUP(A673,Liste_complete!A673:R1671,15,FALSE)</f>
        <v>#N/A</v>
      </c>
    </row>
    <row r="674" spans="1:8" x14ac:dyDescent="0.25">
      <c r="A674" s="68">
        <f>Liste_complete!A674</f>
        <v>0</v>
      </c>
      <c r="B674" s="68" t="e">
        <f>VLOOKUP(A674,Liste_complete!A674:R1672,4,FALSE)</f>
        <v>#N/A</v>
      </c>
      <c r="C674" s="68" t="e">
        <f>VLOOKUP(A674,Liste_complete!A674:R1672,2,FALSE)</f>
        <v>#N/A</v>
      </c>
      <c r="D674" s="68" t="e">
        <f>VLOOKUP(A674,Liste_complete!A674:R1672,8,FALSE)</f>
        <v>#N/A</v>
      </c>
      <c r="E674" s="70" t="e">
        <f>VLOOKUP(A674,Liste_complete!A674:R1672,11,FALSE)</f>
        <v>#N/A</v>
      </c>
      <c r="F674" s="68" t="e">
        <f>VLOOKUP(A674,Liste_complete!A674:R1672,13,FALSE)</f>
        <v>#N/A</v>
      </c>
      <c r="G674" s="68" t="e">
        <f>VLOOKUP(A674,Liste_complete!A674:R1672,14,FALSE)</f>
        <v>#N/A</v>
      </c>
      <c r="H674" s="70" t="e">
        <f>VLOOKUP(A674,Liste_complete!A674:R1672,15,FALSE)</f>
        <v>#N/A</v>
      </c>
    </row>
    <row r="675" spans="1:8" x14ac:dyDescent="0.25">
      <c r="A675" s="68">
        <f>Liste_complete!A675</f>
        <v>0</v>
      </c>
      <c r="B675" s="68" t="e">
        <f>VLOOKUP(A675,Liste_complete!A675:R1673,4,FALSE)</f>
        <v>#N/A</v>
      </c>
      <c r="C675" s="68" t="e">
        <f>VLOOKUP(A675,Liste_complete!A675:R1673,2,FALSE)</f>
        <v>#N/A</v>
      </c>
      <c r="D675" s="68" t="e">
        <f>VLOOKUP(A675,Liste_complete!A675:R1673,8,FALSE)</f>
        <v>#N/A</v>
      </c>
      <c r="E675" s="70" t="e">
        <f>VLOOKUP(A675,Liste_complete!A675:R1673,11,FALSE)</f>
        <v>#N/A</v>
      </c>
      <c r="F675" s="68" t="e">
        <f>VLOOKUP(A675,Liste_complete!A675:R1673,13,FALSE)</f>
        <v>#N/A</v>
      </c>
      <c r="G675" s="68" t="e">
        <f>VLOOKUP(A675,Liste_complete!A675:R1673,14,FALSE)</f>
        <v>#N/A</v>
      </c>
      <c r="H675" s="70" t="e">
        <f>VLOOKUP(A675,Liste_complete!A675:R1673,15,FALSE)</f>
        <v>#N/A</v>
      </c>
    </row>
    <row r="676" spans="1:8" x14ac:dyDescent="0.25">
      <c r="A676" s="68">
        <f>Liste_complete!A676</f>
        <v>0</v>
      </c>
      <c r="B676" s="68" t="e">
        <f>VLOOKUP(A676,Liste_complete!A676:R1674,4,FALSE)</f>
        <v>#N/A</v>
      </c>
      <c r="C676" s="68" t="e">
        <f>VLOOKUP(A676,Liste_complete!A676:R1674,2,FALSE)</f>
        <v>#N/A</v>
      </c>
      <c r="D676" s="68" t="e">
        <f>VLOOKUP(A676,Liste_complete!A676:R1674,8,FALSE)</f>
        <v>#N/A</v>
      </c>
      <c r="E676" s="70" t="e">
        <f>VLOOKUP(A676,Liste_complete!A676:R1674,11,FALSE)</f>
        <v>#N/A</v>
      </c>
      <c r="F676" s="68" t="e">
        <f>VLOOKUP(A676,Liste_complete!A676:R1674,13,FALSE)</f>
        <v>#N/A</v>
      </c>
      <c r="G676" s="68" t="e">
        <f>VLOOKUP(A676,Liste_complete!A676:R1674,14,FALSE)</f>
        <v>#N/A</v>
      </c>
      <c r="H676" s="70" t="e">
        <f>VLOOKUP(A676,Liste_complete!A676:R1674,15,FALSE)</f>
        <v>#N/A</v>
      </c>
    </row>
    <row r="677" spans="1:8" x14ac:dyDescent="0.25">
      <c r="A677" s="68">
        <f>Liste_complete!A677</f>
        <v>0</v>
      </c>
      <c r="B677" s="68" t="e">
        <f>VLOOKUP(A677,Liste_complete!A677:R1675,4,FALSE)</f>
        <v>#N/A</v>
      </c>
      <c r="C677" s="68" t="e">
        <f>VLOOKUP(A677,Liste_complete!A677:R1675,2,FALSE)</f>
        <v>#N/A</v>
      </c>
      <c r="D677" s="68" t="e">
        <f>VLOOKUP(A677,Liste_complete!A677:R1675,8,FALSE)</f>
        <v>#N/A</v>
      </c>
      <c r="E677" s="70" t="e">
        <f>VLOOKUP(A677,Liste_complete!A677:R1675,11,FALSE)</f>
        <v>#N/A</v>
      </c>
      <c r="F677" s="68" t="e">
        <f>VLOOKUP(A677,Liste_complete!A677:R1675,13,FALSE)</f>
        <v>#N/A</v>
      </c>
      <c r="G677" s="68" t="e">
        <f>VLOOKUP(A677,Liste_complete!A677:R1675,14,FALSE)</f>
        <v>#N/A</v>
      </c>
      <c r="H677" s="70" t="e">
        <f>VLOOKUP(A677,Liste_complete!A677:R1675,15,FALSE)</f>
        <v>#N/A</v>
      </c>
    </row>
    <row r="678" spans="1:8" x14ac:dyDescent="0.25">
      <c r="A678" s="68">
        <f>Liste_complete!A678</f>
        <v>0</v>
      </c>
      <c r="B678" s="68" t="e">
        <f>VLOOKUP(A678,Liste_complete!A678:R1676,4,FALSE)</f>
        <v>#N/A</v>
      </c>
      <c r="C678" s="68" t="e">
        <f>VLOOKUP(A678,Liste_complete!A678:R1676,2,FALSE)</f>
        <v>#N/A</v>
      </c>
      <c r="D678" s="68" t="e">
        <f>VLOOKUP(A678,Liste_complete!A678:R1676,8,FALSE)</f>
        <v>#N/A</v>
      </c>
      <c r="E678" s="70" t="e">
        <f>VLOOKUP(A678,Liste_complete!A678:R1676,11,FALSE)</f>
        <v>#N/A</v>
      </c>
      <c r="F678" s="68" t="e">
        <f>VLOOKUP(A678,Liste_complete!A678:R1676,13,FALSE)</f>
        <v>#N/A</v>
      </c>
      <c r="G678" s="68" t="e">
        <f>VLOOKUP(A678,Liste_complete!A678:R1676,14,FALSE)</f>
        <v>#N/A</v>
      </c>
      <c r="H678" s="70" t="e">
        <f>VLOOKUP(A678,Liste_complete!A678:R1676,15,FALSE)</f>
        <v>#N/A</v>
      </c>
    </row>
    <row r="679" spans="1:8" x14ac:dyDescent="0.25">
      <c r="A679" s="68">
        <f>Liste_complete!A679</f>
        <v>0</v>
      </c>
      <c r="B679" s="68" t="e">
        <f>VLOOKUP(A679,Liste_complete!A679:R1677,4,FALSE)</f>
        <v>#N/A</v>
      </c>
      <c r="C679" s="68" t="e">
        <f>VLOOKUP(A679,Liste_complete!A679:R1677,2,FALSE)</f>
        <v>#N/A</v>
      </c>
      <c r="D679" s="68" t="e">
        <f>VLOOKUP(A679,Liste_complete!A679:R1677,8,FALSE)</f>
        <v>#N/A</v>
      </c>
      <c r="E679" s="70" t="e">
        <f>VLOOKUP(A679,Liste_complete!A679:R1677,11,FALSE)</f>
        <v>#N/A</v>
      </c>
      <c r="F679" s="68" t="e">
        <f>VLOOKUP(A679,Liste_complete!A679:R1677,13,FALSE)</f>
        <v>#N/A</v>
      </c>
      <c r="G679" s="68" t="e">
        <f>VLOOKUP(A679,Liste_complete!A679:R1677,14,FALSE)</f>
        <v>#N/A</v>
      </c>
      <c r="H679" s="70" t="e">
        <f>VLOOKUP(A679,Liste_complete!A679:R1677,15,FALSE)</f>
        <v>#N/A</v>
      </c>
    </row>
    <row r="680" spans="1:8" x14ac:dyDescent="0.25">
      <c r="A680" s="68">
        <f>Liste_complete!A680</f>
        <v>0</v>
      </c>
      <c r="B680" s="68" t="e">
        <f>VLOOKUP(A680,Liste_complete!A680:R1678,4,FALSE)</f>
        <v>#N/A</v>
      </c>
      <c r="C680" s="68" t="e">
        <f>VLOOKUP(A680,Liste_complete!A680:R1678,2,FALSE)</f>
        <v>#N/A</v>
      </c>
      <c r="D680" s="68" t="e">
        <f>VLOOKUP(A680,Liste_complete!A680:R1678,8,FALSE)</f>
        <v>#N/A</v>
      </c>
      <c r="E680" s="70" t="e">
        <f>VLOOKUP(A680,Liste_complete!A680:R1678,11,FALSE)</f>
        <v>#N/A</v>
      </c>
      <c r="F680" s="68" t="e">
        <f>VLOOKUP(A680,Liste_complete!A680:R1678,13,FALSE)</f>
        <v>#N/A</v>
      </c>
      <c r="G680" s="68" t="e">
        <f>VLOOKUP(A680,Liste_complete!A680:R1678,14,FALSE)</f>
        <v>#N/A</v>
      </c>
      <c r="H680" s="70" t="e">
        <f>VLOOKUP(A680,Liste_complete!A680:R1678,15,FALSE)</f>
        <v>#N/A</v>
      </c>
    </row>
    <row r="681" spans="1:8" x14ac:dyDescent="0.25">
      <c r="A681" s="68">
        <f>Liste_complete!A681</f>
        <v>0</v>
      </c>
      <c r="B681" s="68" t="e">
        <f>VLOOKUP(A681,Liste_complete!A681:R1679,4,FALSE)</f>
        <v>#N/A</v>
      </c>
      <c r="C681" s="68" t="e">
        <f>VLOOKUP(A681,Liste_complete!A681:R1679,2,FALSE)</f>
        <v>#N/A</v>
      </c>
      <c r="D681" s="68" t="e">
        <f>VLOOKUP(A681,Liste_complete!A681:R1679,8,FALSE)</f>
        <v>#N/A</v>
      </c>
      <c r="E681" s="70" t="e">
        <f>VLOOKUP(A681,Liste_complete!A681:R1679,11,FALSE)</f>
        <v>#N/A</v>
      </c>
      <c r="F681" s="68" t="e">
        <f>VLOOKUP(A681,Liste_complete!A681:R1679,13,FALSE)</f>
        <v>#N/A</v>
      </c>
      <c r="G681" s="68" t="e">
        <f>VLOOKUP(A681,Liste_complete!A681:R1679,14,FALSE)</f>
        <v>#N/A</v>
      </c>
      <c r="H681" s="70" t="e">
        <f>VLOOKUP(A681,Liste_complete!A681:R1679,15,FALSE)</f>
        <v>#N/A</v>
      </c>
    </row>
    <row r="682" spans="1:8" x14ac:dyDescent="0.25">
      <c r="A682" s="68">
        <f>Liste_complete!A682</f>
        <v>0</v>
      </c>
      <c r="B682" s="68" t="e">
        <f>VLOOKUP(A682,Liste_complete!A682:R1680,4,FALSE)</f>
        <v>#N/A</v>
      </c>
      <c r="C682" s="68" t="e">
        <f>VLOOKUP(A682,Liste_complete!A682:R1680,2,FALSE)</f>
        <v>#N/A</v>
      </c>
      <c r="D682" s="68" t="e">
        <f>VLOOKUP(A682,Liste_complete!A682:R1680,8,FALSE)</f>
        <v>#N/A</v>
      </c>
      <c r="E682" s="70" t="e">
        <f>VLOOKUP(A682,Liste_complete!A682:R1680,11,FALSE)</f>
        <v>#N/A</v>
      </c>
      <c r="F682" s="68" t="e">
        <f>VLOOKUP(A682,Liste_complete!A682:R1680,13,FALSE)</f>
        <v>#N/A</v>
      </c>
      <c r="G682" s="68" t="e">
        <f>VLOOKUP(A682,Liste_complete!A682:R1680,14,FALSE)</f>
        <v>#N/A</v>
      </c>
      <c r="H682" s="70" t="e">
        <f>VLOOKUP(A682,Liste_complete!A682:R1680,15,FALSE)</f>
        <v>#N/A</v>
      </c>
    </row>
    <row r="683" spans="1:8" x14ac:dyDescent="0.25">
      <c r="A683" s="68">
        <f>Liste_complete!A683</f>
        <v>0</v>
      </c>
      <c r="B683" s="68" t="e">
        <f>VLOOKUP(A683,Liste_complete!A683:R1681,4,FALSE)</f>
        <v>#N/A</v>
      </c>
      <c r="C683" s="68" t="e">
        <f>VLOOKUP(A683,Liste_complete!A683:R1681,2,FALSE)</f>
        <v>#N/A</v>
      </c>
      <c r="D683" s="68" t="e">
        <f>VLOOKUP(A683,Liste_complete!A683:R1681,8,FALSE)</f>
        <v>#N/A</v>
      </c>
      <c r="E683" s="70" t="e">
        <f>VLOOKUP(A683,Liste_complete!A683:R1681,11,FALSE)</f>
        <v>#N/A</v>
      </c>
      <c r="F683" s="68" t="e">
        <f>VLOOKUP(A683,Liste_complete!A683:R1681,13,FALSE)</f>
        <v>#N/A</v>
      </c>
      <c r="G683" s="68" t="e">
        <f>VLOOKUP(A683,Liste_complete!A683:R1681,14,FALSE)</f>
        <v>#N/A</v>
      </c>
      <c r="H683" s="70" t="e">
        <f>VLOOKUP(A683,Liste_complete!A683:R1681,15,FALSE)</f>
        <v>#N/A</v>
      </c>
    </row>
    <row r="684" spans="1:8" x14ac:dyDescent="0.25">
      <c r="A684" s="68">
        <f>Liste_complete!A684</f>
        <v>0</v>
      </c>
      <c r="B684" s="68" t="e">
        <f>VLOOKUP(A684,Liste_complete!A684:R1682,4,FALSE)</f>
        <v>#N/A</v>
      </c>
      <c r="C684" s="68" t="e">
        <f>VLOOKUP(A684,Liste_complete!A684:R1682,2,FALSE)</f>
        <v>#N/A</v>
      </c>
      <c r="D684" s="68" t="e">
        <f>VLOOKUP(A684,Liste_complete!A684:R1682,8,FALSE)</f>
        <v>#N/A</v>
      </c>
      <c r="E684" s="70" t="e">
        <f>VLOOKUP(A684,Liste_complete!A684:R1682,11,FALSE)</f>
        <v>#N/A</v>
      </c>
      <c r="F684" s="68" t="e">
        <f>VLOOKUP(A684,Liste_complete!A684:R1682,13,FALSE)</f>
        <v>#N/A</v>
      </c>
      <c r="G684" s="68" t="e">
        <f>VLOOKUP(A684,Liste_complete!A684:R1682,14,FALSE)</f>
        <v>#N/A</v>
      </c>
      <c r="H684" s="70" t="e">
        <f>VLOOKUP(A684,Liste_complete!A684:R1682,15,FALSE)</f>
        <v>#N/A</v>
      </c>
    </row>
    <row r="685" spans="1:8" x14ac:dyDescent="0.25">
      <c r="A685" s="68">
        <f>Liste_complete!A685</f>
        <v>0</v>
      </c>
      <c r="B685" s="68" t="e">
        <f>VLOOKUP(A685,Liste_complete!A685:R1683,4,FALSE)</f>
        <v>#N/A</v>
      </c>
      <c r="C685" s="68" t="e">
        <f>VLOOKUP(A685,Liste_complete!A685:R1683,2,FALSE)</f>
        <v>#N/A</v>
      </c>
      <c r="D685" s="68" t="e">
        <f>VLOOKUP(A685,Liste_complete!A685:R1683,8,FALSE)</f>
        <v>#N/A</v>
      </c>
      <c r="E685" s="70" t="e">
        <f>VLOOKUP(A685,Liste_complete!A685:R1683,11,FALSE)</f>
        <v>#N/A</v>
      </c>
      <c r="F685" s="68" t="e">
        <f>VLOOKUP(A685,Liste_complete!A685:R1683,13,FALSE)</f>
        <v>#N/A</v>
      </c>
      <c r="G685" s="68" t="e">
        <f>VLOOKUP(A685,Liste_complete!A685:R1683,14,FALSE)</f>
        <v>#N/A</v>
      </c>
      <c r="H685" s="70" t="e">
        <f>VLOOKUP(A685,Liste_complete!A685:R1683,15,FALSE)</f>
        <v>#N/A</v>
      </c>
    </row>
    <row r="686" spans="1:8" x14ac:dyDescent="0.25">
      <c r="A686" s="68">
        <f>Liste_complete!A686</f>
        <v>0</v>
      </c>
      <c r="B686" s="68" t="e">
        <f>VLOOKUP(A686,Liste_complete!A686:R1684,4,FALSE)</f>
        <v>#N/A</v>
      </c>
      <c r="C686" s="68" t="e">
        <f>VLOOKUP(A686,Liste_complete!A686:R1684,2,FALSE)</f>
        <v>#N/A</v>
      </c>
      <c r="D686" s="68" t="e">
        <f>VLOOKUP(A686,Liste_complete!A686:R1684,8,FALSE)</f>
        <v>#N/A</v>
      </c>
      <c r="E686" s="70" t="e">
        <f>VLOOKUP(A686,Liste_complete!A686:R1684,11,FALSE)</f>
        <v>#N/A</v>
      </c>
      <c r="F686" s="68" t="e">
        <f>VLOOKUP(A686,Liste_complete!A686:R1684,13,FALSE)</f>
        <v>#N/A</v>
      </c>
      <c r="G686" s="68" t="e">
        <f>VLOOKUP(A686,Liste_complete!A686:R1684,14,FALSE)</f>
        <v>#N/A</v>
      </c>
      <c r="H686" s="70" t="e">
        <f>VLOOKUP(A686,Liste_complete!A686:R1684,15,FALSE)</f>
        <v>#N/A</v>
      </c>
    </row>
    <row r="687" spans="1:8" x14ac:dyDescent="0.25">
      <c r="A687" s="68">
        <f>Liste_complete!A687</f>
        <v>0</v>
      </c>
      <c r="B687" s="68" t="e">
        <f>VLOOKUP(A687,Liste_complete!A687:R1685,4,FALSE)</f>
        <v>#N/A</v>
      </c>
      <c r="C687" s="68" t="e">
        <f>VLOOKUP(A687,Liste_complete!A687:R1685,2,FALSE)</f>
        <v>#N/A</v>
      </c>
      <c r="D687" s="68" t="e">
        <f>VLOOKUP(A687,Liste_complete!A687:R1685,8,FALSE)</f>
        <v>#N/A</v>
      </c>
      <c r="E687" s="70" t="e">
        <f>VLOOKUP(A687,Liste_complete!A687:R1685,11,FALSE)</f>
        <v>#N/A</v>
      </c>
      <c r="F687" s="68" t="e">
        <f>VLOOKUP(A687,Liste_complete!A687:R1685,13,FALSE)</f>
        <v>#N/A</v>
      </c>
      <c r="G687" s="68" t="e">
        <f>VLOOKUP(A687,Liste_complete!A687:R1685,14,FALSE)</f>
        <v>#N/A</v>
      </c>
      <c r="H687" s="70" t="e">
        <f>VLOOKUP(A687,Liste_complete!A687:R1685,15,FALSE)</f>
        <v>#N/A</v>
      </c>
    </row>
    <row r="688" spans="1:8" x14ac:dyDescent="0.25">
      <c r="A688" s="68">
        <f>Liste_complete!A688</f>
        <v>0</v>
      </c>
      <c r="B688" s="68" t="e">
        <f>VLOOKUP(A688,Liste_complete!A688:R1686,4,FALSE)</f>
        <v>#N/A</v>
      </c>
      <c r="C688" s="68" t="e">
        <f>VLOOKUP(A688,Liste_complete!A688:R1686,2,FALSE)</f>
        <v>#N/A</v>
      </c>
      <c r="D688" s="68" t="e">
        <f>VLOOKUP(A688,Liste_complete!A688:R1686,8,FALSE)</f>
        <v>#N/A</v>
      </c>
      <c r="E688" s="70" t="e">
        <f>VLOOKUP(A688,Liste_complete!A688:R1686,11,FALSE)</f>
        <v>#N/A</v>
      </c>
      <c r="F688" s="68" t="e">
        <f>VLOOKUP(A688,Liste_complete!A688:R1686,13,FALSE)</f>
        <v>#N/A</v>
      </c>
      <c r="G688" s="68" t="e">
        <f>VLOOKUP(A688,Liste_complete!A688:R1686,14,FALSE)</f>
        <v>#N/A</v>
      </c>
      <c r="H688" s="70" t="e">
        <f>VLOOKUP(A688,Liste_complete!A688:R1686,15,FALSE)</f>
        <v>#N/A</v>
      </c>
    </row>
    <row r="689" spans="1:8" x14ac:dyDescent="0.25">
      <c r="A689" s="68">
        <f>Liste_complete!A689</f>
        <v>0</v>
      </c>
      <c r="B689" s="68" t="e">
        <f>VLOOKUP(A689,Liste_complete!A689:R1687,4,FALSE)</f>
        <v>#N/A</v>
      </c>
      <c r="C689" s="68" t="e">
        <f>VLOOKUP(A689,Liste_complete!A689:R1687,2,FALSE)</f>
        <v>#N/A</v>
      </c>
      <c r="D689" s="68" t="e">
        <f>VLOOKUP(A689,Liste_complete!A689:R1687,8,FALSE)</f>
        <v>#N/A</v>
      </c>
      <c r="E689" s="70" t="e">
        <f>VLOOKUP(A689,Liste_complete!A689:R1687,11,FALSE)</f>
        <v>#N/A</v>
      </c>
      <c r="F689" s="68" t="e">
        <f>VLOOKUP(A689,Liste_complete!A689:R1687,13,FALSE)</f>
        <v>#N/A</v>
      </c>
      <c r="G689" s="68" t="e">
        <f>VLOOKUP(A689,Liste_complete!A689:R1687,14,FALSE)</f>
        <v>#N/A</v>
      </c>
      <c r="H689" s="70" t="e">
        <f>VLOOKUP(A689,Liste_complete!A689:R1687,15,FALSE)</f>
        <v>#N/A</v>
      </c>
    </row>
    <row r="690" spans="1:8" x14ac:dyDescent="0.25">
      <c r="A690" s="68">
        <f>Liste_complete!A690</f>
        <v>0</v>
      </c>
      <c r="B690" s="68" t="e">
        <f>VLOOKUP(A690,Liste_complete!A690:R1688,4,FALSE)</f>
        <v>#N/A</v>
      </c>
      <c r="C690" s="68" t="e">
        <f>VLOOKUP(A690,Liste_complete!A690:R1688,2,FALSE)</f>
        <v>#N/A</v>
      </c>
      <c r="D690" s="68" t="e">
        <f>VLOOKUP(A690,Liste_complete!A690:R1688,8,FALSE)</f>
        <v>#N/A</v>
      </c>
      <c r="E690" s="70" t="e">
        <f>VLOOKUP(A690,Liste_complete!A690:R1688,11,FALSE)</f>
        <v>#N/A</v>
      </c>
      <c r="F690" s="68" t="e">
        <f>VLOOKUP(A690,Liste_complete!A690:R1688,13,FALSE)</f>
        <v>#N/A</v>
      </c>
      <c r="G690" s="68" t="e">
        <f>VLOOKUP(A690,Liste_complete!A690:R1688,14,FALSE)</f>
        <v>#N/A</v>
      </c>
      <c r="H690" s="70" t="e">
        <f>VLOOKUP(A690,Liste_complete!A690:R1688,15,FALSE)</f>
        <v>#N/A</v>
      </c>
    </row>
    <row r="691" spans="1:8" x14ac:dyDescent="0.25">
      <c r="A691" s="68">
        <f>Liste_complete!A691</f>
        <v>0</v>
      </c>
      <c r="B691" s="68" t="e">
        <f>VLOOKUP(A691,Liste_complete!A691:R1689,4,FALSE)</f>
        <v>#N/A</v>
      </c>
      <c r="C691" s="68" t="e">
        <f>VLOOKUP(A691,Liste_complete!A691:R1689,2,FALSE)</f>
        <v>#N/A</v>
      </c>
      <c r="D691" s="68" t="e">
        <f>VLOOKUP(A691,Liste_complete!A691:R1689,8,FALSE)</f>
        <v>#N/A</v>
      </c>
      <c r="E691" s="70" t="e">
        <f>VLOOKUP(A691,Liste_complete!A691:R1689,11,FALSE)</f>
        <v>#N/A</v>
      </c>
      <c r="F691" s="68" t="e">
        <f>VLOOKUP(A691,Liste_complete!A691:R1689,13,FALSE)</f>
        <v>#N/A</v>
      </c>
      <c r="G691" s="68" t="e">
        <f>VLOOKUP(A691,Liste_complete!A691:R1689,14,FALSE)</f>
        <v>#N/A</v>
      </c>
      <c r="H691" s="70" t="e">
        <f>VLOOKUP(A691,Liste_complete!A691:R1689,15,FALSE)</f>
        <v>#N/A</v>
      </c>
    </row>
    <row r="692" spans="1:8" x14ac:dyDescent="0.25">
      <c r="A692" s="68">
        <f>Liste_complete!A692</f>
        <v>0</v>
      </c>
      <c r="B692" s="68" t="e">
        <f>VLOOKUP(A692,Liste_complete!A692:R1690,4,FALSE)</f>
        <v>#N/A</v>
      </c>
      <c r="C692" s="68" t="e">
        <f>VLOOKUP(A692,Liste_complete!A692:R1690,2,FALSE)</f>
        <v>#N/A</v>
      </c>
      <c r="D692" s="68" t="e">
        <f>VLOOKUP(A692,Liste_complete!A692:R1690,8,FALSE)</f>
        <v>#N/A</v>
      </c>
      <c r="E692" s="70" t="e">
        <f>VLOOKUP(A692,Liste_complete!A692:R1690,11,FALSE)</f>
        <v>#N/A</v>
      </c>
      <c r="F692" s="68" t="e">
        <f>VLOOKUP(A692,Liste_complete!A692:R1690,13,FALSE)</f>
        <v>#N/A</v>
      </c>
      <c r="G692" s="68" t="e">
        <f>VLOOKUP(A692,Liste_complete!A692:R1690,14,FALSE)</f>
        <v>#N/A</v>
      </c>
      <c r="H692" s="70" t="e">
        <f>VLOOKUP(A692,Liste_complete!A692:R1690,15,FALSE)</f>
        <v>#N/A</v>
      </c>
    </row>
    <row r="693" spans="1:8" x14ac:dyDescent="0.25">
      <c r="A693" s="68">
        <f>Liste_complete!A693</f>
        <v>0</v>
      </c>
      <c r="B693" s="68" t="e">
        <f>VLOOKUP(A693,Liste_complete!A693:R1691,4,FALSE)</f>
        <v>#N/A</v>
      </c>
      <c r="C693" s="68" t="e">
        <f>VLOOKUP(A693,Liste_complete!A693:R1691,2,FALSE)</f>
        <v>#N/A</v>
      </c>
      <c r="D693" s="68" t="e">
        <f>VLOOKUP(A693,Liste_complete!A693:R1691,8,FALSE)</f>
        <v>#N/A</v>
      </c>
      <c r="E693" s="70" t="e">
        <f>VLOOKUP(A693,Liste_complete!A693:R1691,11,FALSE)</f>
        <v>#N/A</v>
      </c>
      <c r="F693" s="68" t="e">
        <f>VLOOKUP(A693,Liste_complete!A693:R1691,13,FALSE)</f>
        <v>#N/A</v>
      </c>
      <c r="G693" s="68" t="e">
        <f>VLOOKUP(A693,Liste_complete!A693:R1691,14,FALSE)</f>
        <v>#N/A</v>
      </c>
      <c r="H693" s="70" t="e">
        <f>VLOOKUP(A693,Liste_complete!A693:R1691,15,FALSE)</f>
        <v>#N/A</v>
      </c>
    </row>
    <row r="694" spans="1:8" x14ac:dyDescent="0.25">
      <c r="A694" s="68">
        <f>Liste_complete!A694</f>
        <v>0</v>
      </c>
      <c r="B694" s="68" t="e">
        <f>VLOOKUP(A694,Liste_complete!A694:R1692,4,FALSE)</f>
        <v>#N/A</v>
      </c>
      <c r="C694" s="68" t="e">
        <f>VLOOKUP(A694,Liste_complete!A694:R1692,2,FALSE)</f>
        <v>#N/A</v>
      </c>
      <c r="D694" s="68" t="e">
        <f>VLOOKUP(A694,Liste_complete!A694:R1692,8,FALSE)</f>
        <v>#N/A</v>
      </c>
      <c r="E694" s="70" t="e">
        <f>VLOOKUP(A694,Liste_complete!A694:R1692,11,FALSE)</f>
        <v>#N/A</v>
      </c>
      <c r="F694" s="68" t="e">
        <f>VLOOKUP(A694,Liste_complete!A694:R1692,13,FALSE)</f>
        <v>#N/A</v>
      </c>
      <c r="G694" s="68" t="e">
        <f>VLOOKUP(A694,Liste_complete!A694:R1692,14,FALSE)</f>
        <v>#N/A</v>
      </c>
      <c r="H694" s="70" t="e">
        <f>VLOOKUP(A694,Liste_complete!A694:R1692,15,FALSE)</f>
        <v>#N/A</v>
      </c>
    </row>
    <row r="695" spans="1:8" x14ac:dyDescent="0.25">
      <c r="A695" s="68">
        <f>Liste_complete!A695</f>
        <v>0</v>
      </c>
      <c r="B695" s="68" t="e">
        <f>VLOOKUP(A695,Liste_complete!A695:R1693,4,FALSE)</f>
        <v>#N/A</v>
      </c>
      <c r="C695" s="68" t="e">
        <f>VLOOKUP(A695,Liste_complete!A695:R1693,2,FALSE)</f>
        <v>#N/A</v>
      </c>
      <c r="D695" s="68" t="e">
        <f>VLOOKUP(A695,Liste_complete!A695:R1693,8,FALSE)</f>
        <v>#N/A</v>
      </c>
      <c r="E695" s="70" t="e">
        <f>VLOOKUP(A695,Liste_complete!A695:R1693,11,FALSE)</f>
        <v>#N/A</v>
      </c>
      <c r="F695" s="68" t="e">
        <f>VLOOKUP(A695,Liste_complete!A695:R1693,13,FALSE)</f>
        <v>#N/A</v>
      </c>
      <c r="G695" s="68" t="e">
        <f>VLOOKUP(A695,Liste_complete!A695:R1693,14,FALSE)</f>
        <v>#N/A</v>
      </c>
      <c r="H695" s="70" t="e">
        <f>VLOOKUP(A695,Liste_complete!A695:R1693,15,FALSE)</f>
        <v>#N/A</v>
      </c>
    </row>
    <row r="696" spans="1:8" x14ac:dyDescent="0.25">
      <c r="A696" s="68">
        <f>Liste_complete!A696</f>
        <v>0</v>
      </c>
      <c r="B696" s="68" t="e">
        <f>VLOOKUP(A696,Liste_complete!A696:R1694,4,FALSE)</f>
        <v>#N/A</v>
      </c>
      <c r="C696" s="68" t="e">
        <f>VLOOKUP(A696,Liste_complete!A696:R1694,2,FALSE)</f>
        <v>#N/A</v>
      </c>
      <c r="D696" s="68" t="e">
        <f>VLOOKUP(A696,Liste_complete!A696:R1694,8,FALSE)</f>
        <v>#N/A</v>
      </c>
      <c r="E696" s="70" t="e">
        <f>VLOOKUP(A696,Liste_complete!A696:R1694,11,FALSE)</f>
        <v>#N/A</v>
      </c>
      <c r="F696" s="68" t="e">
        <f>VLOOKUP(A696,Liste_complete!A696:R1694,13,FALSE)</f>
        <v>#N/A</v>
      </c>
      <c r="G696" s="68" t="e">
        <f>VLOOKUP(A696,Liste_complete!A696:R1694,14,FALSE)</f>
        <v>#N/A</v>
      </c>
      <c r="H696" s="70" t="e">
        <f>VLOOKUP(A696,Liste_complete!A696:R1694,15,FALSE)</f>
        <v>#N/A</v>
      </c>
    </row>
    <row r="697" spans="1:8" x14ac:dyDescent="0.25">
      <c r="A697" s="68">
        <f>Liste_complete!A697</f>
        <v>0</v>
      </c>
      <c r="B697" s="68" t="e">
        <f>VLOOKUP(A697,Liste_complete!A697:R1695,4,FALSE)</f>
        <v>#N/A</v>
      </c>
      <c r="C697" s="68" t="e">
        <f>VLOOKUP(A697,Liste_complete!A697:R1695,2,FALSE)</f>
        <v>#N/A</v>
      </c>
      <c r="D697" s="68" t="e">
        <f>VLOOKUP(A697,Liste_complete!A697:R1695,8,FALSE)</f>
        <v>#N/A</v>
      </c>
      <c r="E697" s="70" t="e">
        <f>VLOOKUP(A697,Liste_complete!A697:R1695,11,FALSE)</f>
        <v>#N/A</v>
      </c>
      <c r="F697" s="68" t="e">
        <f>VLOOKUP(A697,Liste_complete!A697:R1695,13,FALSE)</f>
        <v>#N/A</v>
      </c>
      <c r="G697" s="68" t="e">
        <f>VLOOKUP(A697,Liste_complete!A697:R1695,14,FALSE)</f>
        <v>#N/A</v>
      </c>
      <c r="H697" s="70" t="e">
        <f>VLOOKUP(A697,Liste_complete!A697:R1695,15,FALSE)</f>
        <v>#N/A</v>
      </c>
    </row>
    <row r="698" spans="1:8" x14ac:dyDescent="0.25">
      <c r="A698" s="68">
        <f>Liste_complete!A698</f>
        <v>0</v>
      </c>
      <c r="B698" s="68" t="e">
        <f>VLOOKUP(A698,Liste_complete!A698:R1696,4,FALSE)</f>
        <v>#N/A</v>
      </c>
      <c r="C698" s="68" t="e">
        <f>VLOOKUP(A698,Liste_complete!A698:R1696,2,FALSE)</f>
        <v>#N/A</v>
      </c>
      <c r="D698" s="68" t="e">
        <f>VLOOKUP(A698,Liste_complete!A698:R1696,8,FALSE)</f>
        <v>#N/A</v>
      </c>
      <c r="E698" s="70" t="e">
        <f>VLOOKUP(A698,Liste_complete!A698:R1696,11,FALSE)</f>
        <v>#N/A</v>
      </c>
      <c r="F698" s="68" t="e">
        <f>VLOOKUP(A698,Liste_complete!A698:R1696,13,FALSE)</f>
        <v>#N/A</v>
      </c>
      <c r="G698" s="68" t="e">
        <f>VLOOKUP(A698,Liste_complete!A698:R1696,14,FALSE)</f>
        <v>#N/A</v>
      </c>
      <c r="H698" s="70" t="e">
        <f>VLOOKUP(A698,Liste_complete!A698:R1696,15,FALSE)</f>
        <v>#N/A</v>
      </c>
    </row>
    <row r="699" spans="1:8" x14ac:dyDescent="0.25">
      <c r="A699" s="68">
        <f>Liste_complete!A699</f>
        <v>0</v>
      </c>
      <c r="B699" s="68" t="e">
        <f>VLOOKUP(A699,Liste_complete!A699:R1697,4,FALSE)</f>
        <v>#N/A</v>
      </c>
      <c r="C699" s="68" t="e">
        <f>VLOOKUP(A699,Liste_complete!A699:R1697,2,FALSE)</f>
        <v>#N/A</v>
      </c>
      <c r="D699" s="68" t="e">
        <f>VLOOKUP(A699,Liste_complete!A699:R1697,8,FALSE)</f>
        <v>#N/A</v>
      </c>
      <c r="E699" s="70" t="e">
        <f>VLOOKUP(A699,Liste_complete!A699:R1697,11,FALSE)</f>
        <v>#N/A</v>
      </c>
      <c r="F699" s="68" t="e">
        <f>VLOOKUP(A699,Liste_complete!A699:R1697,13,FALSE)</f>
        <v>#N/A</v>
      </c>
      <c r="G699" s="68" t="e">
        <f>VLOOKUP(A699,Liste_complete!A699:R1697,14,FALSE)</f>
        <v>#N/A</v>
      </c>
      <c r="H699" s="70" t="e">
        <f>VLOOKUP(A699,Liste_complete!A699:R1697,15,FALSE)</f>
        <v>#N/A</v>
      </c>
    </row>
    <row r="700" spans="1:8" x14ac:dyDescent="0.25">
      <c r="A700" s="68">
        <f>Liste_complete!A700</f>
        <v>0</v>
      </c>
      <c r="B700" s="68" t="e">
        <f>VLOOKUP(A700,Liste_complete!A700:R1698,4,FALSE)</f>
        <v>#N/A</v>
      </c>
      <c r="C700" s="68" t="e">
        <f>VLOOKUP(A700,Liste_complete!A700:R1698,2,FALSE)</f>
        <v>#N/A</v>
      </c>
      <c r="D700" s="68" t="e">
        <f>VLOOKUP(A700,Liste_complete!A700:R1698,8,FALSE)</f>
        <v>#N/A</v>
      </c>
      <c r="E700" s="70" t="e">
        <f>VLOOKUP(A700,Liste_complete!A700:R1698,11,FALSE)</f>
        <v>#N/A</v>
      </c>
      <c r="F700" s="68" t="e">
        <f>VLOOKUP(A700,Liste_complete!A700:R1698,13,FALSE)</f>
        <v>#N/A</v>
      </c>
      <c r="G700" s="68" t="e">
        <f>VLOOKUP(A700,Liste_complete!A700:R1698,14,FALSE)</f>
        <v>#N/A</v>
      </c>
      <c r="H700" s="70" t="e">
        <f>VLOOKUP(A700,Liste_complete!A700:R1698,15,FALSE)</f>
        <v>#N/A</v>
      </c>
    </row>
    <row r="701" spans="1:8" x14ac:dyDescent="0.25">
      <c r="A701" s="68">
        <f>Liste_complete!A701</f>
        <v>0</v>
      </c>
      <c r="B701" s="68" t="e">
        <f>VLOOKUP(A701,Liste_complete!A701:R1699,4,FALSE)</f>
        <v>#N/A</v>
      </c>
      <c r="C701" s="68" t="e">
        <f>VLOOKUP(A701,Liste_complete!A701:R1699,2,FALSE)</f>
        <v>#N/A</v>
      </c>
      <c r="D701" s="68" t="e">
        <f>VLOOKUP(A701,Liste_complete!A701:R1699,8,FALSE)</f>
        <v>#N/A</v>
      </c>
      <c r="E701" s="70" t="e">
        <f>VLOOKUP(A701,Liste_complete!A701:R1699,11,FALSE)</f>
        <v>#N/A</v>
      </c>
      <c r="F701" s="68" t="e">
        <f>VLOOKUP(A701,Liste_complete!A701:R1699,13,FALSE)</f>
        <v>#N/A</v>
      </c>
      <c r="G701" s="68" t="e">
        <f>VLOOKUP(A701,Liste_complete!A701:R1699,14,FALSE)</f>
        <v>#N/A</v>
      </c>
      <c r="H701" s="70" t="e">
        <f>VLOOKUP(A701,Liste_complete!A701:R1699,15,FALSE)</f>
        <v>#N/A</v>
      </c>
    </row>
    <row r="702" spans="1:8" x14ac:dyDescent="0.25">
      <c r="A702" s="68">
        <f>Liste_complete!A702</f>
        <v>0</v>
      </c>
      <c r="B702" s="68" t="e">
        <f>VLOOKUP(A702,Liste_complete!A702:R1700,4,FALSE)</f>
        <v>#N/A</v>
      </c>
      <c r="C702" s="68" t="e">
        <f>VLOOKUP(A702,Liste_complete!A702:R1700,2,FALSE)</f>
        <v>#N/A</v>
      </c>
      <c r="D702" s="68" t="e">
        <f>VLOOKUP(A702,Liste_complete!A702:R1700,8,FALSE)</f>
        <v>#N/A</v>
      </c>
      <c r="E702" s="70" t="e">
        <f>VLOOKUP(A702,Liste_complete!A702:R1700,11,FALSE)</f>
        <v>#N/A</v>
      </c>
      <c r="F702" s="68" t="e">
        <f>VLOOKUP(A702,Liste_complete!A702:R1700,13,FALSE)</f>
        <v>#N/A</v>
      </c>
      <c r="G702" s="68" t="e">
        <f>VLOOKUP(A702,Liste_complete!A702:R1700,14,FALSE)</f>
        <v>#N/A</v>
      </c>
      <c r="H702" s="70" t="e">
        <f>VLOOKUP(A702,Liste_complete!A702:R1700,15,FALSE)</f>
        <v>#N/A</v>
      </c>
    </row>
    <row r="703" spans="1:8" x14ac:dyDescent="0.25">
      <c r="A703" s="68">
        <f>Liste_complete!A703</f>
        <v>0</v>
      </c>
      <c r="B703" s="68" t="e">
        <f>VLOOKUP(A703,Liste_complete!A703:R1701,4,FALSE)</f>
        <v>#N/A</v>
      </c>
      <c r="C703" s="68" t="e">
        <f>VLOOKUP(A703,Liste_complete!A703:R1701,2,FALSE)</f>
        <v>#N/A</v>
      </c>
      <c r="D703" s="68" t="e">
        <f>VLOOKUP(A703,Liste_complete!A703:R1701,8,FALSE)</f>
        <v>#N/A</v>
      </c>
      <c r="E703" s="70" t="e">
        <f>VLOOKUP(A703,Liste_complete!A703:R1701,11,FALSE)</f>
        <v>#N/A</v>
      </c>
      <c r="F703" s="68" t="e">
        <f>VLOOKUP(A703,Liste_complete!A703:R1701,13,FALSE)</f>
        <v>#N/A</v>
      </c>
      <c r="G703" s="68" t="e">
        <f>VLOOKUP(A703,Liste_complete!A703:R1701,14,FALSE)</f>
        <v>#N/A</v>
      </c>
      <c r="H703" s="70" t="e">
        <f>VLOOKUP(A703,Liste_complete!A703:R1701,15,FALSE)</f>
        <v>#N/A</v>
      </c>
    </row>
    <row r="704" spans="1:8" x14ac:dyDescent="0.25">
      <c r="A704" s="68">
        <f>Liste_complete!A704</f>
        <v>0</v>
      </c>
      <c r="B704" s="68" t="e">
        <f>VLOOKUP(A704,Liste_complete!A704:R1702,4,FALSE)</f>
        <v>#N/A</v>
      </c>
      <c r="C704" s="68" t="e">
        <f>VLOOKUP(A704,Liste_complete!A704:R1702,2,FALSE)</f>
        <v>#N/A</v>
      </c>
      <c r="D704" s="68" t="e">
        <f>VLOOKUP(A704,Liste_complete!A704:R1702,8,FALSE)</f>
        <v>#N/A</v>
      </c>
      <c r="E704" s="70" t="e">
        <f>VLOOKUP(A704,Liste_complete!A704:R1702,11,FALSE)</f>
        <v>#N/A</v>
      </c>
      <c r="F704" s="68" t="e">
        <f>VLOOKUP(A704,Liste_complete!A704:R1702,13,FALSE)</f>
        <v>#N/A</v>
      </c>
      <c r="G704" s="68" t="e">
        <f>VLOOKUP(A704,Liste_complete!A704:R1702,14,FALSE)</f>
        <v>#N/A</v>
      </c>
      <c r="H704" s="70" t="e">
        <f>VLOOKUP(A704,Liste_complete!A704:R1702,15,FALSE)</f>
        <v>#N/A</v>
      </c>
    </row>
    <row r="705" spans="1:8" x14ac:dyDescent="0.25">
      <c r="A705" s="68">
        <f>Liste_complete!A705</f>
        <v>0</v>
      </c>
      <c r="B705" s="68" t="e">
        <f>VLOOKUP(A705,Liste_complete!A705:R1703,4,FALSE)</f>
        <v>#N/A</v>
      </c>
      <c r="C705" s="68" t="e">
        <f>VLOOKUP(A705,Liste_complete!A705:R1703,2,FALSE)</f>
        <v>#N/A</v>
      </c>
      <c r="D705" s="68" t="e">
        <f>VLOOKUP(A705,Liste_complete!A705:R1703,8,FALSE)</f>
        <v>#N/A</v>
      </c>
      <c r="E705" s="70" t="e">
        <f>VLOOKUP(A705,Liste_complete!A705:R1703,11,FALSE)</f>
        <v>#N/A</v>
      </c>
      <c r="F705" s="68" t="e">
        <f>VLOOKUP(A705,Liste_complete!A705:R1703,13,FALSE)</f>
        <v>#N/A</v>
      </c>
      <c r="G705" s="68" t="e">
        <f>VLOOKUP(A705,Liste_complete!A705:R1703,14,FALSE)</f>
        <v>#N/A</v>
      </c>
      <c r="H705" s="70" t="e">
        <f>VLOOKUP(A705,Liste_complete!A705:R1703,15,FALSE)</f>
        <v>#N/A</v>
      </c>
    </row>
    <row r="706" spans="1:8" x14ac:dyDescent="0.25">
      <c r="A706" s="68">
        <f>Liste_complete!A706</f>
        <v>0</v>
      </c>
      <c r="B706" s="68" t="e">
        <f>VLOOKUP(A706,Liste_complete!A706:R1704,4,FALSE)</f>
        <v>#N/A</v>
      </c>
      <c r="C706" s="68" t="e">
        <f>VLOOKUP(A706,Liste_complete!A706:R1704,2,FALSE)</f>
        <v>#N/A</v>
      </c>
      <c r="D706" s="68" t="e">
        <f>VLOOKUP(A706,Liste_complete!A706:R1704,8,FALSE)</f>
        <v>#N/A</v>
      </c>
      <c r="E706" s="70" t="e">
        <f>VLOOKUP(A706,Liste_complete!A706:R1704,11,FALSE)</f>
        <v>#N/A</v>
      </c>
      <c r="F706" s="68" t="e">
        <f>VLOOKUP(A706,Liste_complete!A706:R1704,13,FALSE)</f>
        <v>#N/A</v>
      </c>
      <c r="G706" s="68" t="e">
        <f>VLOOKUP(A706,Liste_complete!A706:R1704,14,FALSE)</f>
        <v>#N/A</v>
      </c>
      <c r="H706" s="70" t="e">
        <f>VLOOKUP(A706,Liste_complete!A706:R1704,15,FALSE)</f>
        <v>#N/A</v>
      </c>
    </row>
    <row r="707" spans="1:8" x14ac:dyDescent="0.25">
      <c r="A707" s="68">
        <f>Liste_complete!A707</f>
        <v>0</v>
      </c>
      <c r="B707" s="68" t="e">
        <f>VLOOKUP(A707,Liste_complete!A707:R1705,4,FALSE)</f>
        <v>#N/A</v>
      </c>
      <c r="C707" s="68" t="e">
        <f>VLOOKUP(A707,Liste_complete!A707:R1705,2,FALSE)</f>
        <v>#N/A</v>
      </c>
      <c r="D707" s="68" t="e">
        <f>VLOOKUP(A707,Liste_complete!A707:R1705,8,FALSE)</f>
        <v>#N/A</v>
      </c>
      <c r="E707" s="70" t="e">
        <f>VLOOKUP(A707,Liste_complete!A707:R1705,11,FALSE)</f>
        <v>#N/A</v>
      </c>
      <c r="F707" s="68" t="e">
        <f>VLOOKUP(A707,Liste_complete!A707:R1705,13,FALSE)</f>
        <v>#N/A</v>
      </c>
      <c r="G707" s="68" t="e">
        <f>VLOOKUP(A707,Liste_complete!A707:R1705,14,FALSE)</f>
        <v>#N/A</v>
      </c>
      <c r="H707" s="70" t="e">
        <f>VLOOKUP(A707,Liste_complete!A707:R1705,15,FALSE)</f>
        <v>#N/A</v>
      </c>
    </row>
    <row r="708" spans="1:8" x14ac:dyDescent="0.25">
      <c r="A708" s="68">
        <f>Liste_complete!A708</f>
        <v>0</v>
      </c>
      <c r="B708" s="68" t="e">
        <f>VLOOKUP(A708,Liste_complete!A708:R1706,4,FALSE)</f>
        <v>#N/A</v>
      </c>
      <c r="C708" s="68" t="e">
        <f>VLOOKUP(A708,Liste_complete!A708:R1706,2,FALSE)</f>
        <v>#N/A</v>
      </c>
      <c r="D708" s="68" t="e">
        <f>VLOOKUP(A708,Liste_complete!A708:R1706,8,FALSE)</f>
        <v>#N/A</v>
      </c>
      <c r="E708" s="70" t="e">
        <f>VLOOKUP(A708,Liste_complete!A708:R1706,11,FALSE)</f>
        <v>#N/A</v>
      </c>
      <c r="F708" s="68" t="e">
        <f>VLOOKUP(A708,Liste_complete!A708:R1706,13,FALSE)</f>
        <v>#N/A</v>
      </c>
      <c r="G708" s="68" t="e">
        <f>VLOOKUP(A708,Liste_complete!A708:R1706,14,FALSE)</f>
        <v>#N/A</v>
      </c>
      <c r="H708" s="70" t="e">
        <f>VLOOKUP(A708,Liste_complete!A708:R1706,15,FALSE)</f>
        <v>#N/A</v>
      </c>
    </row>
    <row r="709" spans="1:8" x14ac:dyDescent="0.25">
      <c r="A709" s="68">
        <f>Liste_complete!A709</f>
        <v>0</v>
      </c>
      <c r="B709" s="68" t="e">
        <f>VLOOKUP(A709,Liste_complete!A709:R1707,4,FALSE)</f>
        <v>#N/A</v>
      </c>
      <c r="C709" s="68" t="e">
        <f>VLOOKUP(A709,Liste_complete!A709:R1707,2,FALSE)</f>
        <v>#N/A</v>
      </c>
      <c r="D709" s="68" t="e">
        <f>VLOOKUP(A709,Liste_complete!A709:R1707,8,FALSE)</f>
        <v>#N/A</v>
      </c>
      <c r="E709" s="70" t="e">
        <f>VLOOKUP(A709,Liste_complete!A709:R1707,11,FALSE)</f>
        <v>#N/A</v>
      </c>
      <c r="F709" s="68" t="e">
        <f>VLOOKUP(A709,Liste_complete!A709:R1707,13,FALSE)</f>
        <v>#N/A</v>
      </c>
      <c r="G709" s="68" t="e">
        <f>VLOOKUP(A709,Liste_complete!A709:R1707,14,FALSE)</f>
        <v>#N/A</v>
      </c>
      <c r="H709" s="70" t="e">
        <f>VLOOKUP(A709,Liste_complete!A709:R1707,15,FALSE)</f>
        <v>#N/A</v>
      </c>
    </row>
    <row r="710" spans="1:8" x14ac:dyDescent="0.25">
      <c r="A710" s="68">
        <f>Liste_complete!A710</f>
        <v>0</v>
      </c>
      <c r="B710" s="68" t="e">
        <f>VLOOKUP(A710,Liste_complete!A710:R1708,4,FALSE)</f>
        <v>#N/A</v>
      </c>
      <c r="C710" s="68" t="e">
        <f>VLOOKUP(A710,Liste_complete!A710:R1708,2,FALSE)</f>
        <v>#N/A</v>
      </c>
      <c r="D710" s="68" t="e">
        <f>VLOOKUP(A710,Liste_complete!A710:R1708,8,FALSE)</f>
        <v>#N/A</v>
      </c>
      <c r="E710" s="70" t="e">
        <f>VLOOKUP(A710,Liste_complete!A710:R1708,11,FALSE)</f>
        <v>#N/A</v>
      </c>
      <c r="F710" s="68" t="e">
        <f>VLOOKUP(A710,Liste_complete!A710:R1708,13,FALSE)</f>
        <v>#N/A</v>
      </c>
      <c r="G710" s="68" t="e">
        <f>VLOOKUP(A710,Liste_complete!A710:R1708,14,FALSE)</f>
        <v>#N/A</v>
      </c>
      <c r="H710" s="70" t="e">
        <f>VLOOKUP(A710,Liste_complete!A710:R1708,15,FALSE)</f>
        <v>#N/A</v>
      </c>
    </row>
    <row r="711" spans="1:8" x14ac:dyDescent="0.25">
      <c r="A711" s="68">
        <f>Liste_complete!A711</f>
        <v>0</v>
      </c>
      <c r="B711" s="68" t="e">
        <f>VLOOKUP(A711,Liste_complete!A711:R1709,4,FALSE)</f>
        <v>#N/A</v>
      </c>
      <c r="C711" s="68" t="e">
        <f>VLOOKUP(A711,Liste_complete!A711:R1709,2,FALSE)</f>
        <v>#N/A</v>
      </c>
      <c r="D711" s="68" t="e">
        <f>VLOOKUP(A711,Liste_complete!A711:R1709,8,FALSE)</f>
        <v>#N/A</v>
      </c>
      <c r="E711" s="70" t="e">
        <f>VLOOKUP(A711,Liste_complete!A711:R1709,11,FALSE)</f>
        <v>#N/A</v>
      </c>
      <c r="F711" s="68" t="e">
        <f>VLOOKUP(A711,Liste_complete!A711:R1709,13,FALSE)</f>
        <v>#N/A</v>
      </c>
      <c r="G711" s="68" t="e">
        <f>VLOOKUP(A711,Liste_complete!A711:R1709,14,FALSE)</f>
        <v>#N/A</v>
      </c>
      <c r="H711" s="70" t="e">
        <f>VLOOKUP(A711,Liste_complete!A711:R1709,15,FALSE)</f>
        <v>#N/A</v>
      </c>
    </row>
    <row r="712" spans="1:8" x14ac:dyDescent="0.25">
      <c r="A712" s="68">
        <f>Liste_complete!A712</f>
        <v>0</v>
      </c>
      <c r="B712" s="68" t="e">
        <f>VLOOKUP(A712,Liste_complete!A712:R1710,4,FALSE)</f>
        <v>#N/A</v>
      </c>
      <c r="C712" s="68" t="e">
        <f>VLOOKUP(A712,Liste_complete!A712:R1710,2,FALSE)</f>
        <v>#N/A</v>
      </c>
      <c r="D712" s="68" t="e">
        <f>VLOOKUP(A712,Liste_complete!A712:R1710,8,FALSE)</f>
        <v>#N/A</v>
      </c>
      <c r="E712" s="70" t="e">
        <f>VLOOKUP(A712,Liste_complete!A712:R1710,11,FALSE)</f>
        <v>#N/A</v>
      </c>
      <c r="F712" s="68" t="e">
        <f>VLOOKUP(A712,Liste_complete!A712:R1710,13,FALSE)</f>
        <v>#N/A</v>
      </c>
      <c r="G712" s="68" t="e">
        <f>VLOOKUP(A712,Liste_complete!A712:R1710,14,FALSE)</f>
        <v>#N/A</v>
      </c>
      <c r="H712" s="70" t="e">
        <f>VLOOKUP(A712,Liste_complete!A712:R1710,15,FALSE)</f>
        <v>#N/A</v>
      </c>
    </row>
    <row r="713" spans="1:8" x14ac:dyDescent="0.25">
      <c r="A713" s="68">
        <f>Liste_complete!A713</f>
        <v>0</v>
      </c>
      <c r="B713" s="68" t="e">
        <f>VLOOKUP(A713,Liste_complete!A713:R1711,4,FALSE)</f>
        <v>#N/A</v>
      </c>
      <c r="C713" s="68" t="e">
        <f>VLOOKUP(A713,Liste_complete!A713:R1711,2,FALSE)</f>
        <v>#N/A</v>
      </c>
      <c r="D713" s="68" t="e">
        <f>VLOOKUP(A713,Liste_complete!A713:R1711,8,FALSE)</f>
        <v>#N/A</v>
      </c>
      <c r="E713" s="70" t="e">
        <f>VLOOKUP(A713,Liste_complete!A713:R1711,11,FALSE)</f>
        <v>#N/A</v>
      </c>
      <c r="F713" s="68" t="e">
        <f>VLOOKUP(A713,Liste_complete!A713:R1711,13,FALSE)</f>
        <v>#N/A</v>
      </c>
      <c r="G713" s="68" t="e">
        <f>VLOOKUP(A713,Liste_complete!A713:R1711,14,FALSE)</f>
        <v>#N/A</v>
      </c>
      <c r="H713" s="70" t="e">
        <f>VLOOKUP(A713,Liste_complete!A713:R1711,15,FALSE)</f>
        <v>#N/A</v>
      </c>
    </row>
    <row r="714" spans="1:8" x14ac:dyDescent="0.25">
      <c r="A714" s="68">
        <f>Liste_complete!A714</f>
        <v>0</v>
      </c>
      <c r="B714" s="68" t="e">
        <f>VLOOKUP(A714,Liste_complete!A714:R1712,4,FALSE)</f>
        <v>#N/A</v>
      </c>
      <c r="C714" s="68" t="e">
        <f>VLOOKUP(A714,Liste_complete!A714:R1712,2,FALSE)</f>
        <v>#N/A</v>
      </c>
      <c r="D714" s="68" t="e">
        <f>VLOOKUP(A714,Liste_complete!A714:R1712,8,FALSE)</f>
        <v>#N/A</v>
      </c>
      <c r="E714" s="70" t="e">
        <f>VLOOKUP(A714,Liste_complete!A714:R1712,11,FALSE)</f>
        <v>#N/A</v>
      </c>
      <c r="F714" s="68" t="e">
        <f>VLOOKUP(A714,Liste_complete!A714:R1712,13,FALSE)</f>
        <v>#N/A</v>
      </c>
      <c r="G714" s="68" t="e">
        <f>VLOOKUP(A714,Liste_complete!A714:R1712,14,FALSE)</f>
        <v>#N/A</v>
      </c>
      <c r="H714" s="70" t="e">
        <f>VLOOKUP(A714,Liste_complete!A714:R1712,15,FALSE)</f>
        <v>#N/A</v>
      </c>
    </row>
    <row r="715" spans="1:8" x14ac:dyDescent="0.25">
      <c r="A715" s="68">
        <f>Liste_complete!A715</f>
        <v>0</v>
      </c>
      <c r="B715" s="68" t="e">
        <f>VLOOKUP(A715,Liste_complete!A715:R1713,4,FALSE)</f>
        <v>#N/A</v>
      </c>
      <c r="C715" s="68" t="e">
        <f>VLOOKUP(A715,Liste_complete!A715:R1713,2,FALSE)</f>
        <v>#N/A</v>
      </c>
      <c r="D715" s="68" t="e">
        <f>VLOOKUP(A715,Liste_complete!A715:R1713,8,FALSE)</f>
        <v>#N/A</v>
      </c>
      <c r="E715" s="70" t="e">
        <f>VLOOKUP(A715,Liste_complete!A715:R1713,11,FALSE)</f>
        <v>#N/A</v>
      </c>
      <c r="F715" s="68" t="e">
        <f>VLOOKUP(A715,Liste_complete!A715:R1713,13,FALSE)</f>
        <v>#N/A</v>
      </c>
      <c r="G715" s="68" t="e">
        <f>VLOOKUP(A715,Liste_complete!A715:R1713,14,FALSE)</f>
        <v>#N/A</v>
      </c>
      <c r="H715" s="70" t="e">
        <f>VLOOKUP(A715,Liste_complete!A715:R1713,15,FALSE)</f>
        <v>#N/A</v>
      </c>
    </row>
    <row r="716" spans="1:8" x14ac:dyDescent="0.25">
      <c r="A716" s="68">
        <f>Liste_complete!A716</f>
        <v>0</v>
      </c>
      <c r="B716" s="68" t="e">
        <f>VLOOKUP(A716,Liste_complete!A716:R1714,4,FALSE)</f>
        <v>#N/A</v>
      </c>
      <c r="C716" s="68" t="e">
        <f>VLOOKUP(A716,Liste_complete!A716:R1714,2,FALSE)</f>
        <v>#N/A</v>
      </c>
      <c r="D716" s="68" t="e">
        <f>VLOOKUP(A716,Liste_complete!A716:R1714,8,FALSE)</f>
        <v>#N/A</v>
      </c>
      <c r="E716" s="70" t="e">
        <f>VLOOKUP(A716,Liste_complete!A716:R1714,11,FALSE)</f>
        <v>#N/A</v>
      </c>
      <c r="F716" s="68" t="e">
        <f>VLOOKUP(A716,Liste_complete!A716:R1714,13,FALSE)</f>
        <v>#N/A</v>
      </c>
      <c r="G716" s="68" t="e">
        <f>VLOOKUP(A716,Liste_complete!A716:R1714,14,FALSE)</f>
        <v>#N/A</v>
      </c>
      <c r="H716" s="70" t="e">
        <f>VLOOKUP(A716,Liste_complete!A716:R1714,15,FALSE)</f>
        <v>#N/A</v>
      </c>
    </row>
    <row r="717" spans="1:8" x14ac:dyDescent="0.25">
      <c r="A717" s="68">
        <f>Liste_complete!A717</f>
        <v>0</v>
      </c>
      <c r="B717" s="68" t="e">
        <f>VLOOKUP(A717,Liste_complete!A717:R1715,4,FALSE)</f>
        <v>#N/A</v>
      </c>
      <c r="C717" s="68" t="e">
        <f>VLOOKUP(A717,Liste_complete!A717:R1715,2,FALSE)</f>
        <v>#N/A</v>
      </c>
      <c r="D717" s="68" t="e">
        <f>VLOOKUP(A717,Liste_complete!A717:R1715,8,FALSE)</f>
        <v>#N/A</v>
      </c>
      <c r="E717" s="70" t="e">
        <f>VLOOKUP(A717,Liste_complete!A717:R1715,11,FALSE)</f>
        <v>#N/A</v>
      </c>
      <c r="F717" s="68" t="e">
        <f>VLOOKUP(A717,Liste_complete!A717:R1715,13,FALSE)</f>
        <v>#N/A</v>
      </c>
      <c r="G717" s="68" t="e">
        <f>VLOOKUP(A717,Liste_complete!A717:R1715,14,FALSE)</f>
        <v>#N/A</v>
      </c>
      <c r="H717" s="70" t="e">
        <f>VLOOKUP(A717,Liste_complete!A717:R1715,15,FALSE)</f>
        <v>#N/A</v>
      </c>
    </row>
    <row r="718" spans="1:8" x14ac:dyDescent="0.25">
      <c r="A718" s="68">
        <f>Liste_complete!A718</f>
        <v>0</v>
      </c>
      <c r="B718" s="68" t="e">
        <f>VLOOKUP(A718,Liste_complete!A718:R1716,4,FALSE)</f>
        <v>#N/A</v>
      </c>
      <c r="C718" s="68" t="e">
        <f>VLOOKUP(A718,Liste_complete!A718:R1716,2,FALSE)</f>
        <v>#N/A</v>
      </c>
      <c r="D718" s="68" t="e">
        <f>VLOOKUP(A718,Liste_complete!A718:R1716,8,FALSE)</f>
        <v>#N/A</v>
      </c>
      <c r="E718" s="70" t="e">
        <f>VLOOKUP(A718,Liste_complete!A718:R1716,11,FALSE)</f>
        <v>#N/A</v>
      </c>
      <c r="F718" s="68" t="e">
        <f>VLOOKUP(A718,Liste_complete!A718:R1716,13,FALSE)</f>
        <v>#N/A</v>
      </c>
      <c r="G718" s="68" t="e">
        <f>VLOOKUP(A718,Liste_complete!A718:R1716,14,FALSE)</f>
        <v>#N/A</v>
      </c>
      <c r="H718" s="70" t="e">
        <f>VLOOKUP(A718,Liste_complete!A718:R1716,15,FALSE)</f>
        <v>#N/A</v>
      </c>
    </row>
    <row r="719" spans="1:8" x14ac:dyDescent="0.25">
      <c r="A719" s="68">
        <f>Liste_complete!A719</f>
        <v>0</v>
      </c>
      <c r="B719" s="68" t="e">
        <f>VLOOKUP(A719,Liste_complete!A719:R1717,4,FALSE)</f>
        <v>#N/A</v>
      </c>
      <c r="C719" s="68" t="e">
        <f>VLOOKUP(A719,Liste_complete!A719:R1717,2,FALSE)</f>
        <v>#N/A</v>
      </c>
      <c r="D719" s="68" t="e">
        <f>VLOOKUP(A719,Liste_complete!A719:R1717,8,FALSE)</f>
        <v>#N/A</v>
      </c>
      <c r="E719" s="70" t="e">
        <f>VLOOKUP(A719,Liste_complete!A719:R1717,11,FALSE)</f>
        <v>#N/A</v>
      </c>
      <c r="F719" s="68" t="e">
        <f>VLOOKUP(A719,Liste_complete!A719:R1717,13,FALSE)</f>
        <v>#N/A</v>
      </c>
      <c r="G719" s="68" t="e">
        <f>VLOOKUP(A719,Liste_complete!A719:R1717,14,FALSE)</f>
        <v>#N/A</v>
      </c>
      <c r="H719" s="70" t="e">
        <f>VLOOKUP(A719,Liste_complete!A719:R1717,15,FALSE)</f>
        <v>#N/A</v>
      </c>
    </row>
    <row r="720" spans="1:8" x14ac:dyDescent="0.25">
      <c r="A720" s="68">
        <f>Liste_complete!A720</f>
        <v>0</v>
      </c>
      <c r="B720" s="68" t="e">
        <f>VLOOKUP(A720,Liste_complete!A720:R1718,4,FALSE)</f>
        <v>#N/A</v>
      </c>
      <c r="C720" s="68" t="e">
        <f>VLOOKUP(A720,Liste_complete!A720:R1718,2,FALSE)</f>
        <v>#N/A</v>
      </c>
      <c r="D720" s="68" t="e">
        <f>VLOOKUP(A720,Liste_complete!A720:R1718,8,FALSE)</f>
        <v>#N/A</v>
      </c>
      <c r="E720" s="70" t="e">
        <f>VLOOKUP(A720,Liste_complete!A720:R1718,11,FALSE)</f>
        <v>#N/A</v>
      </c>
      <c r="F720" s="68" t="e">
        <f>VLOOKUP(A720,Liste_complete!A720:R1718,13,FALSE)</f>
        <v>#N/A</v>
      </c>
      <c r="G720" s="68" t="e">
        <f>VLOOKUP(A720,Liste_complete!A720:R1718,14,FALSE)</f>
        <v>#N/A</v>
      </c>
      <c r="H720" s="70" t="e">
        <f>VLOOKUP(A720,Liste_complete!A720:R1718,15,FALSE)</f>
        <v>#N/A</v>
      </c>
    </row>
    <row r="721" spans="1:8" x14ac:dyDescent="0.25">
      <c r="A721" s="68">
        <f>Liste_complete!A721</f>
        <v>0</v>
      </c>
      <c r="B721" s="68" t="e">
        <f>VLOOKUP(A721,Liste_complete!A721:R1719,4,FALSE)</f>
        <v>#N/A</v>
      </c>
      <c r="C721" s="68" t="e">
        <f>VLOOKUP(A721,Liste_complete!A721:R1719,2,FALSE)</f>
        <v>#N/A</v>
      </c>
      <c r="D721" s="68" t="e">
        <f>VLOOKUP(A721,Liste_complete!A721:R1719,8,FALSE)</f>
        <v>#N/A</v>
      </c>
      <c r="E721" s="70" t="e">
        <f>VLOOKUP(A721,Liste_complete!A721:R1719,11,FALSE)</f>
        <v>#N/A</v>
      </c>
      <c r="F721" s="68" t="e">
        <f>VLOOKUP(A721,Liste_complete!A721:R1719,13,FALSE)</f>
        <v>#N/A</v>
      </c>
      <c r="G721" s="68" t="e">
        <f>VLOOKUP(A721,Liste_complete!A721:R1719,14,FALSE)</f>
        <v>#N/A</v>
      </c>
      <c r="H721" s="70" t="e">
        <f>VLOOKUP(A721,Liste_complete!A721:R1719,15,FALSE)</f>
        <v>#N/A</v>
      </c>
    </row>
    <row r="722" spans="1:8" x14ac:dyDescent="0.25">
      <c r="A722" s="68">
        <f>Liste_complete!A722</f>
        <v>0</v>
      </c>
      <c r="B722" s="68" t="e">
        <f>VLOOKUP(A722,Liste_complete!A722:R1720,4,FALSE)</f>
        <v>#N/A</v>
      </c>
      <c r="C722" s="68" t="e">
        <f>VLOOKUP(A722,Liste_complete!A722:R1720,2,FALSE)</f>
        <v>#N/A</v>
      </c>
      <c r="D722" s="68" t="e">
        <f>VLOOKUP(A722,Liste_complete!A722:R1720,8,FALSE)</f>
        <v>#N/A</v>
      </c>
      <c r="E722" s="70" t="e">
        <f>VLOOKUP(A722,Liste_complete!A722:R1720,11,FALSE)</f>
        <v>#N/A</v>
      </c>
      <c r="F722" s="68" t="e">
        <f>VLOOKUP(A722,Liste_complete!A722:R1720,13,FALSE)</f>
        <v>#N/A</v>
      </c>
      <c r="G722" s="68" t="e">
        <f>VLOOKUP(A722,Liste_complete!A722:R1720,14,FALSE)</f>
        <v>#N/A</v>
      </c>
      <c r="H722" s="70" t="e">
        <f>VLOOKUP(A722,Liste_complete!A722:R1720,15,FALSE)</f>
        <v>#N/A</v>
      </c>
    </row>
    <row r="723" spans="1:8" x14ac:dyDescent="0.25">
      <c r="A723" s="68">
        <f>Liste_complete!A723</f>
        <v>0</v>
      </c>
      <c r="B723" s="68" t="e">
        <f>VLOOKUP(A723,Liste_complete!A723:R1721,4,FALSE)</f>
        <v>#N/A</v>
      </c>
      <c r="C723" s="68" t="e">
        <f>VLOOKUP(A723,Liste_complete!A723:R1721,2,FALSE)</f>
        <v>#N/A</v>
      </c>
      <c r="D723" s="68" t="e">
        <f>VLOOKUP(A723,Liste_complete!A723:R1721,8,FALSE)</f>
        <v>#N/A</v>
      </c>
      <c r="E723" s="70" t="e">
        <f>VLOOKUP(A723,Liste_complete!A723:R1721,11,FALSE)</f>
        <v>#N/A</v>
      </c>
      <c r="F723" s="68" t="e">
        <f>VLOOKUP(A723,Liste_complete!A723:R1721,13,FALSE)</f>
        <v>#N/A</v>
      </c>
      <c r="G723" s="68" t="e">
        <f>VLOOKUP(A723,Liste_complete!A723:R1721,14,FALSE)</f>
        <v>#N/A</v>
      </c>
      <c r="H723" s="70" t="e">
        <f>VLOOKUP(A723,Liste_complete!A723:R1721,15,FALSE)</f>
        <v>#N/A</v>
      </c>
    </row>
    <row r="724" spans="1:8" x14ac:dyDescent="0.25">
      <c r="A724" s="68">
        <f>Liste_complete!A724</f>
        <v>0</v>
      </c>
      <c r="B724" s="68" t="e">
        <f>VLOOKUP(A724,Liste_complete!A724:R1722,4,FALSE)</f>
        <v>#N/A</v>
      </c>
      <c r="C724" s="68" t="e">
        <f>VLOOKUP(A724,Liste_complete!A724:R1722,2,FALSE)</f>
        <v>#N/A</v>
      </c>
      <c r="D724" s="68" t="e">
        <f>VLOOKUP(A724,Liste_complete!A724:R1722,8,FALSE)</f>
        <v>#N/A</v>
      </c>
      <c r="E724" s="70" t="e">
        <f>VLOOKUP(A724,Liste_complete!A724:R1722,11,FALSE)</f>
        <v>#N/A</v>
      </c>
      <c r="F724" s="68" t="e">
        <f>VLOOKUP(A724,Liste_complete!A724:R1722,13,FALSE)</f>
        <v>#N/A</v>
      </c>
      <c r="G724" s="68" t="e">
        <f>VLOOKUP(A724,Liste_complete!A724:R1722,14,FALSE)</f>
        <v>#N/A</v>
      </c>
      <c r="H724" s="70" t="e">
        <f>VLOOKUP(A724,Liste_complete!A724:R1722,15,FALSE)</f>
        <v>#N/A</v>
      </c>
    </row>
    <row r="725" spans="1:8" x14ac:dyDescent="0.25">
      <c r="A725" s="68">
        <f>Liste_complete!A725</f>
        <v>0</v>
      </c>
      <c r="B725" s="68" t="e">
        <f>VLOOKUP(A725,Liste_complete!A725:R1723,4,FALSE)</f>
        <v>#N/A</v>
      </c>
      <c r="C725" s="68" t="e">
        <f>VLOOKUP(A725,Liste_complete!A725:R1723,2,FALSE)</f>
        <v>#N/A</v>
      </c>
      <c r="D725" s="68" t="e">
        <f>VLOOKUP(A725,Liste_complete!A725:R1723,8,FALSE)</f>
        <v>#N/A</v>
      </c>
      <c r="E725" s="70" t="e">
        <f>VLOOKUP(A725,Liste_complete!A725:R1723,11,FALSE)</f>
        <v>#N/A</v>
      </c>
      <c r="F725" s="68" t="e">
        <f>VLOOKUP(A725,Liste_complete!A725:R1723,13,FALSE)</f>
        <v>#N/A</v>
      </c>
      <c r="G725" s="68" t="e">
        <f>VLOOKUP(A725,Liste_complete!A725:R1723,14,FALSE)</f>
        <v>#N/A</v>
      </c>
      <c r="H725" s="70" t="e">
        <f>VLOOKUP(A725,Liste_complete!A725:R1723,15,FALSE)</f>
        <v>#N/A</v>
      </c>
    </row>
    <row r="726" spans="1:8" x14ac:dyDescent="0.25">
      <c r="A726" s="68">
        <f>Liste_complete!A726</f>
        <v>0</v>
      </c>
      <c r="B726" s="68" t="e">
        <f>VLOOKUP(A726,Liste_complete!A726:R1724,4,FALSE)</f>
        <v>#N/A</v>
      </c>
      <c r="C726" s="68" t="e">
        <f>VLOOKUP(A726,Liste_complete!A726:R1724,2,FALSE)</f>
        <v>#N/A</v>
      </c>
      <c r="D726" s="68" t="e">
        <f>VLOOKUP(A726,Liste_complete!A726:R1724,8,FALSE)</f>
        <v>#N/A</v>
      </c>
      <c r="E726" s="70" t="e">
        <f>VLOOKUP(A726,Liste_complete!A726:R1724,11,FALSE)</f>
        <v>#N/A</v>
      </c>
      <c r="F726" s="68" t="e">
        <f>VLOOKUP(A726,Liste_complete!A726:R1724,13,FALSE)</f>
        <v>#N/A</v>
      </c>
      <c r="G726" s="68" t="e">
        <f>VLOOKUP(A726,Liste_complete!A726:R1724,14,FALSE)</f>
        <v>#N/A</v>
      </c>
      <c r="H726" s="70" t="e">
        <f>VLOOKUP(A726,Liste_complete!A726:R1724,15,FALSE)</f>
        <v>#N/A</v>
      </c>
    </row>
    <row r="727" spans="1:8" x14ac:dyDescent="0.25">
      <c r="A727" s="68">
        <f>Liste_complete!A727</f>
        <v>0</v>
      </c>
      <c r="B727" s="68" t="e">
        <f>VLOOKUP(A727,Liste_complete!A727:R1725,4,FALSE)</f>
        <v>#N/A</v>
      </c>
      <c r="C727" s="68" t="e">
        <f>VLOOKUP(A727,Liste_complete!A727:R1725,2,FALSE)</f>
        <v>#N/A</v>
      </c>
      <c r="D727" s="68" t="e">
        <f>VLOOKUP(A727,Liste_complete!A727:R1725,8,FALSE)</f>
        <v>#N/A</v>
      </c>
      <c r="E727" s="70" t="e">
        <f>VLOOKUP(A727,Liste_complete!A727:R1725,11,FALSE)</f>
        <v>#N/A</v>
      </c>
      <c r="F727" s="68" t="e">
        <f>VLOOKUP(A727,Liste_complete!A727:R1725,13,FALSE)</f>
        <v>#N/A</v>
      </c>
      <c r="G727" s="68" t="e">
        <f>VLOOKUP(A727,Liste_complete!A727:R1725,14,FALSE)</f>
        <v>#N/A</v>
      </c>
      <c r="H727" s="70" t="e">
        <f>VLOOKUP(A727,Liste_complete!A727:R1725,15,FALSE)</f>
        <v>#N/A</v>
      </c>
    </row>
    <row r="728" spans="1:8" x14ac:dyDescent="0.25">
      <c r="A728" s="68">
        <f>Liste_complete!A728</f>
        <v>0</v>
      </c>
      <c r="B728" s="68" t="e">
        <f>VLOOKUP(A728,Liste_complete!A728:R1726,4,FALSE)</f>
        <v>#N/A</v>
      </c>
      <c r="C728" s="68" t="e">
        <f>VLOOKUP(A728,Liste_complete!A728:R1726,2,FALSE)</f>
        <v>#N/A</v>
      </c>
      <c r="D728" s="68" t="e">
        <f>VLOOKUP(A728,Liste_complete!A728:R1726,8,FALSE)</f>
        <v>#N/A</v>
      </c>
      <c r="E728" s="70" t="e">
        <f>VLOOKUP(A728,Liste_complete!A728:R1726,11,FALSE)</f>
        <v>#N/A</v>
      </c>
      <c r="F728" s="68" t="e">
        <f>VLOOKUP(A728,Liste_complete!A728:R1726,13,FALSE)</f>
        <v>#N/A</v>
      </c>
      <c r="G728" s="68" t="e">
        <f>VLOOKUP(A728,Liste_complete!A728:R1726,14,FALSE)</f>
        <v>#N/A</v>
      </c>
      <c r="H728" s="70" t="e">
        <f>VLOOKUP(A728,Liste_complete!A728:R1726,15,FALSE)</f>
        <v>#N/A</v>
      </c>
    </row>
    <row r="729" spans="1:8" x14ac:dyDescent="0.25">
      <c r="A729" s="68">
        <f>Liste_complete!A729</f>
        <v>0</v>
      </c>
      <c r="B729" s="68" t="e">
        <f>VLOOKUP(A729,Liste_complete!A729:R1727,4,FALSE)</f>
        <v>#N/A</v>
      </c>
      <c r="C729" s="68" t="e">
        <f>VLOOKUP(A729,Liste_complete!A729:R1727,2,FALSE)</f>
        <v>#N/A</v>
      </c>
      <c r="D729" s="68" t="e">
        <f>VLOOKUP(A729,Liste_complete!A729:R1727,8,FALSE)</f>
        <v>#N/A</v>
      </c>
      <c r="E729" s="70" t="e">
        <f>VLOOKUP(A729,Liste_complete!A729:R1727,11,FALSE)</f>
        <v>#N/A</v>
      </c>
      <c r="F729" s="68" t="e">
        <f>VLOOKUP(A729,Liste_complete!A729:R1727,13,FALSE)</f>
        <v>#N/A</v>
      </c>
      <c r="G729" s="68" t="e">
        <f>VLOOKUP(A729,Liste_complete!A729:R1727,14,FALSE)</f>
        <v>#N/A</v>
      </c>
      <c r="H729" s="70" t="e">
        <f>VLOOKUP(A729,Liste_complete!A729:R1727,15,FALSE)</f>
        <v>#N/A</v>
      </c>
    </row>
    <row r="730" spans="1:8" x14ac:dyDescent="0.25">
      <c r="A730" s="68">
        <f>Liste_complete!A730</f>
        <v>0</v>
      </c>
      <c r="B730" s="68" t="e">
        <f>VLOOKUP(A730,Liste_complete!A730:R1728,4,FALSE)</f>
        <v>#N/A</v>
      </c>
      <c r="C730" s="68" t="e">
        <f>VLOOKUP(A730,Liste_complete!A730:R1728,2,FALSE)</f>
        <v>#N/A</v>
      </c>
      <c r="D730" s="68" t="e">
        <f>VLOOKUP(A730,Liste_complete!A730:R1728,8,FALSE)</f>
        <v>#N/A</v>
      </c>
      <c r="E730" s="70" t="e">
        <f>VLOOKUP(A730,Liste_complete!A730:R1728,11,FALSE)</f>
        <v>#N/A</v>
      </c>
      <c r="F730" s="68" t="e">
        <f>VLOOKUP(A730,Liste_complete!A730:R1728,13,FALSE)</f>
        <v>#N/A</v>
      </c>
      <c r="G730" s="68" t="e">
        <f>VLOOKUP(A730,Liste_complete!A730:R1728,14,FALSE)</f>
        <v>#N/A</v>
      </c>
      <c r="H730" s="70" t="e">
        <f>VLOOKUP(A730,Liste_complete!A730:R1728,15,FALSE)</f>
        <v>#N/A</v>
      </c>
    </row>
    <row r="731" spans="1:8" x14ac:dyDescent="0.25">
      <c r="A731" s="68">
        <f>Liste_complete!A731</f>
        <v>0</v>
      </c>
      <c r="B731" s="68" t="e">
        <f>VLOOKUP(A731,Liste_complete!A731:R1729,4,FALSE)</f>
        <v>#N/A</v>
      </c>
      <c r="C731" s="68" t="e">
        <f>VLOOKUP(A731,Liste_complete!A731:R1729,2,FALSE)</f>
        <v>#N/A</v>
      </c>
      <c r="D731" s="68" t="e">
        <f>VLOOKUP(A731,Liste_complete!A731:R1729,8,FALSE)</f>
        <v>#N/A</v>
      </c>
      <c r="E731" s="70" t="e">
        <f>VLOOKUP(A731,Liste_complete!A731:R1729,11,FALSE)</f>
        <v>#N/A</v>
      </c>
      <c r="F731" s="68" t="e">
        <f>VLOOKUP(A731,Liste_complete!A731:R1729,13,FALSE)</f>
        <v>#N/A</v>
      </c>
      <c r="G731" s="68" t="e">
        <f>VLOOKUP(A731,Liste_complete!A731:R1729,14,FALSE)</f>
        <v>#N/A</v>
      </c>
      <c r="H731" s="70" t="e">
        <f>VLOOKUP(A731,Liste_complete!A731:R1729,15,FALSE)</f>
        <v>#N/A</v>
      </c>
    </row>
    <row r="732" spans="1:8" x14ac:dyDescent="0.25">
      <c r="A732" s="68">
        <f>Liste_complete!A732</f>
        <v>0</v>
      </c>
      <c r="B732" s="68" t="e">
        <f>VLOOKUP(A732,Liste_complete!A732:R1730,4,FALSE)</f>
        <v>#N/A</v>
      </c>
      <c r="C732" s="68" t="e">
        <f>VLOOKUP(A732,Liste_complete!A732:R1730,2,FALSE)</f>
        <v>#N/A</v>
      </c>
      <c r="D732" s="68" t="e">
        <f>VLOOKUP(A732,Liste_complete!A732:R1730,8,FALSE)</f>
        <v>#N/A</v>
      </c>
      <c r="E732" s="70" t="e">
        <f>VLOOKUP(A732,Liste_complete!A732:R1730,11,FALSE)</f>
        <v>#N/A</v>
      </c>
      <c r="F732" s="68" t="e">
        <f>VLOOKUP(A732,Liste_complete!A732:R1730,13,FALSE)</f>
        <v>#N/A</v>
      </c>
      <c r="G732" s="68" t="e">
        <f>VLOOKUP(A732,Liste_complete!A732:R1730,14,FALSE)</f>
        <v>#N/A</v>
      </c>
      <c r="H732" s="70" t="e">
        <f>VLOOKUP(A732,Liste_complete!A732:R1730,15,FALSE)</f>
        <v>#N/A</v>
      </c>
    </row>
    <row r="733" spans="1:8" x14ac:dyDescent="0.25">
      <c r="A733" s="68">
        <f>Liste_complete!A733</f>
        <v>0</v>
      </c>
      <c r="B733" s="68" t="e">
        <f>VLOOKUP(A733,Liste_complete!A733:R1731,4,FALSE)</f>
        <v>#N/A</v>
      </c>
      <c r="C733" s="68" t="e">
        <f>VLOOKUP(A733,Liste_complete!A733:R1731,2,FALSE)</f>
        <v>#N/A</v>
      </c>
      <c r="D733" s="68" t="e">
        <f>VLOOKUP(A733,Liste_complete!A733:R1731,8,FALSE)</f>
        <v>#N/A</v>
      </c>
      <c r="E733" s="70" t="e">
        <f>VLOOKUP(A733,Liste_complete!A733:R1731,11,FALSE)</f>
        <v>#N/A</v>
      </c>
      <c r="F733" s="68" t="e">
        <f>VLOOKUP(A733,Liste_complete!A733:R1731,13,FALSE)</f>
        <v>#N/A</v>
      </c>
      <c r="G733" s="68" t="e">
        <f>VLOOKUP(A733,Liste_complete!A733:R1731,14,FALSE)</f>
        <v>#N/A</v>
      </c>
      <c r="H733" s="70" t="e">
        <f>VLOOKUP(A733,Liste_complete!A733:R1731,15,FALSE)</f>
        <v>#N/A</v>
      </c>
    </row>
    <row r="734" spans="1:8" x14ac:dyDescent="0.25">
      <c r="A734" s="68">
        <f>Liste_complete!A734</f>
        <v>0</v>
      </c>
      <c r="B734" s="68" t="e">
        <f>VLOOKUP(A734,Liste_complete!A734:R1732,4,FALSE)</f>
        <v>#N/A</v>
      </c>
      <c r="C734" s="68" t="e">
        <f>VLOOKUP(A734,Liste_complete!A734:R1732,2,FALSE)</f>
        <v>#N/A</v>
      </c>
      <c r="D734" s="68" t="e">
        <f>VLOOKUP(A734,Liste_complete!A734:R1732,8,FALSE)</f>
        <v>#N/A</v>
      </c>
      <c r="E734" s="70" t="e">
        <f>VLOOKUP(A734,Liste_complete!A734:R1732,11,FALSE)</f>
        <v>#N/A</v>
      </c>
      <c r="F734" s="68" t="e">
        <f>VLOOKUP(A734,Liste_complete!A734:R1732,13,FALSE)</f>
        <v>#N/A</v>
      </c>
      <c r="G734" s="68" t="e">
        <f>VLOOKUP(A734,Liste_complete!A734:R1732,14,FALSE)</f>
        <v>#N/A</v>
      </c>
      <c r="H734" s="70" t="e">
        <f>VLOOKUP(A734,Liste_complete!A734:R1732,15,FALSE)</f>
        <v>#N/A</v>
      </c>
    </row>
    <row r="735" spans="1:8" x14ac:dyDescent="0.25">
      <c r="A735" s="68">
        <f>Liste_complete!A735</f>
        <v>0</v>
      </c>
      <c r="B735" s="68" t="e">
        <f>VLOOKUP(A735,Liste_complete!A735:R1733,4,FALSE)</f>
        <v>#N/A</v>
      </c>
      <c r="C735" s="68" t="e">
        <f>VLOOKUP(A735,Liste_complete!A735:R1733,2,FALSE)</f>
        <v>#N/A</v>
      </c>
      <c r="D735" s="68" t="e">
        <f>VLOOKUP(A735,Liste_complete!A735:R1733,8,FALSE)</f>
        <v>#N/A</v>
      </c>
      <c r="E735" s="70" t="e">
        <f>VLOOKUP(A735,Liste_complete!A735:R1733,11,FALSE)</f>
        <v>#N/A</v>
      </c>
      <c r="F735" s="68" t="e">
        <f>VLOOKUP(A735,Liste_complete!A735:R1733,13,FALSE)</f>
        <v>#N/A</v>
      </c>
      <c r="G735" s="68" t="e">
        <f>VLOOKUP(A735,Liste_complete!A735:R1733,14,FALSE)</f>
        <v>#N/A</v>
      </c>
      <c r="H735" s="70" t="e">
        <f>VLOOKUP(A735,Liste_complete!A735:R1733,15,FALSE)</f>
        <v>#N/A</v>
      </c>
    </row>
    <row r="736" spans="1:8" x14ac:dyDescent="0.25">
      <c r="A736" s="68">
        <f>Liste_complete!A736</f>
        <v>0</v>
      </c>
      <c r="B736" s="68" t="e">
        <f>VLOOKUP(A736,Liste_complete!A736:R1734,4,FALSE)</f>
        <v>#N/A</v>
      </c>
      <c r="C736" s="68" t="e">
        <f>VLOOKUP(A736,Liste_complete!A736:R1734,2,FALSE)</f>
        <v>#N/A</v>
      </c>
      <c r="D736" s="68" t="e">
        <f>VLOOKUP(A736,Liste_complete!A736:R1734,8,FALSE)</f>
        <v>#N/A</v>
      </c>
      <c r="E736" s="70" t="e">
        <f>VLOOKUP(A736,Liste_complete!A736:R1734,11,FALSE)</f>
        <v>#N/A</v>
      </c>
      <c r="F736" s="68" t="e">
        <f>VLOOKUP(A736,Liste_complete!A736:R1734,13,FALSE)</f>
        <v>#N/A</v>
      </c>
      <c r="G736" s="68" t="e">
        <f>VLOOKUP(A736,Liste_complete!A736:R1734,14,FALSE)</f>
        <v>#N/A</v>
      </c>
      <c r="H736" s="70" t="e">
        <f>VLOOKUP(A736,Liste_complete!A736:R1734,15,FALSE)</f>
        <v>#N/A</v>
      </c>
    </row>
    <row r="737" spans="1:8" x14ac:dyDescent="0.25">
      <c r="A737" s="68">
        <f>Liste_complete!A737</f>
        <v>0</v>
      </c>
      <c r="B737" s="68" t="e">
        <f>VLOOKUP(A737,Liste_complete!A737:R1735,4,FALSE)</f>
        <v>#N/A</v>
      </c>
      <c r="C737" s="68" t="e">
        <f>VLOOKUP(A737,Liste_complete!A737:R1735,2,FALSE)</f>
        <v>#N/A</v>
      </c>
      <c r="D737" s="68" t="e">
        <f>VLOOKUP(A737,Liste_complete!A737:R1735,8,FALSE)</f>
        <v>#N/A</v>
      </c>
      <c r="E737" s="70" t="e">
        <f>VLOOKUP(A737,Liste_complete!A737:R1735,11,FALSE)</f>
        <v>#N/A</v>
      </c>
      <c r="F737" s="68" t="e">
        <f>VLOOKUP(A737,Liste_complete!A737:R1735,13,FALSE)</f>
        <v>#N/A</v>
      </c>
      <c r="G737" s="68" t="e">
        <f>VLOOKUP(A737,Liste_complete!A737:R1735,14,FALSE)</f>
        <v>#N/A</v>
      </c>
      <c r="H737" s="70" t="e">
        <f>VLOOKUP(A737,Liste_complete!A737:R1735,15,FALSE)</f>
        <v>#N/A</v>
      </c>
    </row>
    <row r="738" spans="1:8" x14ac:dyDescent="0.25">
      <c r="A738" s="68">
        <f>Liste_complete!A738</f>
        <v>0</v>
      </c>
      <c r="B738" s="68" t="e">
        <f>VLOOKUP(A738,Liste_complete!A738:R1736,4,FALSE)</f>
        <v>#N/A</v>
      </c>
      <c r="C738" s="68" t="e">
        <f>VLOOKUP(A738,Liste_complete!A738:R1736,2,FALSE)</f>
        <v>#N/A</v>
      </c>
      <c r="D738" s="68" t="e">
        <f>VLOOKUP(A738,Liste_complete!A738:R1736,8,FALSE)</f>
        <v>#N/A</v>
      </c>
      <c r="E738" s="70" t="e">
        <f>VLOOKUP(A738,Liste_complete!A738:R1736,11,FALSE)</f>
        <v>#N/A</v>
      </c>
      <c r="F738" s="68" t="e">
        <f>VLOOKUP(A738,Liste_complete!A738:R1736,13,FALSE)</f>
        <v>#N/A</v>
      </c>
      <c r="G738" s="68" t="e">
        <f>VLOOKUP(A738,Liste_complete!A738:R1736,14,FALSE)</f>
        <v>#N/A</v>
      </c>
      <c r="H738" s="70" t="e">
        <f>VLOOKUP(A738,Liste_complete!A738:R1736,15,FALSE)</f>
        <v>#N/A</v>
      </c>
    </row>
    <row r="739" spans="1:8" x14ac:dyDescent="0.25">
      <c r="A739" s="68">
        <f>Liste_complete!A739</f>
        <v>0</v>
      </c>
      <c r="B739" s="68" t="e">
        <f>VLOOKUP(A739,Liste_complete!A739:R1737,4,FALSE)</f>
        <v>#N/A</v>
      </c>
      <c r="C739" s="68" t="e">
        <f>VLOOKUP(A739,Liste_complete!A739:R1737,2,FALSE)</f>
        <v>#N/A</v>
      </c>
      <c r="D739" s="68" t="e">
        <f>VLOOKUP(A739,Liste_complete!A739:R1737,8,FALSE)</f>
        <v>#N/A</v>
      </c>
      <c r="E739" s="70" t="e">
        <f>VLOOKUP(A739,Liste_complete!A739:R1737,11,FALSE)</f>
        <v>#N/A</v>
      </c>
      <c r="F739" s="68" t="e">
        <f>VLOOKUP(A739,Liste_complete!A739:R1737,13,FALSE)</f>
        <v>#N/A</v>
      </c>
      <c r="G739" s="68" t="e">
        <f>VLOOKUP(A739,Liste_complete!A739:R1737,14,FALSE)</f>
        <v>#N/A</v>
      </c>
      <c r="H739" s="70" t="e">
        <f>VLOOKUP(A739,Liste_complete!A739:R1737,15,FALSE)</f>
        <v>#N/A</v>
      </c>
    </row>
    <row r="740" spans="1:8" x14ac:dyDescent="0.25">
      <c r="A740" s="68">
        <f>Liste_complete!A740</f>
        <v>0</v>
      </c>
      <c r="B740" s="68" t="e">
        <f>VLOOKUP(A740,Liste_complete!A740:R1738,4,FALSE)</f>
        <v>#N/A</v>
      </c>
      <c r="C740" s="68" t="e">
        <f>VLOOKUP(A740,Liste_complete!A740:R1738,2,FALSE)</f>
        <v>#N/A</v>
      </c>
      <c r="D740" s="68" t="e">
        <f>VLOOKUP(A740,Liste_complete!A740:R1738,8,FALSE)</f>
        <v>#N/A</v>
      </c>
      <c r="E740" s="70" t="e">
        <f>VLOOKUP(A740,Liste_complete!A740:R1738,11,FALSE)</f>
        <v>#N/A</v>
      </c>
      <c r="F740" s="68" t="e">
        <f>VLOOKUP(A740,Liste_complete!A740:R1738,13,FALSE)</f>
        <v>#N/A</v>
      </c>
      <c r="G740" s="68" t="e">
        <f>VLOOKUP(A740,Liste_complete!A740:R1738,14,FALSE)</f>
        <v>#N/A</v>
      </c>
      <c r="H740" s="70" t="e">
        <f>VLOOKUP(A740,Liste_complete!A740:R1738,15,FALSE)</f>
        <v>#N/A</v>
      </c>
    </row>
    <row r="741" spans="1:8" x14ac:dyDescent="0.25">
      <c r="A741" s="68">
        <f>Liste_complete!A741</f>
        <v>0</v>
      </c>
      <c r="B741" s="68" t="e">
        <f>VLOOKUP(A741,Liste_complete!A741:R1739,4,FALSE)</f>
        <v>#N/A</v>
      </c>
      <c r="C741" s="68" t="e">
        <f>VLOOKUP(A741,Liste_complete!A741:R1739,2,FALSE)</f>
        <v>#N/A</v>
      </c>
      <c r="D741" s="68" t="e">
        <f>VLOOKUP(A741,Liste_complete!A741:R1739,8,FALSE)</f>
        <v>#N/A</v>
      </c>
      <c r="E741" s="70" t="e">
        <f>VLOOKUP(A741,Liste_complete!A741:R1739,11,FALSE)</f>
        <v>#N/A</v>
      </c>
      <c r="F741" s="68" t="e">
        <f>VLOOKUP(A741,Liste_complete!A741:R1739,13,FALSE)</f>
        <v>#N/A</v>
      </c>
      <c r="G741" s="68" t="e">
        <f>VLOOKUP(A741,Liste_complete!A741:R1739,14,FALSE)</f>
        <v>#N/A</v>
      </c>
      <c r="H741" s="70" t="e">
        <f>VLOOKUP(A741,Liste_complete!A741:R1739,15,FALSE)</f>
        <v>#N/A</v>
      </c>
    </row>
    <row r="742" spans="1:8" x14ac:dyDescent="0.25">
      <c r="A742" s="68">
        <f>Liste_complete!A742</f>
        <v>0</v>
      </c>
      <c r="B742" s="68" t="e">
        <f>VLOOKUP(A742,Liste_complete!A742:R1740,4,FALSE)</f>
        <v>#N/A</v>
      </c>
      <c r="C742" s="68" t="e">
        <f>VLOOKUP(A742,Liste_complete!A742:R1740,2,FALSE)</f>
        <v>#N/A</v>
      </c>
      <c r="D742" s="68" t="e">
        <f>VLOOKUP(A742,Liste_complete!A742:R1740,8,FALSE)</f>
        <v>#N/A</v>
      </c>
      <c r="E742" s="70" t="e">
        <f>VLOOKUP(A742,Liste_complete!A742:R1740,11,FALSE)</f>
        <v>#N/A</v>
      </c>
      <c r="F742" s="68" t="e">
        <f>VLOOKUP(A742,Liste_complete!A742:R1740,13,FALSE)</f>
        <v>#N/A</v>
      </c>
      <c r="G742" s="68" t="e">
        <f>VLOOKUP(A742,Liste_complete!A742:R1740,14,FALSE)</f>
        <v>#N/A</v>
      </c>
      <c r="H742" s="70" t="e">
        <f>VLOOKUP(A742,Liste_complete!A742:R1740,15,FALSE)</f>
        <v>#N/A</v>
      </c>
    </row>
    <row r="743" spans="1:8" x14ac:dyDescent="0.25">
      <c r="A743" s="68">
        <f>Liste_complete!A743</f>
        <v>0</v>
      </c>
      <c r="B743" s="68" t="e">
        <f>VLOOKUP(A743,Liste_complete!A743:R1741,4,FALSE)</f>
        <v>#N/A</v>
      </c>
      <c r="C743" s="68" t="e">
        <f>VLOOKUP(A743,Liste_complete!A743:R1741,2,FALSE)</f>
        <v>#N/A</v>
      </c>
      <c r="D743" s="68" t="e">
        <f>VLOOKUP(A743,Liste_complete!A743:R1741,8,FALSE)</f>
        <v>#N/A</v>
      </c>
      <c r="E743" s="70" t="e">
        <f>VLOOKUP(A743,Liste_complete!A743:R1741,11,FALSE)</f>
        <v>#N/A</v>
      </c>
      <c r="F743" s="68" t="e">
        <f>VLOOKUP(A743,Liste_complete!A743:R1741,13,FALSE)</f>
        <v>#N/A</v>
      </c>
      <c r="G743" s="68" t="e">
        <f>VLOOKUP(A743,Liste_complete!A743:R1741,14,FALSE)</f>
        <v>#N/A</v>
      </c>
      <c r="H743" s="70" t="e">
        <f>VLOOKUP(A743,Liste_complete!A743:R1741,15,FALSE)</f>
        <v>#N/A</v>
      </c>
    </row>
    <row r="744" spans="1:8" x14ac:dyDescent="0.25">
      <c r="A744" s="68">
        <f>Liste_complete!A744</f>
        <v>0</v>
      </c>
      <c r="B744" s="68" t="e">
        <f>VLOOKUP(A744,Liste_complete!A744:R1742,4,FALSE)</f>
        <v>#N/A</v>
      </c>
      <c r="C744" s="68" t="e">
        <f>VLOOKUP(A744,Liste_complete!A744:R1742,2,FALSE)</f>
        <v>#N/A</v>
      </c>
      <c r="D744" s="68" t="e">
        <f>VLOOKUP(A744,Liste_complete!A744:R1742,8,FALSE)</f>
        <v>#N/A</v>
      </c>
      <c r="E744" s="70" t="e">
        <f>VLOOKUP(A744,Liste_complete!A744:R1742,11,FALSE)</f>
        <v>#N/A</v>
      </c>
      <c r="F744" s="68" t="e">
        <f>VLOOKUP(A744,Liste_complete!A744:R1742,13,FALSE)</f>
        <v>#N/A</v>
      </c>
      <c r="G744" s="68" t="e">
        <f>VLOOKUP(A744,Liste_complete!A744:R1742,14,FALSE)</f>
        <v>#N/A</v>
      </c>
      <c r="H744" s="70" t="e">
        <f>VLOOKUP(A744,Liste_complete!A744:R1742,15,FALSE)</f>
        <v>#N/A</v>
      </c>
    </row>
    <row r="745" spans="1:8" x14ac:dyDescent="0.25">
      <c r="A745" s="68">
        <f>Liste_complete!A745</f>
        <v>0</v>
      </c>
      <c r="B745" s="68" t="e">
        <f>VLOOKUP(A745,Liste_complete!A745:R1743,4,FALSE)</f>
        <v>#N/A</v>
      </c>
      <c r="C745" s="68" t="e">
        <f>VLOOKUP(A745,Liste_complete!A745:R1743,2,FALSE)</f>
        <v>#N/A</v>
      </c>
      <c r="D745" s="68" t="e">
        <f>VLOOKUP(A745,Liste_complete!A745:R1743,8,FALSE)</f>
        <v>#N/A</v>
      </c>
      <c r="E745" s="70" t="e">
        <f>VLOOKUP(A745,Liste_complete!A745:R1743,11,FALSE)</f>
        <v>#N/A</v>
      </c>
      <c r="F745" s="68" t="e">
        <f>VLOOKUP(A745,Liste_complete!A745:R1743,13,FALSE)</f>
        <v>#N/A</v>
      </c>
      <c r="G745" s="68" t="e">
        <f>VLOOKUP(A745,Liste_complete!A745:R1743,14,FALSE)</f>
        <v>#N/A</v>
      </c>
      <c r="H745" s="70" t="e">
        <f>VLOOKUP(A745,Liste_complete!A745:R1743,15,FALSE)</f>
        <v>#N/A</v>
      </c>
    </row>
    <row r="746" spans="1:8" x14ac:dyDescent="0.25">
      <c r="A746" s="68">
        <f>Liste_complete!A746</f>
        <v>0</v>
      </c>
      <c r="B746" s="68" t="e">
        <f>VLOOKUP(A746,Liste_complete!A746:R1744,4,FALSE)</f>
        <v>#N/A</v>
      </c>
      <c r="C746" s="68" t="e">
        <f>VLOOKUP(A746,Liste_complete!A746:R1744,2,FALSE)</f>
        <v>#N/A</v>
      </c>
      <c r="D746" s="68" t="e">
        <f>VLOOKUP(A746,Liste_complete!A746:R1744,8,FALSE)</f>
        <v>#N/A</v>
      </c>
      <c r="E746" s="70" t="e">
        <f>VLOOKUP(A746,Liste_complete!A746:R1744,11,FALSE)</f>
        <v>#N/A</v>
      </c>
      <c r="F746" s="68" t="e">
        <f>VLOOKUP(A746,Liste_complete!A746:R1744,13,FALSE)</f>
        <v>#N/A</v>
      </c>
      <c r="G746" s="68" t="e">
        <f>VLOOKUP(A746,Liste_complete!A746:R1744,14,FALSE)</f>
        <v>#N/A</v>
      </c>
      <c r="H746" s="70" t="e">
        <f>VLOOKUP(A746,Liste_complete!A746:R1744,15,FALSE)</f>
        <v>#N/A</v>
      </c>
    </row>
    <row r="747" spans="1:8" x14ac:dyDescent="0.25">
      <c r="A747" s="68">
        <f>Liste_complete!A747</f>
        <v>0</v>
      </c>
      <c r="B747" s="68" t="e">
        <f>VLOOKUP(A747,Liste_complete!A747:R1745,4,FALSE)</f>
        <v>#N/A</v>
      </c>
      <c r="C747" s="68" t="e">
        <f>VLOOKUP(A747,Liste_complete!A747:R1745,2,FALSE)</f>
        <v>#N/A</v>
      </c>
      <c r="D747" s="68" t="e">
        <f>VLOOKUP(A747,Liste_complete!A747:R1745,8,FALSE)</f>
        <v>#N/A</v>
      </c>
      <c r="E747" s="70" t="e">
        <f>VLOOKUP(A747,Liste_complete!A747:R1745,11,FALSE)</f>
        <v>#N/A</v>
      </c>
      <c r="F747" s="68" t="e">
        <f>VLOOKUP(A747,Liste_complete!A747:R1745,13,FALSE)</f>
        <v>#N/A</v>
      </c>
      <c r="G747" s="68" t="e">
        <f>VLOOKUP(A747,Liste_complete!A747:R1745,14,FALSE)</f>
        <v>#N/A</v>
      </c>
      <c r="H747" s="70" t="e">
        <f>VLOOKUP(A747,Liste_complete!A747:R1745,15,FALSE)</f>
        <v>#N/A</v>
      </c>
    </row>
    <row r="748" spans="1:8" x14ac:dyDescent="0.25">
      <c r="A748" s="68">
        <f>Liste_complete!A748</f>
        <v>0</v>
      </c>
      <c r="B748" s="68" t="e">
        <f>VLOOKUP(A748,Liste_complete!A748:R1746,4,FALSE)</f>
        <v>#N/A</v>
      </c>
      <c r="C748" s="68" t="e">
        <f>VLOOKUP(A748,Liste_complete!A748:R1746,2,FALSE)</f>
        <v>#N/A</v>
      </c>
      <c r="D748" s="68" t="e">
        <f>VLOOKUP(A748,Liste_complete!A748:R1746,8,FALSE)</f>
        <v>#N/A</v>
      </c>
      <c r="E748" s="70" t="e">
        <f>VLOOKUP(A748,Liste_complete!A748:R1746,11,FALSE)</f>
        <v>#N/A</v>
      </c>
      <c r="F748" s="68" t="e">
        <f>VLOOKUP(A748,Liste_complete!A748:R1746,13,FALSE)</f>
        <v>#N/A</v>
      </c>
      <c r="G748" s="68" t="e">
        <f>VLOOKUP(A748,Liste_complete!A748:R1746,14,FALSE)</f>
        <v>#N/A</v>
      </c>
      <c r="H748" s="70" t="e">
        <f>VLOOKUP(A748,Liste_complete!A748:R1746,15,FALSE)</f>
        <v>#N/A</v>
      </c>
    </row>
    <row r="749" spans="1:8" x14ac:dyDescent="0.25">
      <c r="A749" s="68">
        <f>Liste_complete!A749</f>
        <v>0</v>
      </c>
      <c r="B749" s="68" t="e">
        <f>VLOOKUP(A749,Liste_complete!A749:R1747,4,FALSE)</f>
        <v>#N/A</v>
      </c>
      <c r="C749" s="68" t="e">
        <f>VLOOKUP(A749,Liste_complete!A749:R1747,2,FALSE)</f>
        <v>#N/A</v>
      </c>
      <c r="D749" s="68" t="e">
        <f>VLOOKUP(A749,Liste_complete!A749:R1747,8,FALSE)</f>
        <v>#N/A</v>
      </c>
      <c r="E749" s="70" t="e">
        <f>VLOOKUP(A749,Liste_complete!A749:R1747,11,FALSE)</f>
        <v>#N/A</v>
      </c>
      <c r="F749" s="68" t="e">
        <f>VLOOKUP(A749,Liste_complete!A749:R1747,13,FALSE)</f>
        <v>#N/A</v>
      </c>
      <c r="G749" s="68" t="e">
        <f>VLOOKUP(A749,Liste_complete!A749:R1747,14,FALSE)</f>
        <v>#N/A</v>
      </c>
      <c r="H749" s="70" t="e">
        <f>VLOOKUP(A749,Liste_complete!A749:R1747,15,FALSE)</f>
        <v>#N/A</v>
      </c>
    </row>
    <row r="750" spans="1:8" x14ac:dyDescent="0.25">
      <c r="A750" s="68">
        <f>Liste_complete!A750</f>
        <v>0</v>
      </c>
      <c r="B750" s="68" t="e">
        <f>VLOOKUP(A750,Liste_complete!A750:R1748,4,FALSE)</f>
        <v>#N/A</v>
      </c>
      <c r="C750" s="68" t="e">
        <f>VLOOKUP(A750,Liste_complete!A750:R1748,2,FALSE)</f>
        <v>#N/A</v>
      </c>
      <c r="D750" s="68" t="e">
        <f>VLOOKUP(A750,Liste_complete!A750:R1748,8,FALSE)</f>
        <v>#N/A</v>
      </c>
      <c r="E750" s="70" t="e">
        <f>VLOOKUP(A750,Liste_complete!A750:R1748,11,FALSE)</f>
        <v>#N/A</v>
      </c>
      <c r="F750" s="68" t="e">
        <f>VLOOKUP(A750,Liste_complete!A750:R1748,13,FALSE)</f>
        <v>#N/A</v>
      </c>
      <c r="G750" s="68" t="e">
        <f>VLOOKUP(A750,Liste_complete!A750:R1748,14,FALSE)</f>
        <v>#N/A</v>
      </c>
      <c r="H750" s="70" t="e">
        <f>VLOOKUP(A750,Liste_complete!A750:R1748,15,FALSE)</f>
        <v>#N/A</v>
      </c>
    </row>
    <row r="751" spans="1:8" x14ac:dyDescent="0.25">
      <c r="A751" s="68">
        <f>Liste_complete!A751</f>
        <v>0</v>
      </c>
      <c r="B751" s="68" t="e">
        <f>VLOOKUP(A751,Liste_complete!A751:R1749,4,FALSE)</f>
        <v>#N/A</v>
      </c>
      <c r="C751" s="68" t="e">
        <f>VLOOKUP(A751,Liste_complete!A751:R1749,2,FALSE)</f>
        <v>#N/A</v>
      </c>
      <c r="D751" s="68" t="e">
        <f>VLOOKUP(A751,Liste_complete!A751:R1749,8,FALSE)</f>
        <v>#N/A</v>
      </c>
      <c r="E751" s="70" t="e">
        <f>VLOOKUP(A751,Liste_complete!A751:R1749,11,FALSE)</f>
        <v>#N/A</v>
      </c>
      <c r="F751" s="68" t="e">
        <f>VLOOKUP(A751,Liste_complete!A751:R1749,13,FALSE)</f>
        <v>#N/A</v>
      </c>
      <c r="G751" s="68" t="e">
        <f>VLOOKUP(A751,Liste_complete!A751:R1749,14,FALSE)</f>
        <v>#N/A</v>
      </c>
      <c r="H751" s="70" t="e">
        <f>VLOOKUP(A751,Liste_complete!A751:R1749,15,FALSE)</f>
        <v>#N/A</v>
      </c>
    </row>
    <row r="752" spans="1:8" x14ac:dyDescent="0.25">
      <c r="A752" s="68">
        <f>Liste_complete!A752</f>
        <v>0</v>
      </c>
      <c r="B752" s="68" t="e">
        <f>VLOOKUP(A752,Liste_complete!A752:R1750,4,FALSE)</f>
        <v>#N/A</v>
      </c>
      <c r="C752" s="68" t="e">
        <f>VLOOKUP(A752,Liste_complete!A752:R1750,2,FALSE)</f>
        <v>#N/A</v>
      </c>
      <c r="D752" s="68" t="e">
        <f>VLOOKUP(A752,Liste_complete!A752:R1750,8,FALSE)</f>
        <v>#N/A</v>
      </c>
      <c r="E752" s="70" t="e">
        <f>VLOOKUP(A752,Liste_complete!A752:R1750,11,FALSE)</f>
        <v>#N/A</v>
      </c>
      <c r="F752" s="68" t="e">
        <f>VLOOKUP(A752,Liste_complete!A752:R1750,13,FALSE)</f>
        <v>#N/A</v>
      </c>
      <c r="G752" s="68" t="e">
        <f>VLOOKUP(A752,Liste_complete!A752:R1750,14,FALSE)</f>
        <v>#N/A</v>
      </c>
      <c r="H752" s="70" t="e">
        <f>VLOOKUP(A752,Liste_complete!A752:R1750,15,FALSE)</f>
        <v>#N/A</v>
      </c>
    </row>
    <row r="753" spans="1:8" x14ac:dyDescent="0.25">
      <c r="A753" s="68">
        <f>Liste_complete!A753</f>
        <v>0</v>
      </c>
      <c r="B753" s="68" t="e">
        <f>VLOOKUP(A753,Liste_complete!A753:R1751,4,FALSE)</f>
        <v>#N/A</v>
      </c>
      <c r="C753" s="68" t="e">
        <f>VLOOKUP(A753,Liste_complete!A753:R1751,2,FALSE)</f>
        <v>#N/A</v>
      </c>
      <c r="D753" s="68" t="e">
        <f>VLOOKUP(A753,Liste_complete!A753:R1751,8,FALSE)</f>
        <v>#N/A</v>
      </c>
      <c r="E753" s="70" t="e">
        <f>VLOOKUP(A753,Liste_complete!A753:R1751,11,FALSE)</f>
        <v>#N/A</v>
      </c>
      <c r="F753" s="68" t="e">
        <f>VLOOKUP(A753,Liste_complete!A753:R1751,13,FALSE)</f>
        <v>#N/A</v>
      </c>
      <c r="G753" s="68" t="e">
        <f>VLOOKUP(A753,Liste_complete!A753:R1751,14,FALSE)</f>
        <v>#N/A</v>
      </c>
      <c r="H753" s="70" t="e">
        <f>VLOOKUP(A753,Liste_complete!A753:R1751,15,FALSE)</f>
        <v>#N/A</v>
      </c>
    </row>
    <row r="754" spans="1:8" x14ac:dyDescent="0.25">
      <c r="A754" s="68">
        <f>Liste_complete!A754</f>
        <v>0</v>
      </c>
      <c r="B754" s="68" t="e">
        <f>VLOOKUP(A754,Liste_complete!A754:R1752,4,FALSE)</f>
        <v>#N/A</v>
      </c>
      <c r="C754" s="68" t="e">
        <f>VLOOKUP(A754,Liste_complete!A754:R1752,2,FALSE)</f>
        <v>#N/A</v>
      </c>
      <c r="D754" s="68" t="e">
        <f>VLOOKUP(A754,Liste_complete!A754:R1752,8,FALSE)</f>
        <v>#N/A</v>
      </c>
      <c r="E754" s="70" t="e">
        <f>VLOOKUP(A754,Liste_complete!A754:R1752,11,FALSE)</f>
        <v>#N/A</v>
      </c>
      <c r="F754" s="68" t="e">
        <f>VLOOKUP(A754,Liste_complete!A754:R1752,13,FALSE)</f>
        <v>#N/A</v>
      </c>
      <c r="G754" s="68" t="e">
        <f>VLOOKUP(A754,Liste_complete!A754:R1752,14,FALSE)</f>
        <v>#N/A</v>
      </c>
      <c r="H754" s="70" t="e">
        <f>VLOOKUP(A754,Liste_complete!A754:R1752,15,FALSE)</f>
        <v>#N/A</v>
      </c>
    </row>
    <row r="755" spans="1:8" x14ac:dyDescent="0.25">
      <c r="A755" s="68">
        <f>Liste_complete!A755</f>
        <v>0</v>
      </c>
      <c r="B755" s="68" t="e">
        <f>VLOOKUP(A755,Liste_complete!A755:R1753,4,FALSE)</f>
        <v>#N/A</v>
      </c>
      <c r="C755" s="68" t="e">
        <f>VLOOKUP(A755,Liste_complete!A755:R1753,2,FALSE)</f>
        <v>#N/A</v>
      </c>
      <c r="D755" s="68" t="e">
        <f>VLOOKUP(A755,Liste_complete!A755:R1753,8,FALSE)</f>
        <v>#N/A</v>
      </c>
      <c r="E755" s="70" t="e">
        <f>VLOOKUP(A755,Liste_complete!A755:R1753,11,FALSE)</f>
        <v>#N/A</v>
      </c>
      <c r="F755" s="68" t="e">
        <f>VLOOKUP(A755,Liste_complete!A755:R1753,13,FALSE)</f>
        <v>#N/A</v>
      </c>
      <c r="G755" s="68" t="e">
        <f>VLOOKUP(A755,Liste_complete!A755:R1753,14,FALSE)</f>
        <v>#N/A</v>
      </c>
      <c r="H755" s="70" t="e">
        <f>VLOOKUP(A755,Liste_complete!A755:R1753,15,FALSE)</f>
        <v>#N/A</v>
      </c>
    </row>
    <row r="756" spans="1:8" x14ac:dyDescent="0.25">
      <c r="A756" s="68">
        <f>Liste_complete!A756</f>
        <v>0</v>
      </c>
      <c r="B756" s="68" t="e">
        <f>VLOOKUP(A756,Liste_complete!A756:R1754,4,FALSE)</f>
        <v>#N/A</v>
      </c>
      <c r="C756" s="68" t="e">
        <f>VLOOKUP(A756,Liste_complete!A756:R1754,2,FALSE)</f>
        <v>#N/A</v>
      </c>
      <c r="D756" s="68" t="e">
        <f>VLOOKUP(A756,Liste_complete!A756:R1754,8,FALSE)</f>
        <v>#N/A</v>
      </c>
      <c r="E756" s="70" t="e">
        <f>VLOOKUP(A756,Liste_complete!A756:R1754,11,FALSE)</f>
        <v>#N/A</v>
      </c>
      <c r="F756" s="68" t="e">
        <f>VLOOKUP(A756,Liste_complete!A756:R1754,13,FALSE)</f>
        <v>#N/A</v>
      </c>
      <c r="G756" s="68" t="e">
        <f>VLOOKUP(A756,Liste_complete!A756:R1754,14,FALSE)</f>
        <v>#N/A</v>
      </c>
      <c r="H756" s="70" t="e">
        <f>VLOOKUP(A756,Liste_complete!A756:R1754,15,FALSE)</f>
        <v>#N/A</v>
      </c>
    </row>
    <row r="757" spans="1:8" x14ac:dyDescent="0.25">
      <c r="A757" s="68">
        <f>Liste_complete!A757</f>
        <v>0</v>
      </c>
      <c r="B757" s="68" t="e">
        <f>VLOOKUP(A757,Liste_complete!A757:R1755,4,FALSE)</f>
        <v>#N/A</v>
      </c>
      <c r="C757" s="68" t="e">
        <f>VLOOKUP(A757,Liste_complete!A757:R1755,2,FALSE)</f>
        <v>#N/A</v>
      </c>
      <c r="D757" s="68" t="e">
        <f>VLOOKUP(A757,Liste_complete!A757:R1755,8,FALSE)</f>
        <v>#N/A</v>
      </c>
      <c r="E757" s="70" t="e">
        <f>VLOOKUP(A757,Liste_complete!A757:R1755,11,FALSE)</f>
        <v>#N/A</v>
      </c>
      <c r="F757" s="68" t="e">
        <f>VLOOKUP(A757,Liste_complete!A757:R1755,13,FALSE)</f>
        <v>#N/A</v>
      </c>
      <c r="G757" s="68" t="e">
        <f>VLOOKUP(A757,Liste_complete!A757:R1755,14,FALSE)</f>
        <v>#N/A</v>
      </c>
      <c r="H757" s="70" t="e">
        <f>VLOOKUP(A757,Liste_complete!A757:R1755,15,FALSE)</f>
        <v>#N/A</v>
      </c>
    </row>
    <row r="758" spans="1:8" x14ac:dyDescent="0.25">
      <c r="A758" s="68">
        <f>Liste_complete!A758</f>
        <v>0</v>
      </c>
      <c r="B758" s="68" t="e">
        <f>VLOOKUP(A758,Liste_complete!A758:R1756,4,FALSE)</f>
        <v>#N/A</v>
      </c>
      <c r="C758" s="68" t="e">
        <f>VLOOKUP(A758,Liste_complete!A758:R1756,2,FALSE)</f>
        <v>#N/A</v>
      </c>
      <c r="D758" s="68" t="e">
        <f>VLOOKUP(A758,Liste_complete!A758:R1756,8,FALSE)</f>
        <v>#N/A</v>
      </c>
      <c r="E758" s="70" t="e">
        <f>VLOOKUP(A758,Liste_complete!A758:R1756,11,FALSE)</f>
        <v>#N/A</v>
      </c>
      <c r="F758" s="68" t="e">
        <f>VLOOKUP(A758,Liste_complete!A758:R1756,13,FALSE)</f>
        <v>#N/A</v>
      </c>
      <c r="G758" s="68" t="e">
        <f>VLOOKUP(A758,Liste_complete!A758:R1756,14,FALSE)</f>
        <v>#N/A</v>
      </c>
      <c r="H758" s="70" t="e">
        <f>VLOOKUP(A758,Liste_complete!A758:R1756,15,FALSE)</f>
        <v>#N/A</v>
      </c>
    </row>
    <row r="759" spans="1:8" x14ac:dyDescent="0.25">
      <c r="A759" s="68">
        <f>Liste_complete!A759</f>
        <v>0</v>
      </c>
      <c r="B759" s="68" t="e">
        <f>VLOOKUP(A759,Liste_complete!A759:R1757,4,FALSE)</f>
        <v>#N/A</v>
      </c>
      <c r="C759" s="68" t="e">
        <f>VLOOKUP(A759,Liste_complete!A759:R1757,2,FALSE)</f>
        <v>#N/A</v>
      </c>
      <c r="D759" s="68" t="e">
        <f>VLOOKUP(A759,Liste_complete!A759:R1757,8,FALSE)</f>
        <v>#N/A</v>
      </c>
      <c r="E759" s="70" t="e">
        <f>VLOOKUP(A759,Liste_complete!A759:R1757,11,FALSE)</f>
        <v>#N/A</v>
      </c>
      <c r="F759" s="68" t="e">
        <f>VLOOKUP(A759,Liste_complete!A759:R1757,13,FALSE)</f>
        <v>#N/A</v>
      </c>
      <c r="G759" s="68" t="e">
        <f>VLOOKUP(A759,Liste_complete!A759:R1757,14,FALSE)</f>
        <v>#N/A</v>
      </c>
      <c r="H759" s="70" t="e">
        <f>VLOOKUP(A759,Liste_complete!A759:R1757,15,FALSE)</f>
        <v>#N/A</v>
      </c>
    </row>
    <row r="760" spans="1:8" x14ac:dyDescent="0.25">
      <c r="A760" s="68">
        <f>Liste_complete!A760</f>
        <v>0</v>
      </c>
      <c r="B760" s="68" t="e">
        <f>VLOOKUP(A760,Liste_complete!A760:R1758,4,FALSE)</f>
        <v>#N/A</v>
      </c>
      <c r="C760" s="68" t="e">
        <f>VLOOKUP(A760,Liste_complete!A760:R1758,2,FALSE)</f>
        <v>#N/A</v>
      </c>
      <c r="D760" s="68" t="e">
        <f>VLOOKUP(A760,Liste_complete!A760:R1758,8,FALSE)</f>
        <v>#N/A</v>
      </c>
      <c r="E760" s="70" t="e">
        <f>VLOOKUP(A760,Liste_complete!A760:R1758,11,FALSE)</f>
        <v>#N/A</v>
      </c>
      <c r="F760" s="68" t="e">
        <f>VLOOKUP(A760,Liste_complete!A760:R1758,13,FALSE)</f>
        <v>#N/A</v>
      </c>
      <c r="G760" s="68" t="e">
        <f>VLOOKUP(A760,Liste_complete!A760:R1758,14,FALSE)</f>
        <v>#N/A</v>
      </c>
      <c r="H760" s="70" t="e">
        <f>VLOOKUP(A760,Liste_complete!A760:R1758,15,FALSE)</f>
        <v>#N/A</v>
      </c>
    </row>
    <row r="761" spans="1:8" x14ac:dyDescent="0.25">
      <c r="A761" s="68">
        <f>Liste_complete!A761</f>
        <v>0</v>
      </c>
      <c r="B761" s="68" t="e">
        <f>VLOOKUP(A761,Liste_complete!A761:R1759,4,FALSE)</f>
        <v>#N/A</v>
      </c>
      <c r="C761" s="68" t="e">
        <f>VLOOKUP(A761,Liste_complete!A761:R1759,2,FALSE)</f>
        <v>#N/A</v>
      </c>
      <c r="D761" s="68" t="e">
        <f>VLOOKUP(A761,Liste_complete!A761:R1759,8,FALSE)</f>
        <v>#N/A</v>
      </c>
      <c r="E761" s="70" t="e">
        <f>VLOOKUP(A761,Liste_complete!A761:R1759,11,FALSE)</f>
        <v>#N/A</v>
      </c>
      <c r="F761" s="68" t="e">
        <f>VLOOKUP(A761,Liste_complete!A761:R1759,13,FALSE)</f>
        <v>#N/A</v>
      </c>
      <c r="G761" s="68" t="e">
        <f>VLOOKUP(A761,Liste_complete!A761:R1759,14,FALSE)</f>
        <v>#N/A</v>
      </c>
      <c r="H761" s="70" t="e">
        <f>VLOOKUP(A761,Liste_complete!A761:R1759,15,FALSE)</f>
        <v>#N/A</v>
      </c>
    </row>
    <row r="762" spans="1:8" x14ac:dyDescent="0.25">
      <c r="A762" s="68">
        <f>Liste_complete!A762</f>
        <v>0</v>
      </c>
      <c r="B762" s="68" t="e">
        <f>VLOOKUP(A762,Liste_complete!A762:R1760,4,FALSE)</f>
        <v>#N/A</v>
      </c>
      <c r="C762" s="68" t="e">
        <f>VLOOKUP(A762,Liste_complete!A762:R1760,2,FALSE)</f>
        <v>#N/A</v>
      </c>
      <c r="D762" s="68" t="e">
        <f>VLOOKUP(A762,Liste_complete!A762:R1760,8,FALSE)</f>
        <v>#N/A</v>
      </c>
      <c r="E762" s="70" t="e">
        <f>VLOOKUP(A762,Liste_complete!A762:R1760,11,FALSE)</f>
        <v>#N/A</v>
      </c>
      <c r="F762" s="68" t="e">
        <f>VLOOKUP(A762,Liste_complete!A762:R1760,13,FALSE)</f>
        <v>#N/A</v>
      </c>
      <c r="G762" s="68" t="e">
        <f>VLOOKUP(A762,Liste_complete!A762:R1760,14,FALSE)</f>
        <v>#N/A</v>
      </c>
      <c r="H762" s="70" t="e">
        <f>VLOOKUP(A762,Liste_complete!A762:R1760,15,FALSE)</f>
        <v>#N/A</v>
      </c>
    </row>
    <row r="763" spans="1:8" x14ac:dyDescent="0.25">
      <c r="A763" s="68">
        <f>Liste_complete!A763</f>
        <v>0</v>
      </c>
      <c r="B763" s="68" t="e">
        <f>VLOOKUP(A763,Liste_complete!A763:R1761,4,FALSE)</f>
        <v>#N/A</v>
      </c>
      <c r="C763" s="68" t="e">
        <f>VLOOKUP(A763,Liste_complete!A763:R1761,2,FALSE)</f>
        <v>#N/A</v>
      </c>
      <c r="D763" s="68" t="e">
        <f>VLOOKUP(A763,Liste_complete!A763:R1761,8,FALSE)</f>
        <v>#N/A</v>
      </c>
      <c r="E763" s="70" t="e">
        <f>VLOOKUP(A763,Liste_complete!A763:R1761,11,FALSE)</f>
        <v>#N/A</v>
      </c>
      <c r="F763" s="68" t="e">
        <f>VLOOKUP(A763,Liste_complete!A763:R1761,13,FALSE)</f>
        <v>#N/A</v>
      </c>
      <c r="G763" s="68" t="e">
        <f>VLOOKUP(A763,Liste_complete!A763:R1761,14,FALSE)</f>
        <v>#N/A</v>
      </c>
      <c r="H763" s="70" t="e">
        <f>VLOOKUP(A763,Liste_complete!A763:R1761,15,FALSE)</f>
        <v>#N/A</v>
      </c>
    </row>
    <row r="764" spans="1:8" x14ac:dyDescent="0.25">
      <c r="A764" s="68">
        <f>Liste_complete!A764</f>
        <v>0</v>
      </c>
      <c r="B764" s="68" t="e">
        <f>VLOOKUP(A764,Liste_complete!A764:R1762,4,FALSE)</f>
        <v>#N/A</v>
      </c>
      <c r="C764" s="68" t="e">
        <f>VLOOKUP(A764,Liste_complete!A764:R1762,2,FALSE)</f>
        <v>#N/A</v>
      </c>
      <c r="D764" s="68" t="e">
        <f>VLOOKUP(A764,Liste_complete!A764:R1762,8,FALSE)</f>
        <v>#N/A</v>
      </c>
      <c r="E764" s="70" t="e">
        <f>VLOOKUP(A764,Liste_complete!A764:R1762,11,FALSE)</f>
        <v>#N/A</v>
      </c>
      <c r="F764" s="68" t="e">
        <f>VLOOKUP(A764,Liste_complete!A764:R1762,13,FALSE)</f>
        <v>#N/A</v>
      </c>
      <c r="G764" s="68" t="e">
        <f>VLOOKUP(A764,Liste_complete!A764:R1762,14,FALSE)</f>
        <v>#N/A</v>
      </c>
      <c r="H764" s="70" t="e">
        <f>VLOOKUP(A764,Liste_complete!A764:R1762,15,FALSE)</f>
        <v>#N/A</v>
      </c>
    </row>
    <row r="765" spans="1:8" x14ac:dyDescent="0.25">
      <c r="A765" s="68">
        <f>Liste_complete!A765</f>
        <v>0</v>
      </c>
      <c r="B765" s="68" t="e">
        <f>VLOOKUP(A765,Liste_complete!A765:R1763,4,FALSE)</f>
        <v>#N/A</v>
      </c>
      <c r="C765" s="68" t="e">
        <f>VLOOKUP(A765,Liste_complete!A765:R1763,2,FALSE)</f>
        <v>#N/A</v>
      </c>
      <c r="D765" s="68" t="e">
        <f>VLOOKUP(A765,Liste_complete!A765:R1763,8,FALSE)</f>
        <v>#N/A</v>
      </c>
      <c r="E765" s="70" t="e">
        <f>VLOOKUP(A765,Liste_complete!A765:R1763,11,FALSE)</f>
        <v>#N/A</v>
      </c>
      <c r="F765" s="68" t="e">
        <f>VLOOKUP(A765,Liste_complete!A765:R1763,13,FALSE)</f>
        <v>#N/A</v>
      </c>
      <c r="G765" s="68" t="e">
        <f>VLOOKUP(A765,Liste_complete!A765:R1763,14,FALSE)</f>
        <v>#N/A</v>
      </c>
      <c r="H765" s="70" t="e">
        <f>VLOOKUP(A765,Liste_complete!A765:R1763,15,FALSE)</f>
        <v>#N/A</v>
      </c>
    </row>
    <row r="766" spans="1:8" x14ac:dyDescent="0.25">
      <c r="A766" s="68">
        <f>Liste_complete!A766</f>
        <v>0</v>
      </c>
      <c r="B766" s="68" t="e">
        <f>VLOOKUP(A766,Liste_complete!A766:R1764,4,FALSE)</f>
        <v>#N/A</v>
      </c>
      <c r="C766" s="68" t="e">
        <f>VLOOKUP(A766,Liste_complete!A766:R1764,2,FALSE)</f>
        <v>#N/A</v>
      </c>
      <c r="D766" s="68" t="e">
        <f>VLOOKUP(A766,Liste_complete!A766:R1764,8,FALSE)</f>
        <v>#N/A</v>
      </c>
      <c r="E766" s="70" t="e">
        <f>VLOOKUP(A766,Liste_complete!A766:R1764,11,FALSE)</f>
        <v>#N/A</v>
      </c>
      <c r="F766" s="68" t="e">
        <f>VLOOKUP(A766,Liste_complete!A766:R1764,13,FALSE)</f>
        <v>#N/A</v>
      </c>
      <c r="G766" s="68" t="e">
        <f>VLOOKUP(A766,Liste_complete!A766:R1764,14,FALSE)</f>
        <v>#N/A</v>
      </c>
      <c r="H766" s="70" t="e">
        <f>VLOOKUP(A766,Liste_complete!A766:R1764,15,FALSE)</f>
        <v>#N/A</v>
      </c>
    </row>
    <row r="767" spans="1:8" x14ac:dyDescent="0.25">
      <c r="A767" s="68">
        <f>Liste_complete!A767</f>
        <v>0</v>
      </c>
      <c r="B767" s="68" t="e">
        <f>VLOOKUP(A767,Liste_complete!A767:R1765,4,FALSE)</f>
        <v>#N/A</v>
      </c>
      <c r="C767" s="68" t="e">
        <f>VLOOKUP(A767,Liste_complete!A767:R1765,2,FALSE)</f>
        <v>#N/A</v>
      </c>
      <c r="D767" s="68" t="e">
        <f>VLOOKUP(A767,Liste_complete!A767:R1765,8,FALSE)</f>
        <v>#N/A</v>
      </c>
      <c r="E767" s="70" t="e">
        <f>VLOOKUP(A767,Liste_complete!A767:R1765,11,FALSE)</f>
        <v>#N/A</v>
      </c>
      <c r="F767" s="68" t="e">
        <f>VLOOKUP(A767,Liste_complete!A767:R1765,13,FALSE)</f>
        <v>#N/A</v>
      </c>
      <c r="G767" s="68" t="e">
        <f>VLOOKUP(A767,Liste_complete!A767:R1765,14,FALSE)</f>
        <v>#N/A</v>
      </c>
      <c r="H767" s="70" t="e">
        <f>VLOOKUP(A767,Liste_complete!A767:R1765,15,FALSE)</f>
        <v>#N/A</v>
      </c>
    </row>
    <row r="768" spans="1:8" x14ac:dyDescent="0.25">
      <c r="A768" s="68">
        <f>Liste_complete!A768</f>
        <v>0</v>
      </c>
      <c r="B768" s="68" t="e">
        <f>VLOOKUP(A768,Liste_complete!A768:R1766,4,FALSE)</f>
        <v>#N/A</v>
      </c>
      <c r="C768" s="68" t="e">
        <f>VLOOKUP(A768,Liste_complete!A768:R1766,2,FALSE)</f>
        <v>#N/A</v>
      </c>
      <c r="D768" s="68" t="e">
        <f>VLOOKUP(A768,Liste_complete!A768:R1766,8,FALSE)</f>
        <v>#N/A</v>
      </c>
      <c r="E768" s="70" t="e">
        <f>VLOOKUP(A768,Liste_complete!A768:R1766,11,FALSE)</f>
        <v>#N/A</v>
      </c>
      <c r="F768" s="68" t="e">
        <f>VLOOKUP(A768,Liste_complete!A768:R1766,13,FALSE)</f>
        <v>#N/A</v>
      </c>
      <c r="G768" s="68" t="e">
        <f>VLOOKUP(A768,Liste_complete!A768:R1766,14,FALSE)</f>
        <v>#N/A</v>
      </c>
      <c r="H768" s="70" t="e">
        <f>VLOOKUP(A768,Liste_complete!A768:R1766,15,FALSE)</f>
        <v>#N/A</v>
      </c>
    </row>
    <row r="769" spans="1:8" x14ac:dyDescent="0.25">
      <c r="A769" s="68">
        <f>Liste_complete!A769</f>
        <v>0</v>
      </c>
      <c r="B769" s="68" t="e">
        <f>VLOOKUP(A769,Liste_complete!A769:R1767,4,FALSE)</f>
        <v>#N/A</v>
      </c>
      <c r="C769" s="68" t="e">
        <f>VLOOKUP(A769,Liste_complete!A769:R1767,2,FALSE)</f>
        <v>#N/A</v>
      </c>
      <c r="D769" s="68" t="e">
        <f>VLOOKUP(A769,Liste_complete!A769:R1767,8,FALSE)</f>
        <v>#N/A</v>
      </c>
      <c r="E769" s="70" t="e">
        <f>VLOOKUP(A769,Liste_complete!A769:R1767,11,FALSE)</f>
        <v>#N/A</v>
      </c>
      <c r="F769" s="68" t="e">
        <f>VLOOKUP(A769,Liste_complete!A769:R1767,13,FALSE)</f>
        <v>#N/A</v>
      </c>
      <c r="G769" s="68" t="e">
        <f>VLOOKUP(A769,Liste_complete!A769:R1767,14,FALSE)</f>
        <v>#N/A</v>
      </c>
      <c r="H769" s="70" t="e">
        <f>VLOOKUP(A769,Liste_complete!A769:R1767,15,FALSE)</f>
        <v>#N/A</v>
      </c>
    </row>
    <row r="770" spans="1:8" x14ac:dyDescent="0.25">
      <c r="A770" s="68">
        <f>Liste_complete!A770</f>
        <v>0</v>
      </c>
      <c r="B770" s="68" t="e">
        <f>VLOOKUP(A770,Liste_complete!A770:R1768,4,FALSE)</f>
        <v>#N/A</v>
      </c>
      <c r="C770" s="68" t="e">
        <f>VLOOKUP(A770,Liste_complete!A770:R1768,2,FALSE)</f>
        <v>#N/A</v>
      </c>
      <c r="D770" s="68" t="e">
        <f>VLOOKUP(A770,Liste_complete!A770:R1768,8,FALSE)</f>
        <v>#N/A</v>
      </c>
      <c r="E770" s="70" t="e">
        <f>VLOOKUP(A770,Liste_complete!A770:R1768,11,FALSE)</f>
        <v>#N/A</v>
      </c>
      <c r="F770" s="68" t="e">
        <f>VLOOKUP(A770,Liste_complete!A770:R1768,13,FALSE)</f>
        <v>#N/A</v>
      </c>
      <c r="G770" s="68" t="e">
        <f>VLOOKUP(A770,Liste_complete!A770:R1768,14,FALSE)</f>
        <v>#N/A</v>
      </c>
      <c r="H770" s="70" t="e">
        <f>VLOOKUP(A770,Liste_complete!A770:R1768,15,FALSE)</f>
        <v>#N/A</v>
      </c>
    </row>
    <row r="771" spans="1:8" x14ac:dyDescent="0.25">
      <c r="A771" s="68">
        <f>Liste_complete!A771</f>
        <v>0</v>
      </c>
      <c r="B771" s="68" t="e">
        <f>VLOOKUP(A771,Liste_complete!A771:R1769,4,FALSE)</f>
        <v>#N/A</v>
      </c>
      <c r="C771" s="68" t="e">
        <f>VLOOKUP(A771,Liste_complete!A771:R1769,2,FALSE)</f>
        <v>#N/A</v>
      </c>
      <c r="D771" s="68" t="e">
        <f>VLOOKUP(A771,Liste_complete!A771:R1769,8,FALSE)</f>
        <v>#N/A</v>
      </c>
      <c r="E771" s="70" t="e">
        <f>VLOOKUP(A771,Liste_complete!A771:R1769,11,FALSE)</f>
        <v>#N/A</v>
      </c>
      <c r="F771" s="68" t="e">
        <f>VLOOKUP(A771,Liste_complete!A771:R1769,13,FALSE)</f>
        <v>#N/A</v>
      </c>
      <c r="G771" s="68" t="e">
        <f>VLOOKUP(A771,Liste_complete!A771:R1769,14,FALSE)</f>
        <v>#N/A</v>
      </c>
      <c r="H771" s="70" t="e">
        <f>VLOOKUP(A771,Liste_complete!A771:R1769,15,FALSE)</f>
        <v>#N/A</v>
      </c>
    </row>
    <row r="772" spans="1:8" x14ac:dyDescent="0.25">
      <c r="A772" s="68">
        <f>Liste_complete!A772</f>
        <v>0</v>
      </c>
      <c r="B772" s="68" t="e">
        <f>VLOOKUP(A772,Liste_complete!A772:R1770,4,FALSE)</f>
        <v>#N/A</v>
      </c>
      <c r="C772" s="68" t="e">
        <f>VLOOKUP(A772,Liste_complete!A772:R1770,2,FALSE)</f>
        <v>#N/A</v>
      </c>
      <c r="D772" s="68" t="e">
        <f>VLOOKUP(A772,Liste_complete!A772:R1770,8,FALSE)</f>
        <v>#N/A</v>
      </c>
      <c r="E772" s="70" t="e">
        <f>VLOOKUP(A772,Liste_complete!A772:R1770,11,FALSE)</f>
        <v>#N/A</v>
      </c>
      <c r="F772" s="68" t="e">
        <f>VLOOKUP(A772,Liste_complete!A772:R1770,13,FALSE)</f>
        <v>#N/A</v>
      </c>
      <c r="G772" s="68" t="e">
        <f>VLOOKUP(A772,Liste_complete!A772:R1770,14,FALSE)</f>
        <v>#N/A</v>
      </c>
      <c r="H772" s="70" t="e">
        <f>VLOOKUP(A772,Liste_complete!A772:R1770,15,FALSE)</f>
        <v>#N/A</v>
      </c>
    </row>
    <row r="773" spans="1:8" x14ac:dyDescent="0.25">
      <c r="A773" s="68">
        <f>Liste_complete!A773</f>
        <v>0</v>
      </c>
      <c r="B773" s="68" t="e">
        <f>VLOOKUP(A773,Liste_complete!A773:R1771,4,FALSE)</f>
        <v>#N/A</v>
      </c>
      <c r="C773" s="68" t="e">
        <f>VLOOKUP(A773,Liste_complete!A773:R1771,2,FALSE)</f>
        <v>#N/A</v>
      </c>
      <c r="D773" s="68" t="e">
        <f>VLOOKUP(A773,Liste_complete!A773:R1771,8,FALSE)</f>
        <v>#N/A</v>
      </c>
      <c r="E773" s="70" t="e">
        <f>VLOOKUP(A773,Liste_complete!A773:R1771,11,FALSE)</f>
        <v>#N/A</v>
      </c>
      <c r="F773" s="68" t="e">
        <f>VLOOKUP(A773,Liste_complete!A773:R1771,13,FALSE)</f>
        <v>#N/A</v>
      </c>
      <c r="G773" s="68" t="e">
        <f>VLOOKUP(A773,Liste_complete!A773:R1771,14,FALSE)</f>
        <v>#N/A</v>
      </c>
      <c r="H773" s="70" t="e">
        <f>VLOOKUP(A773,Liste_complete!A773:R1771,15,FALSE)</f>
        <v>#N/A</v>
      </c>
    </row>
    <row r="774" spans="1:8" x14ac:dyDescent="0.25">
      <c r="A774" s="68">
        <f>Liste_complete!A774</f>
        <v>0</v>
      </c>
      <c r="B774" s="68" t="e">
        <f>VLOOKUP(A774,Liste_complete!A774:R1772,4,FALSE)</f>
        <v>#N/A</v>
      </c>
      <c r="C774" s="68" t="e">
        <f>VLOOKUP(A774,Liste_complete!A774:R1772,2,FALSE)</f>
        <v>#N/A</v>
      </c>
      <c r="D774" s="68" t="e">
        <f>VLOOKUP(A774,Liste_complete!A774:R1772,8,FALSE)</f>
        <v>#N/A</v>
      </c>
      <c r="E774" s="70" t="e">
        <f>VLOOKUP(A774,Liste_complete!A774:R1772,11,FALSE)</f>
        <v>#N/A</v>
      </c>
      <c r="F774" s="68" t="e">
        <f>VLOOKUP(A774,Liste_complete!A774:R1772,13,FALSE)</f>
        <v>#N/A</v>
      </c>
      <c r="G774" s="68" t="e">
        <f>VLOOKUP(A774,Liste_complete!A774:R1772,14,FALSE)</f>
        <v>#N/A</v>
      </c>
      <c r="H774" s="70" t="e">
        <f>VLOOKUP(A774,Liste_complete!A774:R1772,15,FALSE)</f>
        <v>#N/A</v>
      </c>
    </row>
    <row r="775" spans="1:8" x14ac:dyDescent="0.25">
      <c r="A775" s="68">
        <f>Liste_complete!A775</f>
        <v>0</v>
      </c>
      <c r="B775" s="68" t="e">
        <f>VLOOKUP(A775,Liste_complete!A775:R1773,4,FALSE)</f>
        <v>#N/A</v>
      </c>
      <c r="C775" s="68" t="e">
        <f>VLOOKUP(A775,Liste_complete!A775:R1773,2,FALSE)</f>
        <v>#N/A</v>
      </c>
      <c r="D775" s="68" t="e">
        <f>VLOOKUP(A775,Liste_complete!A775:R1773,8,FALSE)</f>
        <v>#N/A</v>
      </c>
      <c r="E775" s="70" t="e">
        <f>VLOOKUP(A775,Liste_complete!A775:R1773,11,FALSE)</f>
        <v>#N/A</v>
      </c>
      <c r="F775" s="68" t="e">
        <f>VLOOKUP(A775,Liste_complete!A775:R1773,13,FALSE)</f>
        <v>#N/A</v>
      </c>
      <c r="G775" s="68" t="e">
        <f>VLOOKUP(A775,Liste_complete!A775:R1773,14,FALSE)</f>
        <v>#N/A</v>
      </c>
      <c r="H775" s="70" t="e">
        <f>VLOOKUP(A775,Liste_complete!A775:R1773,15,FALSE)</f>
        <v>#N/A</v>
      </c>
    </row>
    <row r="776" spans="1:8" x14ac:dyDescent="0.25">
      <c r="A776" s="68">
        <f>Liste_complete!A776</f>
        <v>0</v>
      </c>
      <c r="B776" s="68" t="e">
        <f>VLOOKUP(A776,Liste_complete!A776:R1774,4,FALSE)</f>
        <v>#N/A</v>
      </c>
      <c r="C776" s="68" t="e">
        <f>VLOOKUP(A776,Liste_complete!A776:R1774,2,FALSE)</f>
        <v>#N/A</v>
      </c>
      <c r="D776" s="68" t="e">
        <f>VLOOKUP(A776,Liste_complete!A776:R1774,8,FALSE)</f>
        <v>#N/A</v>
      </c>
      <c r="E776" s="70" t="e">
        <f>VLOOKUP(A776,Liste_complete!A776:R1774,11,FALSE)</f>
        <v>#N/A</v>
      </c>
      <c r="F776" s="68" t="e">
        <f>VLOOKUP(A776,Liste_complete!A776:R1774,13,FALSE)</f>
        <v>#N/A</v>
      </c>
      <c r="G776" s="68" t="e">
        <f>VLOOKUP(A776,Liste_complete!A776:R1774,14,FALSE)</f>
        <v>#N/A</v>
      </c>
      <c r="H776" s="70" t="e">
        <f>VLOOKUP(A776,Liste_complete!A776:R1774,15,FALSE)</f>
        <v>#N/A</v>
      </c>
    </row>
    <row r="777" spans="1:8" x14ac:dyDescent="0.25">
      <c r="A777" s="68">
        <f>Liste_complete!A777</f>
        <v>0</v>
      </c>
      <c r="B777" s="68" t="e">
        <f>VLOOKUP(A777,Liste_complete!A777:R1775,4,FALSE)</f>
        <v>#N/A</v>
      </c>
      <c r="C777" s="68" t="e">
        <f>VLOOKUP(A777,Liste_complete!A777:R1775,2,FALSE)</f>
        <v>#N/A</v>
      </c>
      <c r="D777" s="68" t="e">
        <f>VLOOKUP(A777,Liste_complete!A777:R1775,8,FALSE)</f>
        <v>#N/A</v>
      </c>
      <c r="E777" s="70" t="e">
        <f>VLOOKUP(A777,Liste_complete!A777:R1775,11,FALSE)</f>
        <v>#N/A</v>
      </c>
      <c r="F777" s="68" t="e">
        <f>VLOOKUP(A777,Liste_complete!A777:R1775,13,FALSE)</f>
        <v>#N/A</v>
      </c>
      <c r="G777" s="68" t="e">
        <f>VLOOKUP(A777,Liste_complete!A777:R1775,14,FALSE)</f>
        <v>#N/A</v>
      </c>
      <c r="H777" s="70" t="e">
        <f>VLOOKUP(A777,Liste_complete!A777:R1775,15,FALSE)</f>
        <v>#N/A</v>
      </c>
    </row>
    <row r="778" spans="1:8" x14ac:dyDescent="0.25">
      <c r="A778" s="68">
        <f>Liste_complete!A778</f>
        <v>0</v>
      </c>
      <c r="B778" s="68" t="e">
        <f>VLOOKUP(A778,Liste_complete!A778:R1776,4,FALSE)</f>
        <v>#N/A</v>
      </c>
      <c r="C778" s="68" t="e">
        <f>VLOOKUP(A778,Liste_complete!A778:R1776,2,FALSE)</f>
        <v>#N/A</v>
      </c>
      <c r="D778" s="68" t="e">
        <f>VLOOKUP(A778,Liste_complete!A778:R1776,8,FALSE)</f>
        <v>#N/A</v>
      </c>
      <c r="E778" s="70" t="e">
        <f>VLOOKUP(A778,Liste_complete!A778:R1776,11,FALSE)</f>
        <v>#N/A</v>
      </c>
      <c r="F778" s="68" t="e">
        <f>VLOOKUP(A778,Liste_complete!A778:R1776,13,FALSE)</f>
        <v>#N/A</v>
      </c>
      <c r="G778" s="68" t="e">
        <f>VLOOKUP(A778,Liste_complete!A778:R1776,14,FALSE)</f>
        <v>#N/A</v>
      </c>
      <c r="H778" s="70" t="e">
        <f>VLOOKUP(A778,Liste_complete!A778:R1776,15,FALSE)</f>
        <v>#N/A</v>
      </c>
    </row>
    <row r="779" spans="1:8" x14ac:dyDescent="0.25">
      <c r="A779" s="68">
        <f>Liste_complete!A779</f>
        <v>0</v>
      </c>
      <c r="B779" s="68" t="e">
        <f>VLOOKUP(A779,Liste_complete!A779:R1777,4,FALSE)</f>
        <v>#N/A</v>
      </c>
      <c r="C779" s="68" t="e">
        <f>VLOOKUP(A779,Liste_complete!A779:R1777,2,FALSE)</f>
        <v>#N/A</v>
      </c>
      <c r="D779" s="68" t="e">
        <f>VLOOKUP(A779,Liste_complete!A779:R1777,8,FALSE)</f>
        <v>#N/A</v>
      </c>
      <c r="E779" s="70" t="e">
        <f>VLOOKUP(A779,Liste_complete!A779:R1777,11,FALSE)</f>
        <v>#N/A</v>
      </c>
      <c r="F779" s="68" t="e">
        <f>VLOOKUP(A779,Liste_complete!A779:R1777,13,FALSE)</f>
        <v>#N/A</v>
      </c>
      <c r="G779" s="68" t="e">
        <f>VLOOKUP(A779,Liste_complete!A779:R1777,14,FALSE)</f>
        <v>#N/A</v>
      </c>
      <c r="H779" s="70" t="e">
        <f>VLOOKUP(A779,Liste_complete!A779:R1777,15,FALSE)</f>
        <v>#N/A</v>
      </c>
    </row>
    <row r="780" spans="1:8" x14ac:dyDescent="0.25">
      <c r="A780" s="68">
        <f>Liste_complete!A780</f>
        <v>0</v>
      </c>
      <c r="B780" s="68" t="e">
        <f>VLOOKUP(A780,Liste_complete!A780:R1778,4,FALSE)</f>
        <v>#N/A</v>
      </c>
      <c r="C780" s="68" t="e">
        <f>VLOOKUP(A780,Liste_complete!A780:R1778,2,FALSE)</f>
        <v>#N/A</v>
      </c>
      <c r="D780" s="68" t="e">
        <f>VLOOKUP(A780,Liste_complete!A780:R1778,8,FALSE)</f>
        <v>#N/A</v>
      </c>
      <c r="E780" s="70" t="e">
        <f>VLOOKUP(A780,Liste_complete!A780:R1778,11,FALSE)</f>
        <v>#N/A</v>
      </c>
      <c r="F780" s="68" t="e">
        <f>VLOOKUP(A780,Liste_complete!A780:R1778,13,FALSE)</f>
        <v>#N/A</v>
      </c>
      <c r="G780" s="68" t="e">
        <f>VLOOKUP(A780,Liste_complete!A780:R1778,14,FALSE)</f>
        <v>#N/A</v>
      </c>
      <c r="H780" s="70" t="e">
        <f>VLOOKUP(A780,Liste_complete!A780:R1778,15,FALSE)</f>
        <v>#N/A</v>
      </c>
    </row>
    <row r="781" spans="1:8" x14ac:dyDescent="0.25">
      <c r="A781" s="68">
        <f>Liste_complete!A781</f>
        <v>0</v>
      </c>
      <c r="B781" s="68" t="e">
        <f>VLOOKUP(A781,Liste_complete!A781:R1779,4,FALSE)</f>
        <v>#N/A</v>
      </c>
      <c r="C781" s="68" t="e">
        <f>VLOOKUP(A781,Liste_complete!A781:R1779,2,FALSE)</f>
        <v>#N/A</v>
      </c>
      <c r="D781" s="68" t="e">
        <f>VLOOKUP(A781,Liste_complete!A781:R1779,8,FALSE)</f>
        <v>#N/A</v>
      </c>
      <c r="E781" s="70" t="e">
        <f>VLOOKUP(A781,Liste_complete!A781:R1779,11,FALSE)</f>
        <v>#N/A</v>
      </c>
      <c r="F781" s="68" t="e">
        <f>VLOOKUP(A781,Liste_complete!A781:R1779,13,FALSE)</f>
        <v>#N/A</v>
      </c>
      <c r="G781" s="68" t="e">
        <f>VLOOKUP(A781,Liste_complete!A781:R1779,14,FALSE)</f>
        <v>#N/A</v>
      </c>
      <c r="H781" s="70" t="e">
        <f>VLOOKUP(A781,Liste_complete!A781:R1779,15,FALSE)</f>
        <v>#N/A</v>
      </c>
    </row>
    <row r="782" spans="1:8" x14ac:dyDescent="0.25">
      <c r="A782" s="68">
        <f>Liste_complete!A782</f>
        <v>0</v>
      </c>
      <c r="B782" s="68" t="e">
        <f>VLOOKUP(A782,Liste_complete!A782:R1780,4,FALSE)</f>
        <v>#N/A</v>
      </c>
      <c r="C782" s="68" t="e">
        <f>VLOOKUP(A782,Liste_complete!A782:R1780,2,FALSE)</f>
        <v>#N/A</v>
      </c>
      <c r="D782" s="68" t="e">
        <f>VLOOKUP(A782,Liste_complete!A782:R1780,8,FALSE)</f>
        <v>#N/A</v>
      </c>
      <c r="E782" s="70" t="e">
        <f>VLOOKUP(A782,Liste_complete!A782:R1780,11,FALSE)</f>
        <v>#N/A</v>
      </c>
      <c r="F782" s="68" t="e">
        <f>VLOOKUP(A782,Liste_complete!A782:R1780,13,FALSE)</f>
        <v>#N/A</v>
      </c>
      <c r="G782" s="68" t="e">
        <f>VLOOKUP(A782,Liste_complete!A782:R1780,14,FALSE)</f>
        <v>#N/A</v>
      </c>
      <c r="H782" s="70" t="e">
        <f>VLOOKUP(A782,Liste_complete!A782:R1780,15,FALSE)</f>
        <v>#N/A</v>
      </c>
    </row>
    <row r="783" spans="1:8" x14ac:dyDescent="0.25">
      <c r="A783" s="68">
        <f>Liste_complete!A783</f>
        <v>0</v>
      </c>
      <c r="B783" s="68" t="e">
        <f>VLOOKUP(A783,Liste_complete!A783:R1781,4,FALSE)</f>
        <v>#N/A</v>
      </c>
      <c r="C783" s="68" t="e">
        <f>VLOOKUP(A783,Liste_complete!A783:R1781,2,FALSE)</f>
        <v>#N/A</v>
      </c>
      <c r="D783" s="68" t="e">
        <f>VLOOKUP(A783,Liste_complete!A783:R1781,8,FALSE)</f>
        <v>#N/A</v>
      </c>
      <c r="E783" s="70" t="e">
        <f>VLOOKUP(A783,Liste_complete!A783:R1781,11,FALSE)</f>
        <v>#N/A</v>
      </c>
      <c r="F783" s="68" t="e">
        <f>VLOOKUP(A783,Liste_complete!A783:R1781,13,FALSE)</f>
        <v>#N/A</v>
      </c>
      <c r="G783" s="68" t="e">
        <f>VLOOKUP(A783,Liste_complete!A783:R1781,14,FALSE)</f>
        <v>#N/A</v>
      </c>
      <c r="H783" s="70" t="e">
        <f>VLOOKUP(A783,Liste_complete!A783:R1781,15,FALSE)</f>
        <v>#N/A</v>
      </c>
    </row>
    <row r="784" spans="1:8" x14ac:dyDescent="0.25">
      <c r="A784" s="68">
        <f>Liste_complete!A784</f>
        <v>0</v>
      </c>
      <c r="B784" s="68" t="e">
        <f>VLOOKUP(A784,Liste_complete!A784:R1782,4,FALSE)</f>
        <v>#N/A</v>
      </c>
      <c r="C784" s="68" t="e">
        <f>VLOOKUP(A784,Liste_complete!A784:R1782,2,FALSE)</f>
        <v>#N/A</v>
      </c>
      <c r="D784" s="68" t="e">
        <f>VLOOKUP(A784,Liste_complete!A784:R1782,8,FALSE)</f>
        <v>#N/A</v>
      </c>
      <c r="E784" s="70" t="e">
        <f>VLOOKUP(A784,Liste_complete!A784:R1782,11,FALSE)</f>
        <v>#N/A</v>
      </c>
      <c r="F784" s="68" t="e">
        <f>VLOOKUP(A784,Liste_complete!A784:R1782,13,FALSE)</f>
        <v>#N/A</v>
      </c>
      <c r="G784" s="68" t="e">
        <f>VLOOKUP(A784,Liste_complete!A784:R1782,14,FALSE)</f>
        <v>#N/A</v>
      </c>
      <c r="H784" s="70" t="e">
        <f>VLOOKUP(A784,Liste_complete!A784:R1782,15,FALSE)</f>
        <v>#N/A</v>
      </c>
    </row>
    <row r="785" spans="1:8" x14ac:dyDescent="0.25">
      <c r="A785" s="68">
        <f>Liste_complete!A785</f>
        <v>0</v>
      </c>
      <c r="B785" s="68" t="e">
        <f>VLOOKUP(A785,Liste_complete!A785:R1783,4,FALSE)</f>
        <v>#N/A</v>
      </c>
      <c r="C785" s="68" t="e">
        <f>VLOOKUP(A785,Liste_complete!A785:R1783,2,FALSE)</f>
        <v>#N/A</v>
      </c>
      <c r="D785" s="68" t="e">
        <f>VLOOKUP(A785,Liste_complete!A785:R1783,8,FALSE)</f>
        <v>#N/A</v>
      </c>
      <c r="E785" s="70" t="e">
        <f>VLOOKUP(A785,Liste_complete!A785:R1783,11,FALSE)</f>
        <v>#N/A</v>
      </c>
      <c r="F785" s="68" t="e">
        <f>VLOOKUP(A785,Liste_complete!A785:R1783,13,FALSE)</f>
        <v>#N/A</v>
      </c>
      <c r="G785" s="68" t="e">
        <f>VLOOKUP(A785,Liste_complete!A785:R1783,14,FALSE)</f>
        <v>#N/A</v>
      </c>
      <c r="H785" s="70" t="e">
        <f>VLOOKUP(A785,Liste_complete!A785:R1783,15,FALSE)</f>
        <v>#N/A</v>
      </c>
    </row>
    <row r="786" spans="1:8" x14ac:dyDescent="0.25">
      <c r="A786" s="68">
        <f>Liste_complete!A786</f>
        <v>0</v>
      </c>
      <c r="B786" s="68" t="e">
        <f>VLOOKUP(A786,Liste_complete!A786:R1784,4,FALSE)</f>
        <v>#N/A</v>
      </c>
      <c r="C786" s="68" t="e">
        <f>VLOOKUP(A786,Liste_complete!A786:R1784,2,FALSE)</f>
        <v>#N/A</v>
      </c>
      <c r="D786" s="68" t="e">
        <f>VLOOKUP(A786,Liste_complete!A786:R1784,8,FALSE)</f>
        <v>#N/A</v>
      </c>
      <c r="E786" s="70" t="e">
        <f>VLOOKUP(A786,Liste_complete!A786:R1784,11,FALSE)</f>
        <v>#N/A</v>
      </c>
      <c r="F786" s="68" t="e">
        <f>VLOOKUP(A786,Liste_complete!A786:R1784,13,FALSE)</f>
        <v>#N/A</v>
      </c>
      <c r="G786" s="68" t="e">
        <f>VLOOKUP(A786,Liste_complete!A786:R1784,14,FALSE)</f>
        <v>#N/A</v>
      </c>
      <c r="H786" s="70" t="e">
        <f>VLOOKUP(A786,Liste_complete!A786:R1784,15,FALSE)</f>
        <v>#N/A</v>
      </c>
    </row>
    <row r="787" spans="1:8" x14ac:dyDescent="0.25">
      <c r="A787" s="68">
        <f>Liste_complete!A787</f>
        <v>0</v>
      </c>
      <c r="B787" s="68" t="e">
        <f>VLOOKUP(A787,Liste_complete!A787:R1785,4,FALSE)</f>
        <v>#N/A</v>
      </c>
      <c r="C787" s="68" t="e">
        <f>VLOOKUP(A787,Liste_complete!A787:R1785,2,FALSE)</f>
        <v>#N/A</v>
      </c>
      <c r="D787" s="68" t="e">
        <f>VLOOKUP(A787,Liste_complete!A787:R1785,8,FALSE)</f>
        <v>#N/A</v>
      </c>
      <c r="E787" s="70" t="e">
        <f>VLOOKUP(A787,Liste_complete!A787:R1785,11,FALSE)</f>
        <v>#N/A</v>
      </c>
      <c r="F787" s="68" t="e">
        <f>VLOOKUP(A787,Liste_complete!A787:R1785,13,FALSE)</f>
        <v>#N/A</v>
      </c>
      <c r="G787" s="68" t="e">
        <f>VLOOKUP(A787,Liste_complete!A787:R1785,14,FALSE)</f>
        <v>#N/A</v>
      </c>
      <c r="H787" s="70" t="e">
        <f>VLOOKUP(A787,Liste_complete!A787:R1785,15,FALSE)</f>
        <v>#N/A</v>
      </c>
    </row>
    <row r="788" spans="1:8" x14ac:dyDescent="0.25">
      <c r="A788" s="68">
        <f>Liste_complete!A788</f>
        <v>0</v>
      </c>
      <c r="B788" s="68" t="e">
        <f>VLOOKUP(A788,Liste_complete!A788:R1786,4,FALSE)</f>
        <v>#N/A</v>
      </c>
      <c r="C788" s="68" t="e">
        <f>VLOOKUP(A788,Liste_complete!A788:R1786,2,FALSE)</f>
        <v>#N/A</v>
      </c>
      <c r="D788" s="68" t="e">
        <f>VLOOKUP(A788,Liste_complete!A788:R1786,8,FALSE)</f>
        <v>#N/A</v>
      </c>
      <c r="E788" s="70" t="e">
        <f>VLOOKUP(A788,Liste_complete!A788:R1786,11,FALSE)</f>
        <v>#N/A</v>
      </c>
      <c r="F788" s="68" t="e">
        <f>VLOOKUP(A788,Liste_complete!A788:R1786,13,FALSE)</f>
        <v>#N/A</v>
      </c>
      <c r="G788" s="68" t="e">
        <f>VLOOKUP(A788,Liste_complete!A788:R1786,14,FALSE)</f>
        <v>#N/A</v>
      </c>
      <c r="H788" s="70" t="e">
        <f>VLOOKUP(A788,Liste_complete!A788:R1786,15,FALSE)</f>
        <v>#N/A</v>
      </c>
    </row>
    <row r="789" spans="1:8" x14ac:dyDescent="0.25">
      <c r="A789" s="68">
        <f>Liste_complete!A789</f>
        <v>0</v>
      </c>
      <c r="B789" s="68" t="e">
        <f>VLOOKUP(A789,Liste_complete!A789:R1787,4,FALSE)</f>
        <v>#N/A</v>
      </c>
      <c r="C789" s="68" t="e">
        <f>VLOOKUP(A789,Liste_complete!A789:R1787,2,FALSE)</f>
        <v>#N/A</v>
      </c>
      <c r="D789" s="68" t="e">
        <f>VLOOKUP(A789,Liste_complete!A789:R1787,8,FALSE)</f>
        <v>#N/A</v>
      </c>
      <c r="E789" s="70" t="e">
        <f>VLOOKUP(A789,Liste_complete!A789:R1787,11,FALSE)</f>
        <v>#N/A</v>
      </c>
      <c r="F789" s="68" t="e">
        <f>VLOOKUP(A789,Liste_complete!A789:R1787,13,FALSE)</f>
        <v>#N/A</v>
      </c>
      <c r="G789" s="68" t="e">
        <f>VLOOKUP(A789,Liste_complete!A789:R1787,14,FALSE)</f>
        <v>#N/A</v>
      </c>
      <c r="H789" s="70" t="e">
        <f>VLOOKUP(A789,Liste_complete!A789:R1787,15,FALSE)</f>
        <v>#N/A</v>
      </c>
    </row>
    <row r="790" spans="1:8" x14ac:dyDescent="0.25">
      <c r="A790" s="68">
        <f>Liste_complete!A790</f>
        <v>0</v>
      </c>
      <c r="B790" s="68" t="e">
        <f>VLOOKUP(A790,Liste_complete!A790:R1788,4,FALSE)</f>
        <v>#N/A</v>
      </c>
      <c r="C790" s="68" t="e">
        <f>VLOOKUP(A790,Liste_complete!A790:R1788,2,FALSE)</f>
        <v>#N/A</v>
      </c>
      <c r="D790" s="68" t="e">
        <f>VLOOKUP(A790,Liste_complete!A790:R1788,8,FALSE)</f>
        <v>#N/A</v>
      </c>
      <c r="E790" s="70" t="e">
        <f>VLOOKUP(A790,Liste_complete!A790:R1788,11,FALSE)</f>
        <v>#N/A</v>
      </c>
      <c r="F790" s="68" t="e">
        <f>VLOOKUP(A790,Liste_complete!A790:R1788,13,FALSE)</f>
        <v>#N/A</v>
      </c>
      <c r="G790" s="68" t="e">
        <f>VLOOKUP(A790,Liste_complete!A790:R1788,14,FALSE)</f>
        <v>#N/A</v>
      </c>
      <c r="H790" s="70" t="e">
        <f>VLOOKUP(A790,Liste_complete!A790:R1788,15,FALSE)</f>
        <v>#N/A</v>
      </c>
    </row>
    <row r="791" spans="1:8" x14ac:dyDescent="0.25">
      <c r="A791" s="68">
        <f>Liste_complete!A791</f>
        <v>0</v>
      </c>
      <c r="B791" s="68" t="e">
        <f>VLOOKUP(A791,Liste_complete!A791:R1789,4,FALSE)</f>
        <v>#N/A</v>
      </c>
      <c r="C791" s="68" t="e">
        <f>VLOOKUP(A791,Liste_complete!A791:R1789,2,FALSE)</f>
        <v>#N/A</v>
      </c>
      <c r="D791" s="68" t="e">
        <f>VLOOKUP(A791,Liste_complete!A791:R1789,8,FALSE)</f>
        <v>#N/A</v>
      </c>
      <c r="E791" s="70" t="e">
        <f>VLOOKUP(A791,Liste_complete!A791:R1789,11,FALSE)</f>
        <v>#N/A</v>
      </c>
      <c r="F791" s="68" t="e">
        <f>VLOOKUP(A791,Liste_complete!A791:R1789,13,FALSE)</f>
        <v>#N/A</v>
      </c>
      <c r="G791" s="68" t="e">
        <f>VLOOKUP(A791,Liste_complete!A791:R1789,14,FALSE)</f>
        <v>#N/A</v>
      </c>
      <c r="H791" s="70" t="e">
        <f>VLOOKUP(A791,Liste_complete!A791:R1789,15,FALSE)</f>
        <v>#N/A</v>
      </c>
    </row>
    <row r="792" spans="1:8" x14ac:dyDescent="0.25">
      <c r="A792" s="68">
        <f>Liste_complete!A792</f>
        <v>0</v>
      </c>
      <c r="B792" s="68" t="e">
        <f>VLOOKUP(A792,Liste_complete!A792:R1790,4,FALSE)</f>
        <v>#N/A</v>
      </c>
      <c r="C792" s="68" t="e">
        <f>VLOOKUP(A792,Liste_complete!A792:R1790,2,FALSE)</f>
        <v>#N/A</v>
      </c>
      <c r="D792" s="68" t="e">
        <f>VLOOKUP(A792,Liste_complete!A792:R1790,8,FALSE)</f>
        <v>#N/A</v>
      </c>
      <c r="E792" s="70" t="e">
        <f>VLOOKUP(A792,Liste_complete!A792:R1790,11,FALSE)</f>
        <v>#N/A</v>
      </c>
      <c r="F792" s="68" t="e">
        <f>VLOOKUP(A792,Liste_complete!A792:R1790,13,FALSE)</f>
        <v>#N/A</v>
      </c>
      <c r="G792" s="68" t="e">
        <f>VLOOKUP(A792,Liste_complete!A792:R1790,14,FALSE)</f>
        <v>#N/A</v>
      </c>
      <c r="H792" s="70" t="e">
        <f>VLOOKUP(A792,Liste_complete!A792:R1790,15,FALSE)</f>
        <v>#N/A</v>
      </c>
    </row>
    <row r="793" spans="1:8" x14ac:dyDescent="0.25">
      <c r="A793" s="68">
        <f>Liste_complete!A793</f>
        <v>0</v>
      </c>
      <c r="B793" s="68" t="e">
        <f>VLOOKUP(A793,Liste_complete!A793:R1791,4,FALSE)</f>
        <v>#N/A</v>
      </c>
      <c r="C793" s="68" t="e">
        <f>VLOOKUP(A793,Liste_complete!A793:R1791,2,FALSE)</f>
        <v>#N/A</v>
      </c>
      <c r="D793" s="68" t="e">
        <f>VLOOKUP(A793,Liste_complete!A793:R1791,8,FALSE)</f>
        <v>#N/A</v>
      </c>
      <c r="E793" s="70" t="e">
        <f>VLOOKUP(A793,Liste_complete!A793:R1791,11,FALSE)</f>
        <v>#N/A</v>
      </c>
      <c r="F793" s="68" t="e">
        <f>VLOOKUP(A793,Liste_complete!A793:R1791,13,FALSE)</f>
        <v>#N/A</v>
      </c>
      <c r="G793" s="68" t="e">
        <f>VLOOKUP(A793,Liste_complete!A793:R1791,14,FALSE)</f>
        <v>#N/A</v>
      </c>
      <c r="H793" s="70" t="e">
        <f>VLOOKUP(A793,Liste_complete!A793:R1791,15,FALSE)</f>
        <v>#N/A</v>
      </c>
    </row>
    <row r="794" spans="1:8" x14ac:dyDescent="0.25">
      <c r="A794" s="68">
        <f>Liste_complete!A794</f>
        <v>0</v>
      </c>
      <c r="B794" s="68" t="e">
        <f>VLOOKUP(A794,Liste_complete!A794:R1792,4,FALSE)</f>
        <v>#N/A</v>
      </c>
      <c r="C794" s="68" t="e">
        <f>VLOOKUP(A794,Liste_complete!A794:R1792,2,FALSE)</f>
        <v>#N/A</v>
      </c>
      <c r="D794" s="68" t="e">
        <f>VLOOKUP(A794,Liste_complete!A794:R1792,8,FALSE)</f>
        <v>#N/A</v>
      </c>
      <c r="E794" s="70" t="e">
        <f>VLOOKUP(A794,Liste_complete!A794:R1792,11,FALSE)</f>
        <v>#N/A</v>
      </c>
      <c r="F794" s="68" t="e">
        <f>VLOOKUP(A794,Liste_complete!A794:R1792,13,FALSE)</f>
        <v>#N/A</v>
      </c>
      <c r="G794" s="68" t="e">
        <f>VLOOKUP(A794,Liste_complete!A794:R1792,14,FALSE)</f>
        <v>#N/A</v>
      </c>
      <c r="H794" s="70" t="e">
        <f>VLOOKUP(A794,Liste_complete!A794:R1792,15,FALSE)</f>
        <v>#N/A</v>
      </c>
    </row>
    <row r="795" spans="1:8" x14ac:dyDescent="0.25">
      <c r="A795" s="68">
        <f>Liste_complete!A795</f>
        <v>0</v>
      </c>
      <c r="B795" s="68" t="e">
        <f>VLOOKUP(A795,Liste_complete!A795:R1793,4,FALSE)</f>
        <v>#N/A</v>
      </c>
      <c r="C795" s="68" t="e">
        <f>VLOOKUP(A795,Liste_complete!A795:R1793,2,FALSE)</f>
        <v>#N/A</v>
      </c>
      <c r="D795" s="68" t="e">
        <f>VLOOKUP(A795,Liste_complete!A795:R1793,8,FALSE)</f>
        <v>#N/A</v>
      </c>
      <c r="E795" s="70" t="e">
        <f>VLOOKUP(A795,Liste_complete!A795:R1793,11,FALSE)</f>
        <v>#N/A</v>
      </c>
      <c r="F795" s="68" t="e">
        <f>VLOOKUP(A795,Liste_complete!A795:R1793,13,FALSE)</f>
        <v>#N/A</v>
      </c>
      <c r="G795" s="68" t="e">
        <f>VLOOKUP(A795,Liste_complete!A795:R1793,14,FALSE)</f>
        <v>#N/A</v>
      </c>
      <c r="H795" s="70" t="e">
        <f>VLOOKUP(A795,Liste_complete!A795:R1793,15,FALSE)</f>
        <v>#N/A</v>
      </c>
    </row>
    <row r="796" spans="1:8" x14ac:dyDescent="0.25">
      <c r="A796" s="68">
        <f>Liste_complete!A796</f>
        <v>0</v>
      </c>
      <c r="B796" s="68" t="e">
        <f>VLOOKUP(A796,Liste_complete!A796:R1794,4,FALSE)</f>
        <v>#N/A</v>
      </c>
      <c r="C796" s="68" t="e">
        <f>VLOOKUP(A796,Liste_complete!A796:R1794,2,FALSE)</f>
        <v>#N/A</v>
      </c>
      <c r="D796" s="68" t="e">
        <f>VLOOKUP(A796,Liste_complete!A796:R1794,8,FALSE)</f>
        <v>#N/A</v>
      </c>
      <c r="E796" s="70" t="e">
        <f>VLOOKUP(A796,Liste_complete!A796:R1794,11,FALSE)</f>
        <v>#N/A</v>
      </c>
      <c r="F796" s="68" t="e">
        <f>VLOOKUP(A796,Liste_complete!A796:R1794,13,FALSE)</f>
        <v>#N/A</v>
      </c>
      <c r="G796" s="68" t="e">
        <f>VLOOKUP(A796,Liste_complete!A796:R1794,14,FALSE)</f>
        <v>#N/A</v>
      </c>
      <c r="H796" s="70" t="e">
        <f>VLOOKUP(A796,Liste_complete!A796:R1794,15,FALSE)</f>
        <v>#N/A</v>
      </c>
    </row>
    <row r="797" spans="1:8" x14ac:dyDescent="0.25">
      <c r="A797" s="68">
        <f>Liste_complete!A797</f>
        <v>0</v>
      </c>
      <c r="B797" s="68" t="e">
        <f>VLOOKUP(A797,Liste_complete!A797:R1795,4,FALSE)</f>
        <v>#N/A</v>
      </c>
      <c r="C797" s="68" t="e">
        <f>VLOOKUP(A797,Liste_complete!A797:R1795,2,FALSE)</f>
        <v>#N/A</v>
      </c>
      <c r="D797" s="68" t="e">
        <f>VLOOKUP(A797,Liste_complete!A797:R1795,8,FALSE)</f>
        <v>#N/A</v>
      </c>
      <c r="E797" s="70" t="e">
        <f>VLOOKUP(A797,Liste_complete!A797:R1795,11,FALSE)</f>
        <v>#N/A</v>
      </c>
      <c r="F797" s="68" t="e">
        <f>VLOOKUP(A797,Liste_complete!A797:R1795,13,FALSE)</f>
        <v>#N/A</v>
      </c>
      <c r="G797" s="68" t="e">
        <f>VLOOKUP(A797,Liste_complete!A797:R1795,14,FALSE)</f>
        <v>#N/A</v>
      </c>
      <c r="H797" s="70" t="e">
        <f>VLOOKUP(A797,Liste_complete!A797:R1795,15,FALSE)</f>
        <v>#N/A</v>
      </c>
    </row>
    <row r="798" spans="1:8" x14ac:dyDescent="0.25">
      <c r="A798" s="68">
        <f>Liste_complete!A798</f>
        <v>0</v>
      </c>
      <c r="B798" s="68" t="e">
        <f>VLOOKUP(A798,Liste_complete!A798:R1796,4,FALSE)</f>
        <v>#N/A</v>
      </c>
      <c r="C798" s="68" t="e">
        <f>VLOOKUP(A798,Liste_complete!A798:R1796,2,FALSE)</f>
        <v>#N/A</v>
      </c>
      <c r="D798" s="68" t="e">
        <f>VLOOKUP(A798,Liste_complete!A798:R1796,8,FALSE)</f>
        <v>#N/A</v>
      </c>
      <c r="E798" s="70" t="e">
        <f>VLOOKUP(A798,Liste_complete!A798:R1796,11,FALSE)</f>
        <v>#N/A</v>
      </c>
      <c r="F798" s="68" t="e">
        <f>VLOOKUP(A798,Liste_complete!A798:R1796,13,FALSE)</f>
        <v>#N/A</v>
      </c>
      <c r="G798" s="68" t="e">
        <f>VLOOKUP(A798,Liste_complete!A798:R1796,14,FALSE)</f>
        <v>#N/A</v>
      </c>
      <c r="H798" s="70" t="e">
        <f>VLOOKUP(A798,Liste_complete!A798:R1796,15,FALSE)</f>
        <v>#N/A</v>
      </c>
    </row>
    <row r="799" spans="1:8" x14ac:dyDescent="0.25">
      <c r="A799" s="68">
        <f>Liste_complete!A799</f>
        <v>0</v>
      </c>
      <c r="B799" s="68" t="e">
        <f>VLOOKUP(A799,Liste_complete!A799:R1797,4,FALSE)</f>
        <v>#N/A</v>
      </c>
      <c r="C799" s="68" t="e">
        <f>VLOOKUP(A799,Liste_complete!A799:R1797,2,FALSE)</f>
        <v>#N/A</v>
      </c>
      <c r="D799" s="68" t="e">
        <f>VLOOKUP(A799,Liste_complete!A799:R1797,8,FALSE)</f>
        <v>#N/A</v>
      </c>
      <c r="E799" s="70" t="e">
        <f>VLOOKUP(A799,Liste_complete!A799:R1797,11,FALSE)</f>
        <v>#N/A</v>
      </c>
      <c r="F799" s="68" t="e">
        <f>VLOOKUP(A799,Liste_complete!A799:R1797,13,FALSE)</f>
        <v>#N/A</v>
      </c>
      <c r="G799" s="68" t="e">
        <f>VLOOKUP(A799,Liste_complete!A799:R1797,14,FALSE)</f>
        <v>#N/A</v>
      </c>
      <c r="H799" s="70" t="e">
        <f>VLOOKUP(A799,Liste_complete!A799:R1797,15,FALSE)</f>
        <v>#N/A</v>
      </c>
    </row>
    <row r="800" spans="1:8" x14ac:dyDescent="0.25">
      <c r="A800" s="68">
        <f>Liste_complete!A800</f>
        <v>0</v>
      </c>
      <c r="B800" s="68" t="e">
        <f>VLOOKUP(A800,Liste_complete!A800:R1798,4,FALSE)</f>
        <v>#N/A</v>
      </c>
      <c r="C800" s="68" t="e">
        <f>VLOOKUP(A800,Liste_complete!A800:R1798,2,FALSE)</f>
        <v>#N/A</v>
      </c>
      <c r="D800" s="68" t="e">
        <f>VLOOKUP(A800,Liste_complete!A800:R1798,8,FALSE)</f>
        <v>#N/A</v>
      </c>
      <c r="E800" s="70" t="e">
        <f>VLOOKUP(A800,Liste_complete!A800:R1798,11,FALSE)</f>
        <v>#N/A</v>
      </c>
      <c r="F800" s="68" t="e">
        <f>VLOOKUP(A800,Liste_complete!A800:R1798,13,FALSE)</f>
        <v>#N/A</v>
      </c>
      <c r="G800" s="68" t="e">
        <f>VLOOKUP(A800,Liste_complete!A800:R1798,14,FALSE)</f>
        <v>#N/A</v>
      </c>
      <c r="H800" s="70" t="e">
        <f>VLOOKUP(A800,Liste_complete!A800:R1798,15,FALSE)</f>
        <v>#N/A</v>
      </c>
    </row>
    <row r="801" spans="1:8" x14ac:dyDescent="0.25">
      <c r="A801" s="68">
        <f>Liste_complete!A801</f>
        <v>0</v>
      </c>
      <c r="B801" s="68" t="e">
        <f>VLOOKUP(A801,Liste_complete!A801:R1799,4,FALSE)</f>
        <v>#N/A</v>
      </c>
      <c r="C801" s="68" t="e">
        <f>VLOOKUP(A801,Liste_complete!A801:R1799,2,FALSE)</f>
        <v>#N/A</v>
      </c>
      <c r="D801" s="68" t="e">
        <f>VLOOKUP(A801,Liste_complete!A801:R1799,8,FALSE)</f>
        <v>#N/A</v>
      </c>
      <c r="E801" s="70" t="e">
        <f>VLOOKUP(A801,Liste_complete!A801:R1799,11,FALSE)</f>
        <v>#N/A</v>
      </c>
      <c r="F801" s="68" t="e">
        <f>VLOOKUP(A801,Liste_complete!A801:R1799,13,FALSE)</f>
        <v>#N/A</v>
      </c>
      <c r="G801" s="68" t="e">
        <f>VLOOKUP(A801,Liste_complete!A801:R1799,14,FALSE)</f>
        <v>#N/A</v>
      </c>
      <c r="H801" s="70" t="e">
        <f>VLOOKUP(A801,Liste_complete!A801:R1799,15,FALSE)</f>
        <v>#N/A</v>
      </c>
    </row>
    <row r="802" spans="1:8" x14ac:dyDescent="0.25">
      <c r="A802" s="68">
        <f>Liste_complete!A802</f>
        <v>0</v>
      </c>
      <c r="B802" s="68" t="e">
        <f>VLOOKUP(A802,Liste_complete!A802:R1800,4,FALSE)</f>
        <v>#N/A</v>
      </c>
      <c r="C802" s="68" t="e">
        <f>VLOOKUP(A802,Liste_complete!A802:R1800,2,FALSE)</f>
        <v>#N/A</v>
      </c>
      <c r="D802" s="68" t="e">
        <f>VLOOKUP(A802,Liste_complete!A802:R1800,8,FALSE)</f>
        <v>#N/A</v>
      </c>
      <c r="E802" s="70" t="e">
        <f>VLOOKUP(A802,Liste_complete!A802:R1800,11,FALSE)</f>
        <v>#N/A</v>
      </c>
      <c r="F802" s="68" t="e">
        <f>VLOOKUP(A802,Liste_complete!A802:R1800,13,FALSE)</f>
        <v>#N/A</v>
      </c>
      <c r="G802" s="68" t="e">
        <f>VLOOKUP(A802,Liste_complete!A802:R1800,14,FALSE)</f>
        <v>#N/A</v>
      </c>
      <c r="H802" s="70" t="e">
        <f>VLOOKUP(A802,Liste_complete!A802:R1800,15,FALSE)</f>
        <v>#N/A</v>
      </c>
    </row>
    <row r="803" spans="1:8" x14ac:dyDescent="0.25">
      <c r="A803" s="68">
        <f>Liste_complete!A803</f>
        <v>0</v>
      </c>
      <c r="B803" s="68" t="e">
        <f>VLOOKUP(A803,Liste_complete!A803:R1801,4,FALSE)</f>
        <v>#N/A</v>
      </c>
      <c r="C803" s="68" t="e">
        <f>VLOOKUP(A803,Liste_complete!A803:R1801,2,FALSE)</f>
        <v>#N/A</v>
      </c>
      <c r="D803" s="68" t="e">
        <f>VLOOKUP(A803,Liste_complete!A803:R1801,8,FALSE)</f>
        <v>#N/A</v>
      </c>
      <c r="E803" s="70" t="e">
        <f>VLOOKUP(A803,Liste_complete!A803:R1801,11,FALSE)</f>
        <v>#N/A</v>
      </c>
      <c r="F803" s="68" t="e">
        <f>VLOOKUP(A803,Liste_complete!A803:R1801,13,FALSE)</f>
        <v>#N/A</v>
      </c>
      <c r="G803" s="68" t="e">
        <f>VLOOKUP(A803,Liste_complete!A803:R1801,14,FALSE)</f>
        <v>#N/A</v>
      </c>
      <c r="H803" s="70" t="e">
        <f>VLOOKUP(A803,Liste_complete!A803:R1801,15,FALSE)</f>
        <v>#N/A</v>
      </c>
    </row>
    <row r="804" spans="1:8" x14ac:dyDescent="0.25">
      <c r="A804" s="68">
        <f>Liste_complete!A804</f>
        <v>0</v>
      </c>
      <c r="B804" s="68" t="e">
        <f>VLOOKUP(A804,Liste_complete!A804:R1802,4,FALSE)</f>
        <v>#N/A</v>
      </c>
      <c r="C804" s="68" t="e">
        <f>VLOOKUP(A804,Liste_complete!A804:R1802,2,FALSE)</f>
        <v>#N/A</v>
      </c>
      <c r="D804" s="68" t="e">
        <f>VLOOKUP(A804,Liste_complete!A804:R1802,8,FALSE)</f>
        <v>#N/A</v>
      </c>
      <c r="E804" s="70" t="e">
        <f>VLOOKUP(A804,Liste_complete!A804:R1802,11,FALSE)</f>
        <v>#N/A</v>
      </c>
      <c r="F804" s="68" t="e">
        <f>VLOOKUP(A804,Liste_complete!A804:R1802,13,FALSE)</f>
        <v>#N/A</v>
      </c>
      <c r="G804" s="68" t="e">
        <f>VLOOKUP(A804,Liste_complete!A804:R1802,14,FALSE)</f>
        <v>#N/A</v>
      </c>
      <c r="H804" s="70" t="e">
        <f>VLOOKUP(A804,Liste_complete!A804:R1802,15,FALSE)</f>
        <v>#N/A</v>
      </c>
    </row>
    <row r="805" spans="1:8" x14ac:dyDescent="0.25">
      <c r="A805" s="68">
        <f>Liste_complete!A805</f>
        <v>0</v>
      </c>
      <c r="B805" s="68" t="e">
        <f>VLOOKUP(A805,Liste_complete!A805:R1803,4,FALSE)</f>
        <v>#N/A</v>
      </c>
      <c r="C805" s="68" t="e">
        <f>VLOOKUP(A805,Liste_complete!A805:R1803,2,FALSE)</f>
        <v>#N/A</v>
      </c>
      <c r="D805" s="68" t="e">
        <f>VLOOKUP(A805,Liste_complete!A805:R1803,8,FALSE)</f>
        <v>#N/A</v>
      </c>
      <c r="E805" s="70" t="e">
        <f>VLOOKUP(A805,Liste_complete!A805:R1803,11,FALSE)</f>
        <v>#N/A</v>
      </c>
      <c r="F805" s="68" t="e">
        <f>VLOOKUP(A805,Liste_complete!A805:R1803,13,FALSE)</f>
        <v>#N/A</v>
      </c>
      <c r="G805" s="68" t="e">
        <f>VLOOKUP(A805,Liste_complete!A805:R1803,14,FALSE)</f>
        <v>#N/A</v>
      </c>
      <c r="H805" s="70" t="e">
        <f>VLOOKUP(A805,Liste_complete!A805:R1803,15,FALSE)</f>
        <v>#N/A</v>
      </c>
    </row>
    <row r="806" spans="1:8" x14ac:dyDescent="0.25">
      <c r="A806" s="68">
        <f>Liste_complete!A806</f>
        <v>0</v>
      </c>
      <c r="B806" s="68" t="e">
        <f>VLOOKUP(A806,Liste_complete!A806:R1804,4,FALSE)</f>
        <v>#N/A</v>
      </c>
      <c r="C806" s="68" t="e">
        <f>VLOOKUP(A806,Liste_complete!A806:R1804,2,FALSE)</f>
        <v>#N/A</v>
      </c>
      <c r="D806" s="68" t="e">
        <f>VLOOKUP(A806,Liste_complete!A806:R1804,8,FALSE)</f>
        <v>#N/A</v>
      </c>
      <c r="E806" s="70" t="e">
        <f>VLOOKUP(A806,Liste_complete!A806:R1804,11,FALSE)</f>
        <v>#N/A</v>
      </c>
      <c r="F806" s="68" t="e">
        <f>VLOOKUP(A806,Liste_complete!A806:R1804,13,FALSE)</f>
        <v>#N/A</v>
      </c>
      <c r="G806" s="68" t="e">
        <f>VLOOKUP(A806,Liste_complete!A806:R1804,14,FALSE)</f>
        <v>#N/A</v>
      </c>
      <c r="H806" s="70" t="e">
        <f>VLOOKUP(A806,Liste_complete!A806:R1804,15,FALSE)</f>
        <v>#N/A</v>
      </c>
    </row>
    <row r="807" spans="1:8" x14ac:dyDescent="0.25">
      <c r="A807" s="68">
        <f>Liste_complete!A807</f>
        <v>0</v>
      </c>
      <c r="B807" s="68" t="e">
        <f>VLOOKUP(A807,Liste_complete!A807:R1805,4,FALSE)</f>
        <v>#N/A</v>
      </c>
      <c r="C807" s="68" t="e">
        <f>VLOOKUP(A807,Liste_complete!A807:R1805,2,FALSE)</f>
        <v>#N/A</v>
      </c>
      <c r="D807" s="68" t="e">
        <f>VLOOKUP(A807,Liste_complete!A807:R1805,8,FALSE)</f>
        <v>#N/A</v>
      </c>
      <c r="E807" s="70" t="e">
        <f>VLOOKUP(A807,Liste_complete!A807:R1805,11,FALSE)</f>
        <v>#N/A</v>
      </c>
      <c r="F807" s="68" t="e">
        <f>VLOOKUP(A807,Liste_complete!A807:R1805,13,FALSE)</f>
        <v>#N/A</v>
      </c>
      <c r="G807" s="68" t="e">
        <f>VLOOKUP(A807,Liste_complete!A807:R1805,14,FALSE)</f>
        <v>#N/A</v>
      </c>
      <c r="H807" s="70" t="e">
        <f>VLOOKUP(A807,Liste_complete!A807:R1805,15,FALSE)</f>
        <v>#N/A</v>
      </c>
    </row>
    <row r="808" spans="1:8" x14ac:dyDescent="0.25">
      <c r="A808" s="68">
        <f>Liste_complete!A808</f>
        <v>0</v>
      </c>
      <c r="B808" s="68" t="e">
        <f>VLOOKUP(A808,Liste_complete!A808:R1806,4,FALSE)</f>
        <v>#N/A</v>
      </c>
      <c r="C808" s="68" t="e">
        <f>VLOOKUP(A808,Liste_complete!A808:R1806,2,FALSE)</f>
        <v>#N/A</v>
      </c>
      <c r="D808" s="68" t="e">
        <f>VLOOKUP(A808,Liste_complete!A808:R1806,8,FALSE)</f>
        <v>#N/A</v>
      </c>
      <c r="E808" s="70" t="e">
        <f>VLOOKUP(A808,Liste_complete!A808:R1806,11,FALSE)</f>
        <v>#N/A</v>
      </c>
      <c r="F808" s="68" t="e">
        <f>VLOOKUP(A808,Liste_complete!A808:R1806,13,FALSE)</f>
        <v>#N/A</v>
      </c>
      <c r="G808" s="68" t="e">
        <f>VLOOKUP(A808,Liste_complete!A808:R1806,14,FALSE)</f>
        <v>#N/A</v>
      </c>
      <c r="H808" s="70" t="e">
        <f>VLOOKUP(A808,Liste_complete!A808:R1806,15,FALSE)</f>
        <v>#N/A</v>
      </c>
    </row>
    <row r="809" spans="1:8" x14ac:dyDescent="0.25">
      <c r="A809" s="68">
        <f>Liste_complete!A809</f>
        <v>0</v>
      </c>
      <c r="B809" s="68" t="e">
        <f>VLOOKUP(A809,Liste_complete!A809:R1807,4,FALSE)</f>
        <v>#N/A</v>
      </c>
      <c r="C809" s="68" t="e">
        <f>VLOOKUP(A809,Liste_complete!A809:R1807,2,FALSE)</f>
        <v>#N/A</v>
      </c>
      <c r="D809" s="68" t="e">
        <f>VLOOKUP(A809,Liste_complete!A809:R1807,8,FALSE)</f>
        <v>#N/A</v>
      </c>
      <c r="E809" s="70" t="e">
        <f>VLOOKUP(A809,Liste_complete!A809:R1807,11,FALSE)</f>
        <v>#N/A</v>
      </c>
      <c r="F809" s="68" t="e">
        <f>VLOOKUP(A809,Liste_complete!A809:R1807,13,FALSE)</f>
        <v>#N/A</v>
      </c>
      <c r="G809" s="68" t="e">
        <f>VLOOKUP(A809,Liste_complete!A809:R1807,14,FALSE)</f>
        <v>#N/A</v>
      </c>
      <c r="H809" s="70" t="e">
        <f>VLOOKUP(A809,Liste_complete!A809:R1807,15,FALSE)</f>
        <v>#N/A</v>
      </c>
    </row>
    <row r="810" spans="1:8" x14ac:dyDescent="0.25">
      <c r="A810" s="68">
        <f>Liste_complete!A810</f>
        <v>0</v>
      </c>
      <c r="B810" s="68" t="e">
        <f>VLOOKUP(A810,Liste_complete!A810:R1808,4,FALSE)</f>
        <v>#N/A</v>
      </c>
      <c r="C810" s="68" t="e">
        <f>VLOOKUP(A810,Liste_complete!A810:R1808,2,FALSE)</f>
        <v>#N/A</v>
      </c>
      <c r="D810" s="68" t="e">
        <f>VLOOKUP(A810,Liste_complete!A810:R1808,8,FALSE)</f>
        <v>#N/A</v>
      </c>
      <c r="E810" s="70" t="e">
        <f>VLOOKUP(A810,Liste_complete!A810:R1808,11,FALSE)</f>
        <v>#N/A</v>
      </c>
      <c r="F810" s="68" t="e">
        <f>VLOOKUP(A810,Liste_complete!A810:R1808,13,FALSE)</f>
        <v>#N/A</v>
      </c>
      <c r="G810" s="68" t="e">
        <f>VLOOKUP(A810,Liste_complete!A810:R1808,14,FALSE)</f>
        <v>#N/A</v>
      </c>
      <c r="H810" s="70" t="e">
        <f>VLOOKUP(A810,Liste_complete!A810:R1808,15,FALSE)</f>
        <v>#N/A</v>
      </c>
    </row>
    <row r="811" spans="1:8" x14ac:dyDescent="0.25">
      <c r="A811" s="68">
        <f>Liste_complete!A811</f>
        <v>0</v>
      </c>
      <c r="B811" s="68" t="e">
        <f>VLOOKUP(A811,Liste_complete!A811:R1809,4,FALSE)</f>
        <v>#N/A</v>
      </c>
      <c r="C811" s="68" t="e">
        <f>VLOOKUP(A811,Liste_complete!A811:R1809,2,FALSE)</f>
        <v>#N/A</v>
      </c>
      <c r="D811" s="68" t="e">
        <f>VLOOKUP(A811,Liste_complete!A811:R1809,8,FALSE)</f>
        <v>#N/A</v>
      </c>
      <c r="E811" s="70" t="e">
        <f>VLOOKUP(A811,Liste_complete!A811:R1809,11,FALSE)</f>
        <v>#N/A</v>
      </c>
      <c r="F811" s="68" t="e">
        <f>VLOOKUP(A811,Liste_complete!A811:R1809,13,FALSE)</f>
        <v>#N/A</v>
      </c>
      <c r="G811" s="68" t="e">
        <f>VLOOKUP(A811,Liste_complete!A811:R1809,14,FALSE)</f>
        <v>#N/A</v>
      </c>
      <c r="H811" s="70" t="e">
        <f>VLOOKUP(A811,Liste_complete!A811:R1809,15,FALSE)</f>
        <v>#N/A</v>
      </c>
    </row>
    <row r="812" spans="1:8" x14ac:dyDescent="0.25">
      <c r="A812" s="68">
        <f>Liste_complete!A812</f>
        <v>0</v>
      </c>
      <c r="B812" s="68" t="e">
        <f>VLOOKUP(A812,Liste_complete!A812:R1810,4,FALSE)</f>
        <v>#N/A</v>
      </c>
      <c r="C812" s="68" t="e">
        <f>VLOOKUP(A812,Liste_complete!A812:R1810,2,FALSE)</f>
        <v>#N/A</v>
      </c>
      <c r="D812" s="68" t="e">
        <f>VLOOKUP(A812,Liste_complete!A812:R1810,8,FALSE)</f>
        <v>#N/A</v>
      </c>
      <c r="E812" s="70" t="e">
        <f>VLOOKUP(A812,Liste_complete!A812:R1810,11,FALSE)</f>
        <v>#N/A</v>
      </c>
      <c r="F812" s="68" t="e">
        <f>VLOOKUP(A812,Liste_complete!A812:R1810,13,FALSE)</f>
        <v>#N/A</v>
      </c>
      <c r="G812" s="68" t="e">
        <f>VLOOKUP(A812,Liste_complete!A812:R1810,14,FALSE)</f>
        <v>#N/A</v>
      </c>
      <c r="H812" s="70" t="e">
        <f>VLOOKUP(A812,Liste_complete!A812:R1810,15,FALSE)</f>
        <v>#N/A</v>
      </c>
    </row>
    <row r="813" spans="1:8" x14ac:dyDescent="0.25">
      <c r="A813" s="68">
        <f>Liste_complete!A813</f>
        <v>0</v>
      </c>
      <c r="B813" s="68" t="e">
        <f>VLOOKUP(A813,Liste_complete!A813:R1811,4,FALSE)</f>
        <v>#N/A</v>
      </c>
      <c r="C813" s="68" t="e">
        <f>VLOOKUP(A813,Liste_complete!A813:R1811,2,FALSE)</f>
        <v>#N/A</v>
      </c>
      <c r="D813" s="68" t="e">
        <f>VLOOKUP(A813,Liste_complete!A813:R1811,8,FALSE)</f>
        <v>#N/A</v>
      </c>
      <c r="E813" s="70" t="e">
        <f>VLOOKUP(A813,Liste_complete!A813:R1811,11,FALSE)</f>
        <v>#N/A</v>
      </c>
      <c r="F813" s="68" t="e">
        <f>VLOOKUP(A813,Liste_complete!A813:R1811,13,FALSE)</f>
        <v>#N/A</v>
      </c>
      <c r="G813" s="68" t="e">
        <f>VLOOKUP(A813,Liste_complete!A813:R1811,14,FALSE)</f>
        <v>#N/A</v>
      </c>
      <c r="H813" s="70" t="e">
        <f>VLOOKUP(A813,Liste_complete!A813:R1811,15,FALSE)</f>
        <v>#N/A</v>
      </c>
    </row>
    <row r="814" spans="1:8" x14ac:dyDescent="0.25">
      <c r="A814" s="68">
        <f>Liste_complete!A814</f>
        <v>0</v>
      </c>
      <c r="B814" s="68" t="e">
        <f>VLOOKUP(A814,Liste_complete!A814:R1812,4,FALSE)</f>
        <v>#N/A</v>
      </c>
      <c r="C814" s="68" t="e">
        <f>VLOOKUP(A814,Liste_complete!A814:R1812,2,FALSE)</f>
        <v>#N/A</v>
      </c>
      <c r="D814" s="68" t="e">
        <f>VLOOKUP(A814,Liste_complete!A814:R1812,8,FALSE)</f>
        <v>#N/A</v>
      </c>
      <c r="E814" s="70" t="e">
        <f>VLOOKUP(A814,Liste_complete!A814:R1812,11,FALSE)</f>
        <v>#N/A</v>
      </c>
      <c r="F814" s="68" t="e">
        <f>VLOOKUP(A814,Liste_complete!A814:R1812,13,FALSE)</f>
        <v>#N/A</v>
      </c>
      <c r="G814" s="68" t="e">
        <f>VLOOKUP(A814,Liste_complete!A814:R1812,14,FALSE)</f>
        <v>#N/A</v>
      </c>
      <c r="H814" s="70" t="e">
        <f>VLOOKUP(A814,Liste_complete!A814:R1812,15,FALSE)</f>
        <v>#N/A</v>
      </c>
    </row>
    <row r="815" spans="1:8" x14ac:dyDescent="0.25">
      <c r="A815" s="68">
        <f>Liste_complete!A815</f>
        <v>0</v>
      </c>
      <c r="B815" s="68" t="e">
        <f>VLOOKUP(A815,Liste_complete!A815:R1813,4,FALSE)</f>
        <v>#N/A</v>
      </c>
      <c r="C815" s="68" t="e">
        <f>VLOOKUP(A815,Liste_complete!A815:R1813,2,FALSE)</f>
        <v>#N/A</v>
      </c>
      <c r="D815" s="68" t="e">
        <f>VLOOKUP(A815,Liste_complete!A815:R1813,8,FALSE)</f>
        <v>#N/A</v>
      </c>
      <c r="E815" s="70" t="e">
        <f>VLOOKUP(A815,Liste_complete!A815:R1813,11,FALSE)</f>
        <v>#N/A</v>
      </c>
      <c r="F815" s="68" t="e">
        <f>VLOOKUP(A815,Liste_complete!A815:R1813,13,FALSE)</f>
        <v>#N/A</v>
      </c>
      <c r="G815" s="68" t="e">
        <f>VLOOKUP(A815,Liste_complete!A815:R1813,14,FALSE)</f>
        <v>#N/A</v>
      </c>
      <c r="H815" s="70" t="e">
        <f>VLOOKUP(A815,Liste_complete!A815:R1813,15,FALSE)</f>
        <v>#N/A</v>
      </c>
    </row>
    <row r="816" spans="1:8" x14ac:dyDescent="0.25">
      <c r="A816" s="68">
        <f>Liste_complete!A816</f>
        <v>0</v>
      </c>
      <c r="B816" s="68" t="e">
        <f>VLOOKUP(A816,Liste_complete!A816:R1814,4,FALSE)</f>
        <v>#N/A</v>
      </c>
      <c r="C816" s="68" t="e">
        <f>VLOOKUP(A816,Liste_complete!A816:R1814,2,FALSE)</f>
        <v>#N/A</v>
      </c>
      <c r="D816" s="68" t="e">
        <f>VLOOKUP(A816,Liste_complete!A816:R1814,8,FALSE)</f>
        <v>#N/A</v>
      </c>
      <c r="E816" s="70" t="e">
        <f>VLOOKUP(A816,Liste_complete!A816:R1814,11,FALSE)</f>
        <v>#N/A</v>
      </c>
      <c r="F816" s="68" t="e">
        <f>VLOOKUP(A816,Liste_complete!A816:R1814,13,FALSE)</f>
        <v>#N/A</v>
      </c>
      <c r="G816" s="68" t="e">
        <f>VLOOKUP(A816,Liste_complete!A816:R1814,14,FALSE)</f>
        <v>#N/A</v>
      </c>
      <c r="H816" s="70" t="e">
        <f>VLOOKUP(A816,Liste_complete!A816:R1814,15,FALSE)</f>
        <v>#N/A</v>
      </c>
    </row>
    <row r="817" spans="1:8" x14ac:dyDescent="0.25">
      <c r="A817" s="68">
        <f>Liste_complete!A817</f>
        <v>0</v>
      </c>
      <c r="B817" s="68" t="e">
        <f>VLOOKUP(A817,Liste_complete!A817:R1815,4,FALSE)</f>
        <v>#N/A</v>
      </c>
      <c r="C817" s="68" t="e">
        <f>VLOOKUP(A817,Liste_complete!A817:R1815,2,FALSE)</f>
        <v>#N/A</v>
      </c>
      <c r="D817" s="68" t="e">
        <f>VLOOKUP(A817,Liste_complete!A817:R1815,8,FALSE)</f>
        <v>#N/A</v>
      </c>
      <c r="E817" s="70" t="e">
        <f>VLOOKUP(A817,Liste_complete!A817:R1815,11,FALSE)</f>
        <v>#N/A</v>
      </c>
      <c r="F817" s="68" t="e">
        <f>VLOOKUP(A817,Liste_complete!A817:R1815,13,FALSE)</f>
        <v>#N/A</v>
      </c>
      <c r="G817" s="68" t="e">
        <f>VLOOKUP(A817,Liste_complete!A817:R1815,14,FALSE)</f>
        <v>#N/A</v>
      </c>
      <c r="H817" s="70" t="e">
        <f>VLOOKUP(A817,Liste_complete!A817:R1815,15,FALSE)</f>
        <v>#N/A</v>
      </c>
    </row>
    <row r="818" spans="1:8" x14ac:dyDescent="0.25">
      <c r="A818" s="68">
        <f>Liste_complete!A818</f>
        <v>0</v>
      </c>
      <c r="B818" s="68" t="e">
        <f>VLOOKUP(A818,Liste_complete!A818:R1816,4,FALSE)</f>
        <v>#N/A</v>
      </c>
      <c r="C818" s="68" t="e">
        <f>VLOOKUP(A818,Liste_complete!A818:R1816,2,FALSE)</f>
        <v>#N/A</v>
      </c>
      <c r="D818" s="68" t="e">
        <f>VLOOKUP(A818,Liste_complete!A818:R1816,8,FALSE)</f>
        <v>#N/A</v>
      </c>
      <c r="E818" s="70" t="e">
        <f>VLOOKUP(A818,Liste_complete!A818:R1816,11,FALSE)</f>
        <v>#N/A</v>
      </c>
      <c r="F818" s="68" t="e">
        <f>VLOOKUP(A818,Liste_complete!A818:R1816,13,FALSE)</f>
        <v>#N/A</v>
      </c>
      <c r="G818" s="68" t="e">
        <f>VLOOKUP(A818,Liste_complete!A818:R1816,14,FALSE)</f>
        <v>#N/A</v>
      </c>
      <c r="H818" s="70" t="e">
        <f>VLOOKUP(A818,Liste_complete!A818:R1816,15,FALSE)</f>
        <v>#N/A</v>
      </c>
    </row>
    <row r="819" spans="1:8" x14ac:dyDescent="0.25">
      <c r="A819" s="68">
        <f>Liste_complete!A819</f>
        <v>0</v>
      </c>
      <c r="B819" s="68" t="e">
        <f>VLOOKUP(A819,Liste_complete!A819:R1817,4,FALSE)</f>
        <v>#N/A</v>
      </c>
      <c r="C819" s="68" t="e">
        <f>VLOOKUP(A819,Liste_complete!A819:R1817,2,FALSE)</f>
        <v>#N/A</v>
      </c>
      <c r="D819" s="68" t="e">
        <f>VLOOKUP(A819,Liste_complete!A819:R1817,8,FALSE)</f>
        <v>#N/A</v>
      </c>
      <c r="E819" s="70" t="e">
        <f>VLOOKUP(A819,Liste_complete!A819:R1817,11,FALSE)</f>
        <v>#N/A</v>
      </c>
      <c r="F819" s="68" t="e">
        <f>VLOOKUP(A819,Liste_complete!A819:R1817,13,FALSE)</f>
        <v>#N/A</v>
      </c>
      <c r="G819" s="68" t="e">
        <f>VLOOKUP(A819,Liste_complete!A819:R1817,14,FALSE)</f>
        <v>#N/A</v>
      </c>
      <c r="H819" s="70" t="e">
        <f>VLOOKUP(A819,Liste_complete!A819:R1817,15,FALSE)</f>
        <v>#N/A</v>
      </c>
    </row>
    <row r="820" spans="1:8" x14ac:dyDescent="0.25">
      <c r="A820" s="68">
        <f>Liste_complete!A820</f>
        <v>0</v>
      </c>
      <c r="B820" s="68" t="e">
        <f>VLOOKUP(A820,Liste_complete!A820:R1818,4,FALSE)</f>
        <v>#N/A</v>
      </c>
      <c r="C820" s="68" t="e">
        <f>VLOOKUP(A820,Liste_complete!A820:R1818,2,FALSE)</f>
        <v>#N/A</v>
      </c>
      <c r="D820" s="68" t="e">
        <f>VLOOKUP(A820,Liste_complete!A820:R1818,8,FALSE)</f>
        <v>#N/A</v>
      </c>
      <c r="E820" s="70" t="e">
        <f>VLOOKUP(A820,Liste_complete!A820:R1818,11,FALSE)</f>
        <v>#N/A</v>
      </c>
      <c r="F820" s="68" t="e">
        <f>VLOOKUP(A820,Liste_complete!A820:R1818,13,FALSE)</f>
        <v>#N/A</v>
      </c>
      <c r="G820" s="68" t="e">
        <f>VLOOKUP(A820,Liste_complete!A820:R1818,14,FALSE)</f>
        <v>#N/A</v>
      </c>
      <c r="H820" s="70" t="e">
        <f>VLOOKUP(A820,Liste_complete!A820:R1818,15,FALSE)</f>
        <v>#N/A</v>
      </c>
    </row>
    <row r="821" spans="1:8" x14ac:dyDescent="0.25">
      <c r="A821" s="68">
        <f>Liste_complete!A821</f>
        <v>0</v>
      </c>
      <c r="B821" s="68" t="e">
        <f>VLOOKUP(A821,Liste_complete!A821:R1819,4,FALSE)</f>
        <v>#N/A</v>
      </c>
      <c r="C821" s="68" t="e">
        <f>VLOOKUP(A821,Liste_complete!A821:R1819,2,FALSE)</f>
        <v>#N/A</v>
      </c>
      <c r="D821" s="68" t="e">
        <f>VLOOKUP(A821,Liste_complete!A821:R1819,8,FALSE)</f>
        <v>#N/A</v>
      </c>
      <c r="E821" s="70" t="e">
        <f>VLOOKUP(A821,Liste_complete!A821:R1819,11,FALSE)</f>
        <v>#N/A</v>
      </c>
      <c r="F821" s="68" t="e">
        <f>VLOOKUP(A821,Liste_complete!A821:R1819,13,FALSE)</f>
        <v>#N/A</v>
      </c>
      <c r="G821" s="68" t="e">
        <f>VLOOKUP(A821,Liste_complete!A821:R1819,14,FALSE)</f>
        <v>#N/A</v>
      </c>
      <c r="H821" s="70" t="e">
        <f>VLOOKUP(A821,Liste_complete!A821:R1819,15,FALSE)</f>
        <v>#N/A</v>
      </c>
    </row>
    <row r="822" spans="1:8" x14ac:dyDescent="0.25">
      <c r="A822" s="68">
        <f>Liste_complete!A822</f>
        <v>0</v>
      </c>
      <c r="B822" s="68" t="e">
        <f>VLOOKUP(A822,Liste_complete!A822:R1820,4,FALSE)</f>
        <v>#N/A</v>
      </c>
      <c r="C822" s="68" t="e">
        <f>VLOOKUP(A822,Liste_complete!A822:R1820,2,FALSE)</f>
        <v>#N/A</v>
      </c>
      <c r="D822" s="68" t="e">
        <f>VLOOKUP(A822,Liste_complete!A822:R1820,8,FALSE)</f>
        <v>#N/A</v>
      </c>
      <c r="E822" s="70" t="e">
        <f>VLOOKUP(A822,Liste_complete!A822:R1820,11,FALSE)</f>
        <v>#N/A</v>
      </c>
      <c r="F822" s="68" t="e">
        <f>VLOOKUP(A822,Liste_complete!A822:R1820,13,FALSE)</f>
        <v>#N/A</v>
      </c>
      <c r="G822" s="68" t="e">
        <f>VLOOKUP(A822,Liste_complete!A822:R1820,14,FALSE)</f>
        <v>#N/A</v>
      </c>
      <c r="H822" s="70" t="e">
        <f>VLOOKUP(A822,Liste_complete!A822:R1820,15,FALSE)</f>
        <v>#N/A</v>
      </c>
    </row>
    <row r="823" spans="1:8" x14ac:dyDescent="0.25">
      <c r="A823" s="68">
        <f>Liste_complete!A823</f>
        <v>0</v>
      </c>
      <c r="B823" s="68" t="e">
        <f>VLOOKUP(A823,Liste_complete!A823:R1821,4,FALSE)</f>
        <v>#N/A</v>
      </c>
      <c r="C823" s="68" t="e">
        <f>VLOOKUP(A823,Liste_complete!A823:R1821,2,FALSE)</f>
        <v>#N/A</v>
      </c>
      <c r="D823" s="68" t="e">
        <f>VLOOKUP(A823,Liste_complete!A823:R1821,8,FALSE)</f>
        <v>#N/A</v>
      </c>
      <c r="E823" s="70" t="e">
        <f>VLOOKUP(A823,Liste_complete!A823:R1821,11,FALSE)</f>
        <v>#N/A</v>
      </c>
      <c r="F823" s="68" t="e">
        <f>VLOOKUP(A823,Liste_complete!A823:R1821,13,FALSE)</f>
        <v>#N/A</v>
      </c>
      <c r="G823" s="68" t="e">
        <f>VLOOKUP(A823,Liste_complete!A823:R1821,14,FALSE)</f>
        <v>#N/A</v>
      </c>
      <c r="H823" s="70" t="e">
        <f>VLOOKUP(A823,Liste_complete!A823:R1821,15,FALSE)</f>
        <v>#N/A</v>
      </c>
    </row>
    <row r="824" spans="1:8" x14ac:dyDescent="0.25">
      <c r="A824" s="68">
        <f>Liste_complete!A824</f>
        <v>0</v>
      </c>
      <c r="B824" s="68" t="e">
        <f>VLOOKUP(A824,Liste_complete!A824:R1822,4,FALSE)</f>
        <v>#N/A</v>
      </c>
      <c r="C824" s="68" t="e">
        <f>VLOOKUP(A824,Liste_complete!A824:R1822,2,FALSE)</f>
        <v>#N/A</v>
      </c>
      <c r="D824" s="68" t="e">
        <f>VLOOKUP(A824,Liste_complete!A824:R1822,8,FALSE)</f>
        <v>#N/A</v>
      </c>
      <c r="E824" s="70" t="e">
        <f>VLOOKUP(A824,Liste_complete!A824:R1822,11,FALSE)</f>
        <v>#N/A</v>
      </c>
      <c r="F824" s="68" t="e">
        <f>VLOOKUP(A824,Liste_complete!A824:R1822,13,FALSE)</f>
        <v>#N/A</v>
      </c>
      <c r="G824" s="68" t="e">
        <f>VLOOKUP(A824,Liste_complete!A824:R1822,14,FALSE)</f>
        <v>#N/A</v>
      </c>
      <c r="H824" s="70" t="e">
        <f>VLOOKUP(A824,Liste_complete!A824:R1822,15,FALSE)</f>
        <v>#N/A</v>
      </c>
    </row>
    <row r="825" spans="1:8" x14ac:dyDescent="0.25">
      <c r="A825" s="68">
        <f>Liste_complete!A825</f>
        <v>0</v>
      </c>
      <c r="B825" s="68" t="e">
        <f>VLOOKUP(A825,Liste_complete!A825:R1823,4,FALSE)</f>
        <v>#N/A</v>
      </c>
      <c r="C825" s="68" t="e">
        <f>VLOOKUP(A825,Liste_complete!A825:R1823,2,FALSE)</f>
        <v>#N/A</v>
      </c>
      <c r="D825" s="68" t="e">
        <f>VLOOKUP(A825,Liste_complete!A825:R1823,8,FALSE)</f>
        <v>#N/A</v>
      </c>
      <c r="E825" s="70" t="e">
        <f>VLOOKUP(A825,Liste_complete!A825:R1823,11,FALSE)</f>
        <v>#N/A</v>
      </c>
      <c r="F825" s="68" t="e">
        <f>VLOOKUP(A825,Liste_complete!A825:R1823,13,FALSE)</f>
        <v>#N/A</v>
      </c>
      <c r="G825" s="68" t="e">
        <f>VLOOKUP(A825,Liste_complete!A825:R1823,14,FALSE)</f>
        <v>#N/A</v>
      </c>
      <c r="H825" s="70" t="e">
        <f>VLOOKUP(A825,Liste_complete!A825:R1823,15,FALSE)</f>
        <v>#N/A</v>
      </c>
    </row>
    <row r="826" spans="1:8" x14ac:dyDescent="0.25">
      <c r="A826" s="68">
        <f>Liste_complete!A826</f>
        <v>0</v>
      </c>
      <c r="B826" s="68" t="e">
        <f>VLOOKUP(A826,Liste_complete!A826:R1824,4,FALSE)</f>
        <v>#N/A</v>
      </c>
      <c r="C826" s="68" t="e">
        <f>VLOOKUP(A826,Liste_complete!A826:R1824,2,FALSE)</f>
        <v>#N/A</v>
      </c>
      <c r="D826" s="68" t="e">
        <f>VLOOKUP(A826,Liste_complete!A826:R1824,8,FALSE)</f>
        <v>#N/A</v>
      </c>
      <c r="E826" s="70" t="e">
        <f>VLOOKUP(A826,Liste_complete!A826:R1824,11,FALSE)</f>
        <v>#N/A</v>
      </c>
      <c r="F826" s="68" t="e">
        <f>VLOOKUP(A826,Liste_complete!A826:R1824,13,FALSE)</f>
        <v>#N/A</v>
      </c>
      <c r="G826" s="68" t="e">
        <f>VLOOKUP(A826,Liste_complete!A826:R1824,14,FALSE)</f>
        <v>#N/A</v>
      </c>
      <c r="H826" s="70" t="e">
        <f>VLOOKUP(A826,Liste_complete!A826:R1824,15,FALSE)</f>
        <v>#N/A</v>
      </c>
    </row>
    <row r="827" spans="1:8" x14ac:dyDescent="0.25">
      <c r="A827" s="68">
        <f>Liste_complete!A827</f>
        <v>0</v>
      </c>
      <c r="B827" s="68" t="e">
        <f>VLOOKUP(A827,Liste_complete!A827:R1825,4,FALSE)</f>
        <v>#N/A</v>
      </c>
      <c r="C827" s="68" t="e">
        <f>VLOOKUP(A827,Liste_complete!A827:R1825,2,FALSE)</f>
        <v>#N/A</v>
      </c>
      <c r="D827" s="68" t="e">
        <f>VLOOKUP(A827,Liste_complete!A827:R1825,8,FALSE)</f>
        <v>#N/A</v>
      </c>
      <c r="E827" s="70" t="e">
        <f>VLOOKUP(A827,Liste_complete!A827:R1825,11,FALSE)</f>
        <v>#N/A</v>
      </c>
      <c r="F827" s="68" t="e">
        <f>VLOOKUP(A827,Liste_complete!A827:R1825,13,FALSE)</f>
        <v>#N/A</v>
      </c>
      <c r="G827" s="68" t="e">
        <f>VLOOKUP(A827,Liste_complete!A827:R1825,14,FALSE)</f>
        <v>#N/A</v>
      </c>
      <c r="H827" s="70" t="e">
        <f>VLOOKUP(A827,Liste_complete!A827:R1825,15,FALSE)</f>
        <v>#N/A</v>
      </c>
    </row>
    <row r="828" spans="1:8" x14ac:dyDescent="0.25">
      <c r="A828" s="68">
        <f>Liste_complete!A828</f>
        <v>0</v>
      </c>
      <c r="B828" s="68" t="e">
        <f>VLOOKUP(A828,Liste_complete!A828:R1826,4,FALSE)</f>
        <v>#N/A</v>
      </c>
      <c r="C828" s="68" t="e">
        <f>VLOOKUP(A828,Liste_complete!A828:R1826,2,FALSE)</f>
        <v>#N/A</v>
      </c>
      <c r="D828" s="68" t="e">
        <f>VLOOKUP(A828,Liste_complete!A828:R1826,8,FALSE)</f>
        <v>#N/A</v>
      </c>
      <c r="E828" s="70" t="e">
        <f>VLOOKUP(A828,Liste_complete!A828:R1826,11,FALSE)</f>
        <v>#N/A</v>
      </c>
      <c r="F828" s="68" t="e">
        <f>VLOOKUP(A828,Liste_complete!A828:R1826,13,FALSE)</f>
        <v>#N/A</v>
      </c>
      <c r="G828" s="68" t="e">
        <f>VLOOKUP(A828,Liste_complete!A828:R1826,14,FALSE)</f>
        <v>#N/A</v>
      </c>
      <c r="H828" s="70" t="e">
        <f>VLOOKUP(A828,Liste_complete!A828:R1826,15,FALSE)</f>
        <v>#N/A</v>
      </c>
    </row>
    <row r="829" spans="1:8" x14ac:dyDescent="0.25">
      <c r="A829" s="68">
        <f>Liste_complete!A829</f>
        <v>0</v>
      </c>
      <c r="B829" s="68" t="e">
        <f>VLOOKUP(A829,Liste_complete!A829:R1827,4,FALSE)</f>
        <v>#N/A</v>
      </c>
      <c r="C829" s="68" t="e">
        <f>VLOOKUP(A829,Liste_complete!A829:R1827,2,FALSE)</f>
        <v>#N/A</v>
      </c>
      <c r="D829" s="68" t="e">
        <f>VLOOKUP(A829,Liste_complete!A829:R1827,8,FALSE)</f>
        <v>#N/A</v>
      </c>
      <c r="E829" s="70" t="e">
        <f>VLOOKUP(A829,Liste_complete!A829:R1827,11,FALSE)</f>
        <v>#N/A</v>
      </c>
      <c r="F829" s="68" t="e">
        <f>VLOOKUP(A829,Liste_complete!A829:R1827,13,FALSE)</f>
        <v>#N/A</v>
      </c>
      <c r="G829" s="68" t="e">
        <f>VLOOKUP(A829,Liste_complete!A829:R1827,14,FALSE)</f>
        <v>#N/A</v>
      </c>
      <c r="H829" s="70" t="e">
        <f>VLOOKUP(A829,Liste_complete!A829:R1827,15,FALSE)</f>
        <v>#N/A</v>
      </c>
    </row>
    <row r="830" spans="1:8" x14ac:dyDescent="0.25">
      <c r="A830" s="68">
        <f>Liste_complete!A830</f>
        <v>0</v>
      </c>
      <c r="B830" s="68" t="e">
        <f>VLOOKUP(A830,Liste_complete!A830:R1828,4,FALSE)</f>
        <v>#N/A</v>
      </c>
      <c r="C830" s="68" t="e">
        <f>VLOOKUP(A830,Liste_complete!A830:R1828,2,FALSE)</f>
        <v>#N/A</v>
      </c>
      <c r="D830" s="68" t="e">
        <f>VLOOKUP(A830,Liste_complete!A830:R1828,8,FALSE)</f>
        <v>#N/A</v>
      </c>
      <c r="E830" s="70" t="e">
        <f>VLOOKUP(A830,Liste_complete!A830:R1828,11,FALSE)</f>
        <v>#N/A</v>
      </c>
      <c r="F830" s="68" t="e">
        <f>VLOOKUP(A830,Liste_complete!A830:R1828,13,FALSE)</f>
        <v>#N/A</v>
      </c>
      <c r="G830" s="68" t="e">
        <f>VLOOKUP(A830,Liste_complete!A830:R1828,14,FALSE)</f>
        <v>#N/A</v>
      </c>
      <c r="H830" s="70" t="e">
        <f>VLOOKUP(A830,Liste_complete!A830:R1828,15,FALSE)</f>
        <v>#N/A</v>
      </c>
    </row>
    <row r="831" spans="1:8" x14ac:dyDescent="0.25">
      <c r="A831" s="68">
        <f>Liste_complete!A831</f>
        <v>0</v>
      </c>
      <c r="B831" s="68" t="e">
        <f>VLOOKUP(A831,Liste_complete!A831:R1829,4,FALSE)</f>
        <v>#N/A</v>
      </c>
      <c r="C831" s="68" t="e">
        <f>VLOOKUP(A831,Liste_complete!A831:R1829,2,FALSE)</f>
        <v>#N/A</v>
      </c>
      <c r="D831" s="68" t="e">
        <f>VLOOKUP(A831,Liste_complete!A831:R1829,8,FALSE)</f>
        <v>#N/A</v>
      </c>
      <c r="E831" s="70" t="e">
        <f>VLOOKUP(A831,Liste_complete!A831:R1829,11,FALSE)</f>
        <v>#N/A</v>
      </c>
      <c r="F831" s="68" t="e">
        <f>VLOOKUP(A831,Liste_complete!A831:R1829,13,FALSE)</f>
        <v>#N/A</v>
      </c>
      <c r="G831" s="68" t="e">
        <f>VLOOKUP(A831,Liste_complete!A831:R1829,14,FALSE)</f>
        <v>#N/A</v>
      </c>
      <c r="H831" s="70" t="e">
        <f>VLOOKUP(A831,Liste_complete!A831:R1829,15,FALSE)</f>
        <v>#N/A</v>
      </c>
    </row>
    <row r="832" spans="1:8" x14ac:dyDescent="0.25">
      <c r="A832" s="68">
        <f>Liste_complete!A832</f>
        <v>0</v>
      </c>
      <c r="B832" s="68" t="e">
        <f>VLOOKUP(A832,Liste_complete!A832:R1830,4,FALSE)</f>
        <v>#N/A</v>
      </c>
      <c r="C832" s="68" t="e">
        <f>VLOOKUP(A832,Liste_complete!A832:R1830,2,FALSE)</f>
        <v>#N/A</v>
      </c>
      <c r="D832" s="68" t="e">
        <f>VLOOKUP(A832,Liste_complete!A832:R1830,8,FALSE)</f>
        <v>#N/A</v>
      </c>
      <c r="E832" s="70" t="e">
        <f>VLOOKUP(A832,Liste_complete!A832:R1830,11,FALSE)</f>
        <v>#N/A</v>
      </c>
      <c r="F832" s="68" t="e">
        <f>VLOOKUP(A832,Liste_complete!A832:R1830,13,FALSE)</f>
        <v>#N/A</v>
      </c>
      <c r="G832" s="68" t="e">
        <f>VLOOKUP(A832,Liste_complete!A832:R1830,14,FALSE)</f>
        <v>#N/A</v>
      </c>
      <c r="H832" s="70" t="e">
        <f>VLOOKUP(A832,Liste_complete!A832:R1830,15,FALSE)</f>
        <v>#N/A</v>
      </c>
    </row>
    <row r="833" spans="1:8" x14ac:dyDescent="0.25">
      <c r="A833" s="68">
        <f>Liste_complete!A833</f>
        <v>0</v>
      </c>
      <c r="B833" s="68" t="e">
        <f>VLOOKUP(A833,Liste_complete!A833:R1831,4,FALSE)</f>
        <v>#N/A</v>
      </c>
      <c r="C833" s="68" t="e">
        <f>VLOOKUP(A833,Liste_complete!A833:R1831,2,FALSE)</f>
        <v>#N/A</v>
      </c>
      <c r="D833" s="68" t="e">
        <f>VLOOKUP(A833,Liste_complete!A833:R1831,8,FALSE)</f>
        <v>#N/A</v>
      </c>
      <c r="E833" s="70" t="e">
        <f>VLOOKUP(A833,Liste_complete!A833:R1831,11,FALSE)</f>
        <v>#N/A</v>
      </c>
      <c r="F833" s="68" t="e">
        <f>VLOOKUP(A833,Liste_complete!A833:R1831,13,FALSE)</f>
        <v>#N/A</v>
      </c>
      <c r="G833" s="68" t="e">
        <f>VLOOKUP(A833,Liste_complete!A833:R1831,14,FALSE)</f>
        <v>#N/A</v>
      </c>
      <c r="H833" s="70" t="e">
        <f>VLOOKUP(A833,Liste_complete!A833:R1831,15,FALSE)</f>
        <v>#N/A</v>
      </c>
    </row>
    <row r="834" spans="1:8" x14ac:dyDescent="0.25">
      <c r="A834" s="68">
        <f>Liste_complete!A834</f>
        <v>0</v>
      </c>
      <c r="B834" s="68" t="e">
        <f>VLOOKUP(A834,Liste_complete!A834:R1832,4,FALSE)</f>
        <v>#N/A</v>
      </c>
      <c r="C834" s="68" t="e">
        <f>VLOOKUP(A834,Liste_complete!A834:R1832,2,FALSE)</f>
        <v>#N/A</v>
      </c>
      <c r="D834" s="68" t="e">
        <f>VLOOKUP(A834,Liste_complete!A834:R1832,8,FALSE)</f>
        <v>#N/A</v>
      </c>
      <c r="E834" s="70" t="e">
        <f>VLOOKUP(A834,Liste_complete!A834:R1832,11,FALSE)</f>
        <v>#N/A</v>
      </c>
      <c r="F834" s="68" t="e">
        <f>VLOOKUP(A834,Liste_complete!A834:R1832,13,FALSE)</f>
        <v>#N/A</v>
      </c>
      <c r="G834" s="68" t="e">
        <f>VLOOKUP(A834,Liste_complete!A834:R1832,14,FALSE)</f>
        <v>#N/A</v>
      </c>
      <c r="H834" s="70" t="e">
        <f>VLOOKUP(A834,Liste_complete!A834:R1832,15,FALSE)</f>
        <v>#N/A</v>
      </c>
    </row>
    <row r="835" spans="1:8" x14ac:dyDescent="0.25">
      <c r="A835" s="68">
        <f>Liste_complete!A835</f>
        <v>0</v>
      </c>
      <c r="B835" s="68" t="e">
        <f>VLOOKUP(A835,Liste_complete!A835:R1833,4,FALSE)</f>
        <v>#N/A</v>
      </c>
      <c r="C835" s="68" t="e">
        <f>VLOOKUP(A835,Liste_complete!A835:R1833,2,FALSE)</f>
        <v>#N/A</v>
      </c>
      <c r="D835" s="68" t="e">
        <f>VLOOKUP(A835,Liste_complete!A835:R1833,8,FALSE)</f>
        <v>#N/A</v>
      </c>
      <c r="E835" s="70" t="e">
        <f>VLOOKUP(A835,Liste_complete!A835:R1833,11,FALSE)</f>
        <v>#N/A</v>
      </c>
      <c r="F835" s="68" t="e">
        <f>VLOOKUP(A835,Liste_complete!A835:R1833,13,FALSE)</f>
        <v>#N/A</v>
      </c>
      <c r="G835" s="68" t="e">
        <f>VLOOKUP(A835,Liste_complete!A835:R1833,14,FALSE)</f>
        <v>#N/A</v>
      </c>
      <c r="H835" s="70" t="e">
        <f>VLOOKUP(A835,Liste_complete!A835:R1833,15,FALSE)</f>
        <v>#N/A</v>
      </c>
    </row>
    <row r="836" spans="1:8" x14ac:dyDescent="0.25">
      <c r="A836" s="68">
        <f>Liste_complete!A836</f>
        <v>0</v>
      </c>
      <c r="B836" s="68" t="e">
        <f>VLOOKUP(A836,Liste_complete!A836:R1834,4,FALSE)</f>
        <v>#N/A</v>
      </c>
      <c r="C836" s="68" t="e">
        <f>VLOOKUP(A836,Liste_complete!A836:R1834,2,FALSE)</f>
        <v>#N/A</v>
      </c>
      <c r="D836" s="68" t="e">
        <f>VLOOKUP(A836,Liste_complete!A836:R1834,8,FALSE)</f>
        <v>#N/A</v>
      </c>
      <c r="E836" s="70" t="e">
        <f>VLOOKUP(A836,Liste_complete!A836:R1834,11,FALSE)</f>
        <v>#N/A</v>
      </c>
      <c r="F836" s="68" t="e">
        <f>VLOOKUP(A836,Liste_complete!A836:R1834,13,FALSE)</f>
        <v>#N/A</v>
      </c>
      <c r="G836" s="68" t="e">
        <f>VLOOKUP(A836,Liste_complete!A836:R1834,14,FALSE)</f>
        <v>#N/A</v>
      </c>
      <c r="H836" s="70" t="e">
        <f>VLOOKUP(A836,Liste_complete!A836:R1834,15,FALSE)</f>
        <v>#N/A</v>
      </c>
    </row>
    <row r="837" spans="1:8" x14ac:dyDescent="0.25">
      <c r="A837" s="68">
        <f>Liste_complete!A837</f>
        <v>0</v>
      </c>
      <c r="B837" s="68" t="e">
        <f>VLOOKUP(A837,Liste_complete!A837:R1835,4,FALSE)</f>
        <v>#N/A</v>
      </c>
      <c r="C837" s="68" t="e">
        <f>VLOOKUP(A837,Liste_complete!A837:R1835,2,FALSE)</f>
        <v>#N/A</v>
      </c>
      <c r="D837" s="68" t="e">
        <f>VLOOKUP(A837,Liste_complete!A837:R1835,8,FALSE)</f>
        <v>#N/A</v>
      </c>
      <c r="E837" s="70" t="e">
        <f>VLOOKUP(A837,Liste_complete!A837:R1835,11,FALSE)</f>
        <v>#N/A</v>
      </c>
      <c r="F837" s="68" t="e">
        <f>VLOOKUP(A837,Liste_complete!A837:R1835,13,FALSE)</f>
        <v>#N/A</v>
      </c>
      <c r="G837" s="68" t="e">
        <f>VLOOKUP(A837,Liste_complete!A837:R1835,14,FALSE)</f>
        <v>#N/A</v>
      </c>
      <c r="H837" s="70" t="e">
        <f>VLOOKUP(A837,Liste_complete!A837:R1835,15,FALSE)</f>
        <v>#N/A</v>
      </c>
    </row>
    <row r="838" spans="1:8" x14ac:dyDescent="0.25">
      <c r="A838" s="68">
        <f>Liste_complete!A838</f>
        <v>0</v>
      </c>
      <c r="B838" s="68" t="e">
        <f>VLOOKUP(A838,Liste_complete!A838:R1836,4,FALSE)</f>
        <v>#N/A</v>
      </c>
      <c r="C838" s="68" t="e">
        <f>VLOOKUP(A838,Liste_complete!A838:R1836,2,FALSE)</f>
        <v>#N/A</v>
      </c>
      <c r="D838" s="68" t="e">
        <f>VLOOKUP(A838,Liste_complete!A838:R1836,8,FALSE)</f>
        <v>#N/A</v>
      </c>
      <c r="E838" s="70" t="e">
        <f>VLOOKUP(A838,Liste_complete!A838:R1836,11,FALSE)</f>
        <v>#N/A</v>
      </c>
      <c r="F838" s="68" t="e">
        <f>VLOOKUP(A838,Liste_complete!A838:R1836,13,FALSE)</f>
        <v>#N/A</v>
      </c>
      <c r="G838" s="68" t="e">
        <f>VLOOKUP(A838,Liste_complete!A838:R1836,14,FALSE)</f>
        <v>#N/A</v>
      </c>
      <c r="H838" s="70" t="e">
        <f>VLOOKUP(A838,Liste_complete!A838:R1836,15,FALSE)</f>
        <v>#N/A</v>
      </c>
    </row>
    <row r="839" spans="1:8" x14ac:dyDescent="0.25">
      <c r="A839" s="68">
        <f>Liste_complete!A839</f>
        <v>0</v>
      </c>
      <c r="B839" s="68" t="e">
        <f>VLOOKUP(A839,Liste_complete!A839:R1837,4,FALSE)</f>
        <v>#N/A</v>
      </c>
      <c r="C839" s="68" t="e">
        <f>VLOOKUP(A839,Liste_complete!A839:R1837,2,FALSE)</f>
        <v>#N/A</v>
      </c>
      <c r="D839" s="68" t="e">
        <f>VLOOKUP(A839,Liste_complete!A839:R1837,8,FALSE)</f>
        <v>#N/A</v>
      </c>
      <c r="E839" s="70" t="e">
        <f>VLOOKUP(A839,Liste_complete!A839:R1837,11,FALSE)</f>
        <v>#N/A</v>
      </c>
      <c r="F839" s="68" t="e">
        <f>VLOOKUP(A839,Liste_complete!A839:R1837,13,FALSE)</f>
        <v>#N/A</v>
      </c>
      <c r="G839" s="68" t="e">
        <f>VLOOKUP(A839,Liste_complete!A839:R1837,14,FALSE)</f>
        <v>#N/A</v>
      </c>
      <c r="H839" s="70" t="e">
        <f>VLOOKUP(A839,Liste_complete!A839:R1837,15,FALSE)</f>
        <v>#N/A</v>
      </c>
    </row>
    <row r="840" spans="1:8" x14ac:dyDescent="0.25">
      <c r="A840" s="68">
        <f>Liste_complete!A840</f>
        <v>0</v>
      </c>
      <c r="B840" s="68" t="e">
        <f>VLOOKUP(A840,Liste_complete!A840:R1838,4,FALSE)</f>
        <v>#N/A</v>
      </c>
      <c r="C840" s="68" t="e">
        <f>VLOOKUP(A840,Liste_complete!A840:R1838,2,FALSE)</f>
        <v>#N/A</v>
      </c>
      <c r="D840" s="68" t="e">
        <f>VLOOKUP(A840,Liste_complete!A840:R1838,8,FALSE)</f>
        <v>#N/A</v>
      </c>
      <c r="E840" s="70" t="e">
        <f>VLOOKUP(A840,Liste_complete!A840:R1838,11,FALSE)</f>
        <v>#N/A</v>
      </c>
      <c r="F840" s="68" t="e">
        <f>VLOOKUP(A840,Liste_complete!A840:R1838,13,FALSE)</f>
        <v>#N/A</v>
      </c>
      <c r="G840" s="68" t="e">
        <f>VLOOKUP(A840,Liste_complete!A840:R1838,14,FALSE)</f>
        <v>#N/A</v>
      </c>
      <c r="H840" s="70" t="e">
        <f>VLOOKUP(A840,Liste_complete!A840:R1838,15,FALSE)</f>
        <v>#N/A</v>
      </c>
    </row>
    <row r="841" spans="1:8" x14ac:dyDescent="0.25">
      <c r="A841" s="68">
        <f>Liste_complete!A841</f>
        <v>0</v>
      </c>
      <c r="B841" s="68" t="e">
        <f>VLOOKUP(A841,Liste_complete!A841:R1839,4,FALSE)</f>
        <v>#N/A</v>
      </c>
      <c r="C841" s="68" t="e">
        <f>VLOOKUP(A841,Liste_complete!A841:R1839,2,FALSE)</f>
        <v>#N/A</v>
      </c>
      <c r="D841" s="68" t="e">
        <f>VLOOKUP(A841,Liste_complete!A841:R1839,8,FALSE)</f>
        <v>#N/A</v>
      </c>
      <c r="E841" s="70" t="e">
        <f>VLOOKUP(A841,Liste_complete!A841:R1839,11,FALSE)</f>
        <v>#N/A</v>
      </c>
      <c r="F841" s="68" t="e">
        <f>VLOOKUP(A841,Liste_complete!A841:R1839,13,FALSE)</f>
        <v>#N/A</v>
      </c>
      <c r="G841" s="68" t="e">
        <f>VLOOKUP(A841,Liste_complete!A841:R1839,14,FALSE)</f>
        <v>#N/A</v>
      </c>
      <c r="H841" s="70" t="e">
        <f>VLOOKUP(A841,Liste_complete!A841:R1839,15,FALSE)</f>
        <v>#N/A</v>
      </c>
    </row>
    <row r="842" spans="1:8" x14ac:dyDescent="0.25">
      <c r="A842" s="68">
        <f>Liste_complete!A842</f>
        <v>0</v>
      </c>
      <c r="B842" s="68" t="e">
        <f>VLOOKUP(A842,Liste_complete!A842:R1840,4,FALSE)</f>
        <v>#N/A</v>
      </c>
      <c r="C842" s="68" t="e">
        <f>VLOOKUP(A842,Liste_complete!A842:R1840,2,FALSE)</f>
        <v>#N/A</v>
      </c>
      <c r="D842" s="68" t="e">
        <f>VLOOKUP(A842,Liste_complete!A842:R1840,8,FALSE)</f>
        <v>#N/A</v>
      </c>
      <c r="E842" s="70" t="e">
        <f>VLOOKUP(A842,Liste_complete!A842:R1840,11,FALSE)</f>
        <v>#N/A</v>
      </c>
      <c r="F842" s="68" t="e">
        <f>VLOOKUP(A842,Liste_complete!A842:R1840,13,FALSE)</f>
        <v>#N/A</v>
      </c>
      <c r="G842" s="68" t="e">
        <f>VLOOKUP(A842,Liste_complete!A842:R1840,14,FALSE)</f>
        <v>#N/A</v>
      </c>
      <c r="H842" s="70" t="e">
        <f>VLOOKUP(A842,Liste_complete!A842:R1840,15,FALSE)</f>
        <v>#N/A</v>
      </c>
    </row>
    <row r="843" spans="1:8" x14ac:dyDescent="0.25">
      <c r="A843" s="68">
        <f>Liste_complete!A843</f>
        <v>0</v>
      </c>
      <c r="B843" s="68" t="e">
        <f>VLOOKUP(A843,Liste_complete!A843:R1841,4,FALSE)</f>
        <v>#N/A</v>
      </c>
      <c r="C843" s="68" t="e">
        <f>VLOOKUP(A843,Liste_complete!A843:R1841,2,FALSE)</f>
        <v>#N/A</v>
      </c>
      <c r="D843" s="68" t="e">
        <f>VLOOKUP(A843,Liste_complete!A843:R1841,8,FALSE)</f>
        <v>#N/A</v>
      </c>
      <c r="E843" s="70" t="e">
        <f>VLOOKUP(A843,Liste_complete!A843:R1841,11,FALSE)</f>
        <v>#N/A</v>
      </c>
      <c r="F843" s="68" t="e">
        <f>VLOOKUP(A843,Liste_complete!A843:R1841,13,FALSE)</f>
        <v>#N/A</v>
      </c>
      <c r="G843" s="68" t="e">
        <f>VLOOKUP(A843,Liste_complete!A843:R1841,14,FALSE)</f>
        <v>#N/A</v>
      </c>
      <c r="H843" s="70" t="e">
        <f>VLOOKUP(A843,Liste_complete!A843:R1841,15,FALSE)</f>
        <v>#N/A</v>
      </c>
    </row>
    <row r="844" spans="1:8" x14ac:dyDescent="0.25">
      <c r="A844" s="68">
        <f>Liste_complete!A844</f>
        <v>0</v>
      </c>
      <c r="B844" s="68" t="e">
        <f>VLOOKUP(A844,Liste_complete!A844:R1842,4,FALSE)</f>
        <v>#N/A</v>
      </c>
      <c r="C844" s="68" t="e">
        <f>VLOOKUP(A844,Liste_complete!A844:R1842,2,FALSE)</f>
        <v>#N/A</v>
      </c>
      <c r="D844" s="68" t="e">
        <f>VLOOKUP(A844,Liste_complete!A844:R1842,8,FALSE)</f>
        <v>#N/A</v>
      </c>
      <c r="E844" s="70" t="e">
        <f>VLOOKUP(A844,Liste_complete!A844:R1842,11,FALSE)</f>
        <v>#N/A</v>
      </c>
      <c r="F844" s="68" t="e">
        <f>VLOOKUP(A844,Liste_complete!A844:R1842,13,FALSE)</f>
        <v>#N/A</v>
      </c>
      <c r="G844" s="68" t="e">
        <f>VLOOKUP(A844,Liste_complete!A844:R1842,14,FALSE)</f>
        <v>#N/A</v>
      </c>
      <c r="H844" s="70" t="e">
        <f>VLOOKUP(A844,Liste_complete!A844:R1842,15,FALSE)</f>
        <v>#N/A</v>
      </c>
    </row>
    <row r="845" spans="1:8" x14ac:dyDescent="0.25">
      <c r="A845" s="68">
        <f>Liste_complete!A845</f>
        <v>0</v>
      </c>
      <c r="B845" s="68" t="e">
        <f>VLOOKUP(A845,Liste_complete!A845:R1843,4,FALSE)</f>
        <v>#N/A</v>
      </c>
      <c r="C845" s="68" t="e">
        <f>VLOOKUP(A845,Liste_complete!A845:R1843,2,FALSE)</f>
        <v>#N/A</v>
      </c>
      <c r="D845" s="68" t="e">
        <f>VLOOKUP(A845,Liste_complete!A845:R1843,8,FALSE)</f>
        <v>#N/A</v>
      </c>
      <c r="E845" s="70" t="e">
        <f>VLOOKUP(A845,Liste_complete!A845:R1843,11,FALSE)</f>
        <v>#N/A</v>
      </c>
      <c r="F845" s="68" t="e">
        <f>VLOOKUP(A845,Liste_complete!A845:R1843,13,FALSE)</f>
        <v>#N/A</v>
      </c>
      <c r="G845" s="68" t="e">
        <f>VLOOKUP(A845,Liste_complete!A845:R1843,14,FALSE)</f>
        <v>#N/A</v>
      </c>
      <c r="H845" s="70" t="e">
        <f>VLOOKUP(A845,Liste_complete!A845:R1843,15,FALSE)</f>
        <v>#N/A</v>
      </c>
    </row>
    <row r="846" spans="1:8" x14ac:dyDescent="0.25">
      <c r="A846" s="68">
        <f>Liste_complete!A846</f>
        <v>0</v>
      </c>
      <c r="B846" s="68" t="e">
        <f>VLOOKUP(A846,Liste_complete!A846:R1844,4,FALSE)</f>
        <v>#N/A</v>
      </c>
      <c r="C846" s="68" t="e">
        <f>VLOOKUP(A846,Liste_complete!A846:R1844,2,FALSE)</f>
        <v>#N/A</v>
      </c>
      <c r="D846" s="68" t="e">
        <f>VLOOKUP(A846,Liste_complete!A846:R1844,8,FALSE)</f>
        <v>#N/A</v>
      </c>
      <c r="E846" s="70" t="e">
        <f>VLOOKUP(A846,Liste_complete!A846:R1844,11,FALSE)</f>
        <v>#N/A</v>
      </c>
      <c r="F846" s="68" t="e">
        <f>VLOOKUP(A846,Liste_complete!A846:R1844,13,FALSE)</f>
        <v>#N/A</v>
      </c>
      <c r="G846" s="68" t="e">
        <f>VLOOKUP(A846,Liste_complete!A846:R1844,14,FALSE)</f>
        <v>#N/A</v>
      </c>
      <c r="H846" s="70" t="e">
        <f>VLOOKUP(A846,Liste_complete!A846:R1844,15,FALSE)</f>
        <v>#N/A</v>
      </c>
    </row>
    <row r="847" spans="1:8" x14ac:dyDescent="0.25">
      <c r="A847" s="68">
        <f>Liste_complete!A847</f>
        <v>0</v>
      </c>
      <c r="B847" s="68" t="e">
        <f>VLOOKUP(A847,Liste_complete!A847:R1845,4,FALSE)</f>
        <v>#N/A</v>
      </c>
      <c r="C847" s="68" t="e">
        <f>VLOOKUP(A847,Liste_complete!A847:R1845,2,FALSE)</f>
        <v>#N/A</v>
      </c>
      <c r="D847" s="68" t="e">
        <f>VLOOKUP(A847,Liste_complete!A847:R1845,8,FALSE)</f>
        <v>#N/A</v>
      </c>
      <c r="E847" s="70" t="e">
        <f>VLOOKUP(A847,Liste_complete!A847:R1845,11,FALSE)</f>
        <v>#N/A</v>
      </c>
      <c r="F847" s="68" t="e">
        <f>VLOOKUP(A847,Liste_complete!A847:R1845,13,FALSE)</f>
        <v>#N/A</v>
      </c>
      <c r="G847" s="68" t="e">
        <f>VLOOKUP(A847,Liste_complete!A847:R1845,14,FALSE)</f>
        <v>#N/A</v>
      </c>
      <c r="H847" s="70" t="e">
        <f>VLOOKUP(A847,Liste_complete!A847:R1845,15,FALSE)</f>
        <v>#N/A</v>
      </c>
    </row>
    <row r="848" spans="1:8" x14ac:dyDescent="0.25">
      <c r="A848" s="68">
        <f>Liste_complete!A848</f>
        <v>0</v>
      </c>
      <c r="B848" s="68" t="e">
        <f>VLOOKUP(A848,Liste_complete!A848:R1846,4,FALSE)</f>
        <v>#N/A</v>
      </c>
      <c r="C848" s="68" t="e">
        <f>VLOOKUP(A848,Liste_complete!A848:R1846,2,FALSE)</f>
        <v>#N/A</v>
      </c>
      <c r="D848" s="68" t="e">
        <f>VLOOKUP(A848,Liste_complete!A848:R1846,8,FALSE)</f>
        <v>#N/A</v>
      </c>
      <c r="E848" s="70" t="e">
        <f>VLOOKUP(A848,Liste_complete!A848:R1846,11,FALSE)</f>
        <v>#N/A</v>
      </c>
      <c r="F848" s="68" t="e">
        <f>VLOOKUP(A848,Liste_complete!A848:R1846,13,FALSE)</f>
        <v>#N/A</v>
      </c>
      <c r="G848" s="68" t="e">
        <f>VLOOKUP(A848,Liste_complete!A848:R1846,14,FALSE)</f>
        <v>#N/A</v>
      </c>
      <c r="H848" s="70" t="e">
        <f>VLOOKUP(A848,Liste_complete!A848:R1846,15,FALSE)</f>
        <v>#N/A</v>
      </c>
    </row>
    <row r="849" spans="1:8" x14ac:dyDescent="0.25">
      <c r="A849" s="68">
        <f>Liste_complete!A849</f>
        <v>0</v>
      </c>
      <c r="B849" s="68" t="e">
        <f>VLOOKUP(A849,Liste_complete!A849:R1847,4,FALSE)</f>
        <v>#N/A</v>
      </c>
      <c r="C849" s="68" t="e">
        <f>VLOOKUP(A849,Liste_complete!A849:R1847,2,FALSE)</f>
        <v>#N/A</v>
      </c>
      <c r="D849" s="68" t="e">
        <f>VLOOKUP(A849,Liste_complete!A849:R1847,8,FALSE)</f>
        <v>#N/A</v>
      </c>
      <c r="E849" s="70" t="e">
        <f>VLOOKUP(A849,Liste_complete!A849:R1847,11,FALSE)</f>
        <v>#N/A</v>
      </c>
      <c r="F849" s="68" t="e">
        <f>VLOOKUP(A849,Liste_complete!A849:R1847,13,FALSE)</f>
        <v>#N/A</v>
      </c>
      <c r="G849" s="68" t="e">
        <f>VLOOKUP(A849,Liste_complete!A849:R1847,14,FALSE)</f>
        <v>#N/A</v>
      </c>
      <c r="H849" s="70" t="e">
        <f>VLOOKUP(A849,Liste_complete!A849:R1847,15,FALSE)</f>
        <v>#N/A</v>
      </c>
    </row>
    <row r="850" spans="1:8" x14ac:dyDescent="0.25">
      <c r="A850" s="68">
        <f>Liste_complete!A850</f>
        <v>0</v>
      </c>
      <c r="B850" s="68" t="e">
        <f>VLOOKUP(A850,Liste_complete!A850:R1848,4,FALSE)</f>
        <v>#N/A</v>
      </c>
      <c r="C850" s="68" t="e">
        <f>VLOOKUP(A850,Liste_complete!A850:R1848,2,FALSE)</f>
        <v>#N/A</v>
      </c>
      <c r="D850" s="68" t="e">
        <f>VLOOKUP(A850,Liste_complete!A850:R1848,8,FALSE)</f>
        <v>#N/A</v>
      </c>
      <c r="E850" s="70" t="e">
        <f>VLOOKUP(A850,Liste_complete!A850:R1848,11,FALSE)</f>
        <v>#N/A</v>
      </c>
      <c r="F850" s="68" t="e">
        <f>VLOOKUP(A850,Liste_complete!A850:R1848,13,FALSE)</f>
        <v>#N/A</v>
      </c>
      <c r="G850" s="68" t="e">
        <f>VLOOKUP(A850,Liste_complete!A850:R1848,14,FALSE)</f>
        <v>#N/A</v>
      </c>
      <c r="H850" s="70" t="e">
        <f>VLOOKUP(A850,Liste_complete!A850:R1848,15,FALSE)</f>
        <v>#N/A</v>
      </c>
    </row>
    <row r="851" spans="1:8" x14ac:dyDescent="0.25">
      <c r="A851" s="68">
        <f>Liste_complete!A851</f>
        <v>0</v>
      </c>
      <c r="B851" s="68" t="e">
        <f>VLOOKUP(A851,Liste_complete!A851:R1849,4,FALSE)</f>
        <v>#N/A</v>
      </c>
      <c r="C851" s="68" t="e">
        <f>VLOOKUP(A851,Liste_complete!A851:R1849,2,FALSE)</f>
        <v>#N/A</v>
      </c>
      <c r="D851" s="68" t="e">
        <f>VLOOKUP(A851,Liste_complete!A851:R1849,8,FALSE)</f>
        <v>#N/A</v>
      </c>
      <c r="E851" s="70" t="e">
        <f>VLOOKUP(A851,Liste_complete!A851:R1849,11,FALSE)</f>
        <v>#N/A</v>
      </c>
      <c r="F851" s="68" t="e">
        <f>VLOOKUP(A851,Liste_complete!A851:R1849,13,FALSE)</f>
        <v>#N/A</v>
      </c>
      <c r="G851" s="68" t="e">
        <f>VLOOKUP(A851,Liste_complete!A851:R1849,14,FALSE)</f>
        <v>#N/A</v>
      </c>
      <c r="H851" s="70" t="e">
        <f>VLOOKUP(A851,Liste_complete!A851:R1849,15,FALSE)</f>
        <v>#N/A</v>
      </c>
    </row>
    <row r="852" spans="1:8" x14ac:dyDescent="0.25">
      <c r="A852" s="68">
        <f>Liste_complete!A852</f>
        <v>0</v>
      </c>
      <c r="B852" s="68" t="e">
        <f>VLOOKUP(A852,Liste_complete!A852:R1850,4,FALSE)</f>
        <v>#N/A</v>
      </c>
      <c r="C852" s="68" t="e">
        <f>VLOOKUP(A852,Liste_complete!A852:R1850,2,FALSE)</f>
        <v>#N/A</v>
      </c>
      <c r="D852" s="68" t="e">
        <f>VLOOKUP(A852,Liste_complete!A852:R1850,8,FALSE)</f>
        <v>#N/A</v>
      </c>
      <c r="E852" s="70" t="e">
        <f>VLOOKUP(A852,Liste_complete!A852:R1850,11,FALSE)</f>
        <v>#N/A</v>
      </c>
      <c r="F852" s="68" t="e">
        <f>VLOOKUP(A852,Liste_complete!A852:R1850,13,FALSE)</f>
        <v>#N/A</v>
      </c>
      <c r="G852" s="68" t="e">
        <f>VLOOKUP(A852,Liste_complete!A852:R1850,14,FALSE)</f>
        <v>#N/A</v>
      </c>
      <c r="H852" s="70" t="e">
        <f>VLOOKUP(A852,Liste_complete!A852:R1850,15,FALSE)</f>
        <v>#N/A</v>
      </c>
    </row>
    <row r="853" spans="1:8" x14ac:dyDescent="0.25">
      <c r="A853" s="68">
        <f>Liste_complete!A853</f>
        <v>0</v>
      </c>
      <c r="B853" s="68" t="e">
        <f>VLOOKUP(A853,Liste_complete!A853:R1851,4,FALSE)</f>
        <v>#N/A</v>
      </c>
      <c r="C853" s="68" t="e">
        <f>VLOOKUP(A853,Liste_complete!A853:R1851,2,FALSE)</f>
        <v>#N/A</v>
      </c>
      <c r="D853" s="68" t="e">
        <f>VLOOKUP(A853,Liste_complete!A853:R1851,8,FALSE)</f>
        <v>#N/A</v>
      </c>
      <c r="E853" s="70" t="e">
        <f>VLOOKUP(A853,Liste_complete!A853:R1851,11,FALSE)</f>
        <v>#N/A</v>
      </c>
      <c r="F853" s="68" t="e">
        <f>VLOOKUP(A853,Liste_complete!A853:R1851,13,FALSE)</f>
        <v>#N/A</v>
      </c>
      <c r="G853" s="68" t="e">
        <f>VLOOKUP(A853,Liste_complete!A853:R1851,14,FALSE)</f>
        <v>#N/A</v>
      </c>
      <c r="H853" s="70" t="e">
        <f>VLOOKUP(A853,Liste_complete!A853:R1851,15,FALSE)</f>
        <v>#N/A</v>
      </c>
    </row>
    <row r="854" spans="1:8" x14ac:dyDescent="0.25">
      <c r="A854" s="68">
        <f>Liste_complete!A854</f>
        <v>0</v>
      </c>
      <c r="B854" s="68" t="e">
        <f>VLOOKUP(A854,Liste_complete!A854:R1852,4,FALSE)</f>
        <v>#N/A</v>
      </c>
      <c r="C854" s="68" t="e">
        <f>VLOOKUP(A854,Liste_complete!A854:R1852,2,FALSE)</f>
        <v>#N/A</v>
      </c>
      <c r="D854" s="68" t="e">
        <f>VLOOKUP(A854,Liste_complete!A854:R1852,8,FALSE)</f>
        <v>#N/A</v>
      </c>
      <c r="E854" s="70" t="e">
        <f>VLOOKUP(A854,Liste_complete!A854:R1852,11,FALSE)</f>
        <v>#N/A</v>
      </c>
      <c r="F854" s="68" t="e">
        <f>VLOOKUP(A854,Liste_complete!A854:R1852,13,FALSE)</f>
        <v>#N/A</v>
      </c>
      <c r="G854" s="68" t="e">
        <f>VLOOKUP(A854,Liste_complete!A854:R1852,14,FALSE)</f>
        <v>#N/A</v>
      </c>
      <c r="H854" s="70" t="e">
        <f>VLOOKUP(A854,Liste_complete!A854:R1852,15,FALSE)</f>
        <v>#N/A</v>
      </c>
    </row>
    <row r="855" spans="1:8" x14ac:dyDescent="0.25">
      <c r="A855" s="68">
        <f>Liste_complete!A855</f>
        <v>0</v>
      </c>
      <c r="B855" s="68" t="e">
        <f>VLOOKUP(A855,Liste_complete!A855:R1853,4,FALSE)</f>
        <v>#N/A</v>
      </c>
      <c r="C855" s="68" t="e">
        <f>VLOOKUP(A855,Liste_complete!A855:R1853,2,FALSE)</f>
        <v>#N/A</v>
      </c>
      <c r="D855" s="68" t="e">
        <f>VLOOKUP(A855,Liste_complete!A855:R1853,8,FALSE)</f>
        <v>#N/A</v>
      </c>
      <c r="E855" s="70" t="e">
        <f>VLOOKUP(A855,Liste_complete!A855:R1853,11,FALSE)</f>
        <v>#N/A</v>
      </c>
      <c r="F855" s="68" t="e">
        <f>VLOOKUP(A855,Liste_complete!A855:R1853,13,FALSE)</f>
        <v>#N/A</v>
      </c>
      <c r="G855" s="68" t="e">
        <f>VLOOKUP(A855,Liste_complete!A855:R1853,14,FALSE)</f>
        <v>#N/A</v>
      </c>
      <c r="H855" s="70" t="e">
        <f>VLOOKUP(A855,Liste_complete!A855:R1853,15,FALSE)</f>
        <v>#N/A</v>
      </c>
    </row>
    <row r="856" spans="1:8" x14ac:dyDescent="0.25">
      <c r="A856" s="68">
        <f>Liste_complete!A856</f>
        <v>0</v>
      </c>
      <c r="B856" s="68" t="e">
        <f>VLOOKUP(A856,Liste_complete!A856:R1854,4,FALSE)</f>
        <v>#N/A</v>
      </c>
      <c r="C856" s="68" t="e">
        <f>VLOOKUP(A856,Liste_complete!A856:R1854,2,FALSE)</f>
        <v>#N/A</v>
      </c>
      <c r="D856" s="68" t="e">
        <f>VLOOKUP(A856,Liste_complete!A856:R1854,8,FALSE)</f>
        <v>#N/A</v>
      </c>
      <c r="E856" s="70" t="e">
        <f>VLOOKUP(A856,Liste_complete!A856:R1854,11,FALSE)</f>
        <v>#N/A</v>
      </c>
      <c r="F856" s="68" t="e">
        <f>VLOOKUP(A856,Liste_complete!A856:R1854,13,FALSE)</f>
        <v>#N/A</v>
      </c>
      <c r="G856" s="68" t="e">
        <f>VLOOKUP(A856,Liste_complete!A856:R1854,14,FALSE)</f>
        <v>#N/A</v>
      </c>
      <c r="H856" s="70" t="e">
        <f>VLOOKUP(A856,Liste_complete!A856:R1854,15,FALSE)</f>
        <v>#N/A</v>
      </c>
    </row>
    <row r="857" spans="1:8" x14ac:dyDescent="0.25">
      <c r="A857" s="68">
        <f>Liste_complete!A857</f>
        <v>0</v>
      </c>
      <c r="B857" s="68" t="e">
        <f>VLOOKUP(A857,Liste_complete!A857:R1855,4,FALSE)</f>
        <v>#N/A</v>
      </c>
      <c r="C857" s="68" t="e">
        <f>VLOOKUP(A857,Liste_complete!A857:R1855,2,FALSE)</f>
        <v>#N/A</v>
      </c>
      <c r="D857" s="68" t="e">
        <f>VLOOKUP(A857,Liste_complete!A857:R1855,8,FALSE)</f>
        <v>#N/A</v>
      </c>
      <c r="E857" s="70" t="e">
        <f>VLOOKUP(A857,Liste_complete!A857:R1855,11,FALSE)</f>
        <v>#N/A</v>
      </c>
      <c r="F857" s="68" t="e">
        <f>VLOOKUP(A857,Liste_complete!A857:R1855,13,FALSE)</f>
        <v>#N/A</v>
      </c>
      <c r="G857" s="68" t="e">
        <f>VLOOKUP(A857,Liste_complete!A857:R1855,14,FALSE)</f>
        <v>#N/A</v>
      </c>
      <c r="H857" s="70" t="e">
        <f>VLOOKUP(A857,Liste_complete!A857:R1855,15,FALSE)</f>
        <v>#N/A</v>
      </c>
    </row>
    <row r="858" spans="1:8" x14ac:dyDescent="0.25">
      <c r="A858" s="68">
        <f>Liste_complete!A858</f>
        <v>0</v>
      </c>
      <c r="B858" s="68" t="e">
        <f>VLOOKUP(A858,Liste_complete!A858:R1856,4,FALSE)</f>
        <v>#N/A</v>
      </c>
      <c r="C858" s="68" t="e">
        <f>VLOOKUP(A858,Liste_complete!A858:R1856,2,FALSE)</f>
        <v>#N/A</v>
      </c>
      <c r="D858" s="68" t="e">
        <f>VLOOKUP(A858,Liste_complete!A858:R1856,8,FALSE)</f>
        <v>#N/A</v>
      </c>
      <c r="E858" s="70" t="e">
        <f>VLOOKUP(A858,Liste_complete!A858:R1856,11,FALSE)</f>
        <v>#N/A</v>
      </c>
      <c r="F858" s="68" t="e">
        <f>VLOOKUP(A858,Liste_complete!A858:R1856,13,FALSE)</f>
        <v>#N/A</v>
      </c>
      <c r="G858" s="68" t="e">
        <f>VLOOKUP(A858,Liste_complete!A858:R1856,14,FALSE)</f>
        <v>#N/A</v>
      </c>
      <c r="H858" s="70" t="e">
        <f>VLOOKUP(A858,Liste_complete!A858:R1856,15,FALSE)</f>
        <v>#N/A</v>
      </c>
    </row>
    <row r="859" spans="1:8" x14ac:dyDescent="0.25">
      <c r="A859" s="68">
        <f>Liste_complete!A859</f>
        <v>0</v>
      </c>
      <c r="B859" s="68" t="e">
        <f>VLOOKUP(A859,Liste_complete!A859:R1857,4,FALSE)</f>
        <v>#N/A</v>
      </c>
      <c r="C859" s="68" t="e">
        <f>VLOOKUP(A859,Liste_complete!A859:R1857,2,FALSE)</f>
        <v>#N/A</v>
      </c>
      <c r="D859" s="68" t="e">
        <f>VLOOKUP(A859,Liste_complete!A859:R1857,8,FALSE)</f>
        <v>#N/A</v>
      </c>
      <c r="E859" s="70" t="e">
        <f>VLOOKUP(A859,Liste_complete!A859:R1857,11,FALSE)</f>
        <v>#N/A</v>
      </c>
      <c r="F859" s="68" t="e">
        <f>VLOOKUP(A859,Liste_complete!A859:R1857,13,FALSE)</f>
        <v>#N/A</v>
      </c>
      <c r="G859" s="68" t="e">
        <f>VLOOKUP(A859,Liste_complete!A859:R1857,14,FALSE)</f>
        <v>#N/A</v>
      </c>
      <c r="H859" s="70" t="e">
        <f>VLOOKUP(A859,Liste_complete!A859:R1857,15,FALSE)</f>
        <v>#N/A</v>
      </c>
    </row>
    <row r="860" spans="1:8" x14ac:dyDescent="0.25">
      <c r="A860" s="68">
        <f>Liste_complete!A860</f>
        <v>0</v>
      </c>
      <c r="B860" s="68" t="e">
        <f>VLOOKUP(A860,Liste_complete!A860:R1858,4,FALSE)</f>
        <v>#N/A</v>
      </c>
      <c r="C860" s="68" t="e">
        <f>VLOOKUP(A860,Liste_complete!A860:R1858,2,FALSE)</f>
        <v>#N/A</v>
      </c>
      <c r="D860" s="68" t="e">
        <f>VLOOKUP(A860,Liste_complete!A860:R1858,8,FALSE)</f>
        <v>#N/A</v>
      </c>
      <c r="E860" s="70" t="e">
        <f>VLOOKUP(A860,Liste_complete!A860:R1858,11,FALSE)</f>
        <v>#N/A</v>
      </c>
      <c r="F860" s="68" t="e">
        <f>VLOOKUP(A860,Liste_complete!A860:R1858,13,FALSE)</f>
        <v>#N/A</v>
      </c>
      <c r="G860" s="68" t="e">
        <f>VLOOKUP(A860,Liste_complete!A860:R1858,14,FALSE)</f>
        <v>#N/A</v>
      </c>
      <c r="H860" s="70" t="e">
        <f>VLOOKUP(A860,Liste_complete!A860:R1858,15,FALSE)</f>
        <v>#N/A</v>
      </c>
    </row>
    <row r="861" spans="1:8" x14ac:dyDescent="0.25">
      <c r="A861" s="68">
        <f>Liste_complete!A861</f>
        <v>0</v>
      </c>
      <c r="B861" s="68" t="e">
        <f>VLOOKUP(A861,Liste_complete!A861:R1859,4,FALSE)</f>
        <v>#N/A</v>
      </c>
      <c r="C861" s="68" t="e">
        <f>VLOOKUP(A861,Liste_complete!A861:R1859,2,FALSE)</f>
        <v>#N/A</v>
      </c>
      <c r="D861" s="68" t="e">
        <f>VLOOKUP(A861,Liste_complete!A861:R1859,8,FALSE)</f>
        <v>#N/A</v>
      </c>
      <c r="E861" s="70" t="e">
        <f>VLOOKUP(A861,Liste_complete!A861:R1859,11,FALSE)</f>
        <v>#N/A</v>
      </c>
      <c r="F861" s="68" t="e">
        <f>VLOOKUP(A861,Liste_complete!A861:R1859,13,FALSE)</f>
        <v>#N/A</v>
      </c>
      <c r="G861" s="68" t="e">
        <f>VLOOKUP(A861,Liste_complete!A861:R1859,14,FALSE)</f>
        <v>#N/A</v>
      </c>
      <c r="H861" s="70" t="e">
        <f>VLOOKUP(A861,Liste_complete!A861:R1859,15,FALSE)</f>
        <v>#N/A</v>
      </c>
    </row>
    <row r="862" spans="1:8" x14ac:dyDescent="0.25">
      <c r="A862" s="68">
        <f>Liste_complete!A862</f>
        <v>0</v>
      </c>
      <c r="B862" s="68" t="e">
        <f>VLOOKUP(A862,Liste_complete!A862:R1860,4,FALSE)</f>
        <v>#N/A</v>
      </c>
      <c r="C862" s="68" t="e">
        <f>VLOOKUP(A862,Liste_complete!A862:R1860,2,FALSE)</f>
        <v>#N/A</v>
      </c>
      <c r="D862" s="68" t="e">
        <f>VLOOKUP(A862,Liste_complete!A862:R1860,8,FALSE)</f>
        <v>#N/A</v>
      </c>
      <c r="E862" s="70" t="e">
        <f>VLOOKUP(A862,Liste_complete!A862:R1860,11,FALSE)</f>
        <v>#N/A</v>
      </c>
      <c r="F862" s="68" t="e">
        <f>VLOOKUP(A862,Liste_complete!A862:R1860,13,FALSE)</f>
        <v>#N/A</v>
      </c>
      <c r="G862" s="68" t="e">
        <f>VLOOKUP(A862,Liste_complete!A862:R1860,14,FALSE)</f>
        <v>#N/A</v>
      </c>
      <c r="H862" s="70" t="e">
        <f>VLOOKUP(A862,Liste_complete!A862:R1860,15,FALSE)</f>
        <v>#N/A</v>
      </c>
    </row>
    <row r="863" spans="1:8" x14ac:dyDescent="0.25">
      <c r="A863" s="68">
        <f>Liste_complete!A863</f>
        <v>0</v>
      </c>
      <c r="B863" s="68" t="e">
        <f>VLOOKUP(A863,Liste_complete!A863:R1861,4,FALSE)</f>
        <v>#N/A</v>
      </c>
      <c r="C863" s="68" t="e">
        <f>VLOOKUP(A863,Liste_complete!A863:R1861,2,FALSE)</f>
        <v>#N/A</v>
      </c>
      <c r="D863" s="68" t="e">
        <f>VLOOKUP(A863,Liste_complete!A863:R1861,8,FALSE)</f>
        <v>#N/A</v>
      </c>
      <c r="E863" s="70" t="e">
        <f>VLOOKUP(A863,Liste_complete!A863:R1861,11,FALSE)</f>
        <v>#N/A</v>
      </c>
      <c r="F863" s="68" t="e">
        <f>VLOOKUP(A863,Liste_complete!A863:R1861,13,FALSE)</f>
        <v>#N/A</v>
      </c>
      <c r="G863" s="68" t="e">
        <f>VLOOKUP(A863,Liste_complete!A863:R1861,14,FALSE)</f>
        <v>#N/A</v>
      </c>
      <c r="H863" s="70" t="e">
        <f>VLOOKUP(A863,Liste_complete!A863:R1861,15,FALSE)</f>
        <v>#N/A</v>
      </c>
    </row>
    <row r="864" spans="1:8" x14ac:dyDescent="0.25">
      <c r="A864" s="68">
        <f>Liste_complete!A864</f>
        <v>0</v>
      </c>
      <c r="B864" s="68" t="e">
        <f>VLOOKUP(A864,Liste_complete!A864:R1862,4,FALSE)</f>
        <v>#N/A</v>
      </c>
      <c r="C864" s="68" t="e">
        <f>VLOOKUP(A864,Liste_complete!A864:R1862,2,FALSE)</f>
        <v>#N/A</v>
      </c>
      <c r="D864" s="68" t="e">
        <f>VLOOKUP(A864,Liste_complete!A864:R1862,8,FALSE)</f>
        <v>#N/A</v>
      </c>
      <c r="E864" s="70" t="e">
        <f>VLOOKUP(A864,Liste_complete!A864:R1862,11,FALSE)</f>
        <v>#N/A</v>
      </c>
      <c r="F864" s="68" t="e">
        <f>VLOOKUP(A864,Liste_complete!A864:R1862,13,FALSE)</f>
        <v>#N/A</v>
      </c>
      <c r="G864" s="68" t="e">
        <f>VLOOKUP(A864,Liste_complete!A864:R1862,14,FALSE)</f>
        <v>#N/A</v>
      </c>
      <c r="H864" s="70" t="e">
        <f>VLOOKUP(A864,Liste_complete!A864:R1862,15,FALSE)</f>
        <v>#N/A</v>
      </c>
    </row>
    <row r="865" spans="1:8" x14ac:dyDescent="0.25">
      <c r="A865" s="68">
        <f>Liste_complete!A865</f>
        <v>0</v>
      </c>
      <c r="B865" s="68" t="e">
        <f>VLOOKUP(A865,Liste_complete!A865:R1863,4,FALSE)</f>
        <v>#N/A</v>
      </c>
      <c r="C865" s="68" t="e">
        <f>VLOOKUP(A865,Liste_complete!A865:R1863,2,FALSE)</f>
        <v>#N/A</v>
      </c>
      <c r="D865" s="68" t="e">
        <f>VLOOKUP(A865,Liste_complete!A865:R1863,8,FALSE)</f>
        <v>#N/A</v>
      </c>
      <c r="E865" s="70" t="e">
        <f>VLOOKUP(A865,Liste_complete!A865:R1863,11,FALSE)</f>
        <v>#N/A</v>
      </c>
      <c r="F865" s="68" t="e">
        <f>VLOOKUP(A865,Liste_complete!A865:R1863,13,FALSE)</f>
        <v>#N/A</v>
      </c>
      <c r="G865" s="68" t="e">
        <f>VLOOKUP(A865,Liste_complete!A865:R1863,14,FALSE)</f>
        <v>#N/A</v>
      </c>
      <c r="H865" s="70" t="e">
        <f>VLOOKUP(A865,Liste_complete!A865:R1863,15,FALSE)</f>
        <v>#N/A</v>
      </c>
    </row>
    <row r="866" spans="1:8" x14ac:dyDescent="0.25">
      <c r="A866" s="68">
        <f>Liste_complete!A866</f>
        <v>0</v>
      </c>
      <c r="B866" s="68" t="e">
        <f>VLOOKUP(A866,Liste_complete!A866:R1864,4,FALSE)</f>
        <v>#N/A</v>
      </c>
      <c r="C866" s="68" t="e">
        <f>VLOOKUP(A866,Liste_complete!A866:R1864,2,FALSE)</f>
        <v>#N/A</v>
      </c>
      <c r="D866" s="68" t="e">
        <f>VLOOKUP(A866,Liste_complete!A866:R1864,8,FALSE)</f>
        <v>#N/A</v>
      </c>
      <c r="E866" s="70" t="e">
        <f>VLOOKUP(A866,Liste_complete!A866:R1864,11,FALSE)</f>
        <v>#N/A</v>
      </c>
      <c r="F866" s="68" t="e">
        <f>VLOOKUP(A866,Liste_complete!A866:R1864,13,FALSE)</f>
        <v>#N/A</v>
      </c>
      <c r="G866" s="68" t="e">
        <f>VLOOKUP(A866,Liste_complete!A866:R1864,14,FALSE)</f>
        <v>#N/A</v>
      </c>
      <c r="H866" s="70" t="e">
        <f>VLOOKUP(A866,Liste_complete!A866:R1864,15,FALSE)</f>
        <v>#N/A</v>
      </c>
    </row>
    <row r="867" spans="1:8" x14ac:dyDescent="0.25">
      <c r="A867" s="68">
        <f>Liste_complete!A867</f>
        <v>0</v>
      </c>
      <c r="B867" s="68" t="e">
        <f>VLOOKUP(A867,Liste_complete!A867:R1865,4,FALSE)</f>
        <v>#N/A</v>
      </c>
      <c r="C867" s="68" t="e">
        <f>VLOOKUP(A867,Liste_complete!A867:R1865,2,FALSE)</f>
        <v>#N/A</v>
      </c>
      <c r="D867" s="68" t="e">
        <f>VLOOKUP(A867,Liste_complete!A867:R1865,8,FALSE)</f>
        <v>#N/A</v>
      </c>
      <c r="E867" s="70" t="e">
        <f>VLOOKUP(A867,Liste_complete!A867:R1865,11,FALSE)</f>
        <v>#N/A</v>
      </c>
      <c r="F867" s="68" t="e">
        <f>VLOOKUP(A867,Liste_complete!A867:R1865,13,FALSE)</f>
        <v>#N/A</v>
      </c>
      <c r="G867" s="68" t="e">
        <f>VLOOKUP(A867,Liste_complete!A867:R1865,14,FALSE)</f>
        <v>#N/A</v>
      </c>
      <c r="H867" s="70" t="e">
        <f>VLOOKUP(A867,Liste_complete!A867:R1865,15,FALSE)</f>
        <v>#N/A</v>
      </c>
    </row>
    <row r="868" spans="1:8" x14ac:dyDescent="0.25">
      <c r="A868" s="68">
        <f>Liste_complete!A868</f>
        <v>0</v>
      </c>
      <c r="B868" s="68" t="e">
        <f>VLOOKUP(A868,Liste_complete!A868:R1866,4,FALSE)</f>
        <v>#N/A</v>
      </c>
      <c r="C868" s="68" t="e">
        <f>VLOOKUP(A868,Liste_complete!A868:R1866,2,FALSE)</f>
        <v>#N/A</v>
      </c>
      <c r="D868" s="68" t="e">
        <f>VLOOKUP(A868,Liste_complete!A868:R1866,8,FALSE)</f>
        <v>#N/A</v>
      </c>
      <c r="E868" s="70" t="e">
        <f>VLOOKUP(A868,Liste_complete!A868:R1866,11,FALSE)</f>
        <v>#N/A</v>
      </c>
      <c r="F868" s="68" t="e">
        <f>VLOOKUP(A868,Liste_complete!A868:R1866,13,FALSE)</f>
        <v>#N/A</v>
      </c>
      <c r="G868" s="68" t="e">
        <f>VLOOKUP(A868,Liste_complete!A868:R1866,14,FALSE)</f>
        <v>#N/A</v>
      </c>
      <c r="H868" s="70" t="e">
        <f>VLOOKUP(A868,Liste_complete!A868:R1866,15,FALSE)</f>
        <v>#N/A</v>
      </c>
    </row>
    <row r="869" spans="1:8" x14ac:dyDescent="0.25">
      <c r="A869" s="68">
        <f>Liste_complete!A869</f>
        <v>0</v>
      </c>
      <c r="B869" s="68" t="e">
        <f>VLOOKUP(A869,Liste_complete!A869:R1867,4,FALSE)</f>
        <v>#N/A</v>
      </c>
      <c r="C869" s="68" t="e">
        <f>VLOOKUP(A869,Liste_complete!A869:R1867,2,FALSE)</f>
        <v>#N/A</v>
      </c>
      <c r="D869" s="68" t="e">
        <f>VLOOKUP(A869,Liste_complete!A869:R1867,8,FALSE)</f>
        <v>#N/A</v>
      </c>
      <c r="E869" s="70" t="e">
        <f>VLOOKUP(A869,Liste_complete!A869:R1867,11,FALSE)</f>
        <v>#N/A</v>
      </c>
      <c r="F869" s="68" t="e">
        <f>VLOOKUP(A869,Liste_complete!A869:R1867,13,FALSE)</f>
        <v>#N/A</v>
      </c>
      <c r="G869" s="68" t="e">
        <f>VLOOKUP(A869,Liste_complete!A869:R1867,14,FALSE)</f>
        <v>#N/A</v>
      </c>
      <c r="H869" s="70" t="e">
        <f>VLOOKUP(A869,Liste_complete!A869:R1867,15,FALSE)</f>
        <v>#N/A</v>
      </c>
    </row>
    <row r="870" spans="1:8" x14ac:dyDescent="0.25">
      <c r="A870" s="68">
        <f>Liste_complete!A870</f>
        <v>0</v>
      </c>
      <c r="B870" s="68" t="e">
        <f>VLOOKUP(A870,Liste_complete!A870:R1868,4,FALSE)</f>
        <v>#N/A</v>
      </c>
      <c r="C870" s="68" t="e">
        <f>VLOOKUP(A870,Liste_complete!A870:R1868,2,FALSE)</f>
        <v>#N/A</v>
      </c>
      <c r="D870" s="68" t="e">
        <f>VLOOKUP(A870,Liste_complete!A870:R1868,8,FALSE)</f>
        <v>#N/A</v>
      </c>
      <c r="E870" s="70" t="e">
        <f>VLOOKUP(A870,Liste_complete!A870:R1868,11,FALSE)</f>
        <v>#N/A</v>
      </c>
      <c r="F870" s="68" t="e">
        <f>VLOOKUP(A870,Liste_complete!A870:R1868,13,FALSE)</f>
        <v>#N/A</v>
      </c>
      <c r="G870" s="68" t="e">
        <f>VLOOKUP(A870,Liste_complete!A870:R1868,14,FALSE)</f>
        <v>#N/A</v>
      </c>
      <c r="H870" s="70" t="e">
        <f>VLOOKUP(A870,Liste_complete!A870:R1868,15,FALSE)</f>
        <v>#N/A</v>
      </c>
    </row>
    <row r="871" spans="1:8" x14ac:dyDescent="0.25">
      <c r="A871" s="68">
        <f>Liste_complete!A871</f>
        <v>0</v>
      </c>
      <c r="B871" s="68" t="e">
        <f>VLOOKUP(A871,Liste_complete!A871:R1869,4,FALSE)</f>
        <v>#N/A</v>
      </c>
      <c r="C871" s="68" t="e">
        <f>VLOOKUP(A871,Liste_complete!A871:R1869,2,FALSE)</f>
        <v>#N/A</v>
      </c>
      <c r="D871" s="68" t="e">
        <f>VLOOKUP(A871,Liste_complete!A871:R1869,8,FALSE)</f>
        <v>#N/A</v>
      </c>
      <c r="E871" s="70" t="e">
        <f>VLOOKUP(A871,Liste_complete!A871:R1869,11,FALSE)</f>
        <v>#N/A</v>
      </c>
      <c r="F871" s="68" t="e">
        <f>VLOOKUP(A871,Liste_complete!A871:R1869,13,FALSE)</f>
        <v>#N/A</v>
      </c>
      <c r="G871" s="68" t="e">
        <f>VLOOKUP(A871,Liste_complete!A871:R1869,14,FALSE)</f>
        <v>#N/A</v>
      </c>
      <c r="H871" s="70" t="e">
        <f>VLOOKUP(A871,Liste_complete!A871:R1869,15,FALSE)</f>
        <v>#N/A</v>
      </c>
    </row>
    <row r="872" spans="1:8" x14ac:dyDescent="0.25">
      <c r="A872" s="68">
        <f>Liste_complete!A872</f>
        <v>0</v>
      </c>
      <c r="B872" s="68" t="e">
        <f>VLOOKUP(A872,Liste_complete!A872:R1870,4,FALSE)</f>
        <v>#N/A</v>
      </c>
      <c r="C872" s="68" t="e">
        <f>VLOOKUP(A872,Liste_complete!A872:R1870,2,FALSE)</f>
        <v>#N/A</v>
      </c>
      <c r="D872" s="68" t="e">
        <f>VLOOKUP(A872,Liste_complete!A872:R1870,8,FALSE)</f>
        <v>#N/A</v>
      </c>
      <c r="E872" s="70" t="e">
        <f>VLOOKUP(A872,Liste_complete!A872:R1870,11,FALSE)</f>
        <v>#N/A</v>
      </c>
      <c r="F872" s="68" t="e">
        <f>VLOOKUP(A872,Liste_complete!A872:R1870,13,FALSE)</f>
        <v>#N/A</v>
      </c>
      <c r="G872" s="68" t="e">
        <f>VLOOKUP(A872,Liste_complete!A872:R1870,14,FALSE)</f>
        <v>#N/A</v>
      </c>
      <c r="H872" s="70" t="e">
        <f>VLOOKUP(A872,Liste_complete!A872:R1870,15,FALSE)</f>
        <v>#N/A</v>
      </c>
    </row>
    <row r="873" spans="1:8" x14ac:dyDescent="0.25">
      <c r="A873" s="68">
        <f>Liste_complete!A873</f>
        <v>0</v>
      </c>
      <c r="B873" s="68" t="e">
        <f>VLOOKUP(A873,Liste_complete!A873:R1871,4,FALSE)</f>
        <v>#N/A</v>
      </c>
      <c r="C873" s="68" t="e">
        <f>VLOOKUP(A873,Liste_complete!A873:R1871,2,FALSE)</f>
        <v>#N/A</v>
      </c>
      <c r="D873" s="68" t="e">
        <f>VLOOKUP(A873,Liste_complete!A873:R1871,8,FALSE)</f>
        <v>#N/A</v>
      </c>
      <c r="E873" s="70" t="e">
        <f>VLOOKUP(A873,Liste_complete!A873:R1871,11,FALSE)</f>
        <v>#N/A</v>
      </c>
      <c r="F873" s="68" t="e">
        <f>VLOOKUP(A873,Liste_complete!A873:R1871,13,FALSE)</f>
        <v>#N/A</v>
      </c>
      <c r="G873" s="68" t="e">
        <f>VLOOKUP(A873,Liste_complete!A873:R1871,14,FALSE)</f>
        <v>#N/A</v>
      </c>
      <c r="H873" s="70" t="e">
        <f>VLOOKUP(A873,Liste_complete!A873:R1871,15,FALSE)</f>
        <v>#N/A</v>
      </c>
    </row>
    <row r="874" spans="1:8" x14ac:dyDescent="0.25">
      <c r="A874" s="68">
        <f>Liste_complete!A874</f>
        <v>0</v>
      </c>
      <c r="B874" s="68" t="e">
        <f>VLOOKUP(A874,Liste_complete!A874:R1872,4,FALSE)</f>
        <v>#N/A</v>
      </c>
      <c r="C874" s="68" t="e">
        <f>VLOOKUP(A874,Liste_complete!A874:R1872,2,FALSE)</f>
        <v>#N/A</v>
      </c>
      <c r="D874" s="68" t="e">
        <f>VLOOKUP(A874,Liste_complete!A874:R1872,8,FALSE)</f>
        <v>#N/A</v>
      </c>
      <c r="E874" s="70" t="e">
        <f>VLOOKUP(A874,Liste_complete!A874:R1872,11,FALSE)</f>
        <v>#N/A</v>
      </c>
      <c r="F874" s="68" t="e">
        <f>VLOOKUP(A874,Liste_complete!A874:R1872,13,FALSE)</f>
        <v>#N/A</v>
      </c>
      <c r="G874" s="68" t="e">
        <f>VLOOKUP(A874,Liste_complete!A874:R1872,14,FALSE)</f>
        <v>#N/A</v>
      </c>
      <c r="H874" s="70" t="e">
        <f>VLOOKUP(A874,Liste_complete!A874:R1872,15,FALSE)</f>
        <v>#N/A</v>
      </c>
    </row>
    <row r="875" spans="1:8" x14ac:dyDescent="0.25">
      <c r="A875" s="68">
        <f>Liste_complete!A875</f>
        <v>0</v>
      </c>
      <c r="B875" s="68" t="e">
        <f>VLOOKUP(A875,Liste_complete!A875:R1873,4,FALSE)</f>
        <v>#N/A</v>
      </c>
      <c r="C875" s="68" t="e">
        <f>VLOOKUP(A875,Liste_complete!A875:R1873,2,FALSE)</f>
        <v>#N/A</v>
      </c>
      <c r="D875" s="68" t="e">
        <f>VLOOKUP(A875,Liste_complete!A875:R1873,8,FALSE)</f>
        <v>#N/A</v>
      </c>
      <c r="E875" s="70" t="e">
        <f>VLOOKUP(A875,Liste_complete!A875:R1873,11,FALSE)</f>
        <v>#N/A</v>
      </c>
      <c r="F875" s="68" t="e">
        <f>VLOOKUP(A875,Liste_complete!A875:R1873,13,FALSE)</f>
        <v>#N/A</v>
      </c>
      <c r="G875" s="68" t="e">
        <f>VLOOKUP(A875,Liste_complete!A875:R1873,14,FALSE)</f>
        <v>#N/A</v>
      </c>
      <c r="H875" s="70" t="e">
        <f>VLOOKUP(A875,Liste_complete!A875:R1873,15,FALSE)</f>
        <v>#N/A</v>
      </c>
    </row>
    <row r="876" spans="1:8" x14ac:dyDescent="0.25">
      <c r="A876" s="68">
        <f>Liste_complete!A876</f>
        <v>0</v>
      </c>
      <c r="B876" s="68" t="e">
        <f>VLOOKUP(A876,Liste_complete!A876:R1874,4,FALSE)</f>
        <v>#N/A</v>
      </c>
      <c r="C876" s="68" t="e">
        <f>VLOOKUP(A876,Liste_complete!A876:R1874,2,FALSE)</f>
        <v>#N/A</v>
      </c>
      <c r="D876" s="68" t="e">
        <f>VLOOKUP(A876,Liste_complete!A876:R1874,8,FALSE)</f>
        <v>#N/A</v>
      </c>
      <c r="E876" s="70" t="e">
        <f>VLOOKUP(A876,Liste_complete!A876:R1874,11,FALSE)</f>
        <v>#N/A</v>
      </c>
      <c r="F876" s="68" t="e">
        <f>VLOOKUP(A876,Liste_complete!A876:R1874,13,FALSE)</f>
        <v>#N/A</v>
      </c>
      <c r="G876" s="68" t="e">
        <f>VLOOKUP(A876,Liste_complete!A876:R1874,14,FALSE)</f>
        <v>#N/A</v>
      </c>
      <c r="H876" s="70" t="e">
        <f>VLOOKUP(A876,Liste_complete!A876:R1874,15,FALSE)</f>
        <v>#N/A</v>
      </c>
    </row>
    <row r="877" spans="1:8" x14ac:dyDescent="0.25">
      <c r="A877" s="68">
        <f>Liste_complete!A877</f>
        <v>0</v>
      </c>
      <c r="B877" s="68" t="e">
        <f>VLOOKUP(A877,Liste_complete!A877:R1875,4,FALSE)</f>
        <v>#N/A</v>
      </c>
      <c r="C877" s="68" t="e">
        <f>VLOOKUP(A877,Liste_complete!A877:R1875,2,FALSE)</f>
        <v>#N/A</v>
      </c>
      <c r="D877" s="68" t="e">
        <f>VLOOKUP(A877,Liste_complete!A877:R1875,8,FALSE)</f>
        <v>#N/A</v>
      </c>
      <c r="E877" s="70" t="e">
        <f>VLOOKUP(A877,Liste_complete!A877:R1875,11,FALSE)</f>
        <v>#N/A</v>
      </c>
      <c r="F877" s="68" t="e">
        <f>VLOOKUP(A877,Liste_complete!A877:R1875,13,FALSE)</f>
        <v>#N/A</v>
      </c>
      <c r="G877" s="68" t="e">
        <f>VLOOKUP(A877,Liste_complete!A877:R1875,14,FALSE)</f>
        <v>#N/A</v>
      </c>
      <c r="H877" s="70" t="e">
        <f>VLOOKUP(A877,Liste_complete!A877:R1875,15,FALSE)</f>
        <v>#N/A</v>
      </c>
    </row>
    <row r="878" spans="1:8" x14ac:dyDescent="0.25">
      <c r="A878" s="68">
        <f>Liste_complete!A878</f>
        <v>0</v>
      </c>
      <c r="B878" s="68" t="e">
        <f>VLOOKUP(A878,Liste_complete!A878:R1876,4,FALSE)</f>
        <v>#N/A</v>
      </c>
      <c r="C878" s="68" t="e">
        <f>VLOOKUP(A878,Liste_complete!A878:R1876,2,FALSE)</f>
        <v>#N/A</v>
      </c>
      <c r="D878" s="68" t="e">
        <f>VLOOKUP(A878,Liste_complete!A878:R1876,8,FALSE)</f>
        <v>#N/A</v>
      </c>
      <c r="E878" s="70" t="e">
        <f>VLOOKUP(A878,Liste_complete!A878:R1876,11,FALSE)</f>
        <v>#N/A</v>
      </c>
      <c r="F878" s="68" t="e">
        <f>VLOOKUP(A878,Liste_complete!A878:R1876,13,FALSE)</f>
        <v>#N/A</v>
      </c>
      <c r="G878" s="68" t="e">
        <f>VLOOKUP(A878,Liste_complete!A878:R1876,14,FALSE)</f>
        <v>#N/A</v>
      </c>
      <c r="H878" s="70" t="e">
        <f>VLOOKUP(A878,Liste_complete!A878:R1876,15,FALSE)</f>
        <v>#N/A</v>
      </c>
    </row>
    <row r="879" spans="1:8" x14ac:dyDescent="0.25">
      <c r="A879" s="68">
        <f>Liste_complete!A879</f>
        <v>0</v>
      </c>
      <c r="B879" s="68" t="e">
        <f>VLOOKUP(A879,Liste_complete!A879:R1877,4,FALSE)</f>
        <v>#N/A</v>
      </c>
      <c r="C879" s="68" t="e">
        <f>VLOOKUP(A879,Liste_complete!A879:R1877,2,FALSE)</f>
        <v>#N/A</v>
      </c>
      <c r="D879" s="68" t="e">
        <f>VLOOKUP(A879,Liste_complete!A879:R1877,8,FALSE)</f>
        <v>#N/A</v>
      </c>
      <c r="E879" s="70" t="e">
        <f>VLOOKUP(A879,Liste_complete!A879:R1877,11,FALSE)</f>
        <v>#N/A</v>
      </c>
      <c r="F879" s="68" t="e">
        <f>VLOOKUP(A879,Liste_complete!A879:R1877,13,FALSE)</f>
        <v>#N/A</v>
      </c>
      <c r="G879" s="68" t="e">
        <f>VLOOKUP(A879,Liste_complete!A879:R1877,14,FALSE)</f>
        <v>#N/A</v>
      </c>
      <c r="H879" s="70" t="e">
        <f>VLOOKUP(A879,Liste_complete!A879:R1877,15,FALSE)</f>
        <v>#N/A</v>
      </c>
    </row>
    <row r="880" spans="1:8" x14ac:dyDescent="0.25">
      <c r="A880" s="68">
        <f>Liste_complete!A880</f>
        <v>0</v>
      </c>
      <c r="B880" s="68" t="e">
        <f>VLOOKUP(A880,Liste_complete!A880:R1878,4,FALSE)</f>
        <v>#N/A</v>
      </c>
      <c r="C880" s="68" t="e">
        <f>VLOOKUP(A880,Liste_complete!A880:R1878,2,FALSE)</f>
        <v>#N/A</v>
      </c>
      <c r="D880" s="68" t="e">
        <f>VLOOKUP(A880,Liste_complete!A880:R1878,8,FALSE)</f>
        <v>#N/A</v>
      </c>
      <c r="E880" s="70" t="e">
        <f>VLOOKUP(A880,Liste_complete!A880:R1878,11,FALSE)</f>
        <v>#N/A</v>
      </c>
      <c r="F880" s="68" t="e">
        <f>VLOOKUP(A880,Liste_complete!A880:R1878,13,FALSE)</f>
        <v>#N/A</v>
      </c>
      <c r="G880" s="68" t="e">
        <f>VLOOKUP(A880,Liste_complete!A880:R1878,14,FALSE)</f>
        <v>#N/A</v>
      </c>
      <c r="H880" s="70" t="e">
        <f>VLOOKUP(A880,Liste_complete!A880:R1878,15,FALSE)</f>
        <v>#N/A</v>
      </c>
    </row>
    <row r="881" spans="1:8" x14ac:dyDescent="0.25">
      <c r="A881" s="68">
        <f>Liste_complete!A881</f>
        <v>0</v>
      </c>
      <c r="B881" s="68" t="e">
        <f>VLOOKUP(A881,Liste_complete!A881:R1879,4,FALSE)</f>
        <v>#N/A</v>
      </c>
      <c r="C881" s="68" t="e">
        <f>VLOOKUP(A881,Liste_complete!A881:R1879,2,FALSE)</f>
        <v>#N/A</v>
      </c>
      <c r="D881" s="68" t="e">
        <f>VLOOKUP(A881,Liste_complete!A881:R1879,8,FALSE)</f>
        <v>#N/A</v>
      </c>
      <c r="E881" s="70" t="e">
        <f>VLOOKUP(A881,Liste_complete!A881:R1879,11,FALSE)</f>
        <v>#N/A</v>
      </c>
      <c r="F881" s="68" t="e">
        <f>VLOOKUP(A881,Liste_complete!A881:R1879,13,FALSE)</f>
        <v>#N/A</v>
      </c>
      <c r="G881" s="68" t="e">
        <f>VLOOKUP(A881,Liste_complete!A881:R1879,14,FALSE)</f>
        <v>#N/A</v>
      </c>
      <c r="H881" s="70" t="e">
        <f>VLOOKUP(A881,Liste_complete!A881:R1879,15,FALSE)</f>
        <v>#N/A</v>
      </c>
    </row>
    <row r="882" spans="1:8" x14ac:dyDescent="0.25">
      <c r="A882" s="68">
        <f>Liste_complete!A882</f>
        <v>0</v>
      </c>
      <c r="B882" s="68" t="e">
        <f>VLOOKUP(A882,Liste_complete!A882:R1880,4,FALSE)</f>
        <v>#N/A</v>
      </c>
      <c r="C882" s="68" t="e">
        <f>VLOOKUP(A882,Liste_complete!A882:R1880,2,FALSE)</f>
        <v>#N/A</v>
      </c>
      <c r="D882" s="68" t="e">
        <f>VLOOKUP(A882,Liste_complete!A882:R1880,8,FALSE)</f>
        <v>#N/A</v>
      </c>
      <c r="E882" s="70" t="e">
        <f>VLOOKUP(A882,Liste_complete!A882:R1880,11,FALSE)</f>
        <v>#N/A</v>
      </c>
      <c r="F882" s="68" t="e">
        <f>VLOOKUP(A882,Liste_complete!A882:R1880,13,FALSE)</f>
        <v>#N/A</v>
      </c>
      <c r="G882" s="68" t="e">
        <f>VLOOKUP(A882,Liste_complete!A882:R1880,14,FALSE)</f>
        <v>#N/A</v>
      </c>
      <c r="H882" s="70" t="e">
        <f>VLOOKUP(A882,Liste_complete!A882:R1880,15,FALSE)</f>
        <v>#N/A</v>
      </c>
    </row>
    <row r="883" spans="1:8" x14ac:dyDescent="0.25">
      <c r="A883" s="68">
        <f>Liste_complete!A883</f>
        <v>0</v>
      </c>
      <c r="B883" s="68" t="e">
        <f>VLOOKUP(A883,Liste_complete!A883:R1881,4,FALSE)</f>
        <v>#N/A</v>
      </c>
      <c r="C883" s="68" t="e">
        <f>VLOOKUP(A883,Liste_complete!A883:R1881,2,FALSE)</f>
        <v>#N/A</v>
      </c>
      <c r="D883" s="68" t="e">
        <f>VLOOKUP(A883,Liste_complete!A883:R1881,8,FALSE)</f>
        <v>#N/A</v>
      </c>
      <c r="E883" s="70" t="e">
        <f>VLOOKUP(A883,Liste_complete!A883:R1881,11,FALSE)</f>
        <v>#N/A</v>
      </c>
      <c r="F883" s="68" t="e">
        <f>VLOOKUP(A883,Liste_complete!A883:R1881,13,FALSE)</f>
        <v>#N/A</v>
      </c>
      <c r="G883" s="68" t="e">
        <f>VLOOKUP(A883,Liste_complete!A883:R1881,14,FALSE)</f>
        <v>#N/A</v>
      </c>
      <c r="H883" s="70" t="e">
        <f>VLOOKUP(A883,Liste_complete!A883:R1881,15,FALSE)</f>
        <v>#N/A</v>
      </c>
    </row>
    <row r="884" spans="1:8" x14ac:dyDescent="0.25">
      <c r="A884" s="68">
        <f>Liste_complete!A884</f>
        <v>0</v>
      </c>
      <c r="B884" s="68" t="e">
        <f>VLOOKUP(A884,Liste_complete!A884:R1882,4,FALSE)</f>
        <v>#N/A</v>
      </c>
      <c r="C884" s="68" t="e">
        <f>VLOOKUP(A884,Liste_complete!A884:R1882,2,FALSE)</f>
        <v>#N/A</v>
      </c>
      <c r="D884" s="68" t="e">
        <f>VLOOKUP(A884,Liste_complete!A884:R1882,8,FALSE)</f>
        <v>#N/A</v>
      </c>
      <c r="E884" s="70" t="e">
        <f>VLOOKUP(A884,Liste_complete!A884:R1882,11,FALSE)</f>
        <v>#N/A</v>
      </c>
      <c r="F884" s="68" t="e">
        <f>VLOOKUP(A884,Liste_complete!A884:R1882,13,FALSE)</f>
        <v>#N/A</v>
      </c>
      <c r="G884" s="68" t="e">
        <f>VLOOKUP(A884,Liste_complete!A884:R1882,14,FALSE)</f>
        <v>#N/A</v>
      </c>
      <c r="H884" s="70" t="e">
        <f>VLOOKUP(A884,Liste_complete!A884:R1882,15,FALSE)</f>
        <v>#N/A</v>
      </c>
    </row>
    <row r="885" spans="1:8" x14ac:dyDescent="0.25">
      <c r="A885" s="68">
        <f>Liste_complete!A885</f>
        <v>0</v>
      </c>
      <c r="B885" s="68" t="e">
        <f>VLOOKUP(A885,Liste_complete!A885:R1883,4,FALSE)</f>
        <v>#N/A</v>
      </c>
      <c r="C885" s="68" t="e">
        <f>VLOOKUP(A885,Liste_complete!A885:R1883,2,FALSE)</f>
        <v>#N/A</v>
      </c>
      <c r="D885" s="68" t="e">
        <f>VLOOKUP(A885,Liste_complete!A885:R1883,8,FALSE)</f>
        <v>#N/A</v>
      </c>
      <c r="E885" s="70" t="e">
        <f>VLOOKUP(A885,Liste_complete!A885:R1883,11,FALSE)</f>
        <v>#N/A</v>
      </c>
      <c r="F885" s="68" t="e">
        <f>VLOOKUP(A885,Liste_complete!A885:R1883,13,FALSE)</f>
        <v>#N/A</v>
      </c>
      <c r="G885" s="68" t="e">
        <f>VLOOKUP(A885,Liste_complete!A885:R1883,14,FALSE)</f>
        <v>#N/A</v>
      </c>
      <c r="H885" s="70" t="e">
        <f>VLOOKUP(A885,Liste_complete!A885:R1883,15,FALSE)</f>
        <v>#N/A</v>
      </c>
    </row>
    <row r="886" spans="1:8" x14ac:dyDescent="0.25">
      <c r="A886" s="68">
        <f>Liste_complete!A886</f>
        <v>0</v>
      </c>
      <c r="B886" s="68" t="e">
        <f>VLOOKUP(A886,Liste_complete!A886:R1884,4,FALSE)</f>
        <v>#N/A</v>
      </c>
      <c r="C886" s="68" t="e">
        <f>VLOOKUP(A886,Liste_complete!A886:R1884,2,FALSE)</f>
        <v>#N/A</v>
      </c>
      <c r="D886" s="68" t="e">
        <f>VLOOKUP(A886,Liste_complete!A886:R1884,8,FALSE)</f>
        <v>#N/A</v>
      </c>
      <c r="E886" s="70" t="e">
        <f>VLOOKUP(A886,Liste_complete!A886:R1884,11,FALSE)</f>
        <v>#N/A</v>
      </c>
      <c r="F886" s="68" t="e">
        <f>VLOOKUP(A886,Liste_complete!A886:R1884,13,FALSE)</f>
        <v>#N/A</v>
      </c>
      <c r="G886" s="68" t="e">
        <f>VLOOKUP(A886,Liste_complete!A886:R1884,14,FALSE)</f>
        <v>#N/A</v>
      </c>
      <c r="H886" s="70" t="e">
        <f>VLOOKUP(A886,Liste_complete!A886:R1884,15,FALSE)</f>
        <v>#N/A</v>
      </c>
    </row>
    <row r="887" spans="1:8" x14ac:dyDescent="0.25">
      <c r="A887" s="68">
        <f>Liste_complete!A887</f>
        <v>0</v>
      </c>
      <c r="B887" s="68" t="e">
        <f>VLOOKUP(A887,Liste_complete!A887:R1885,4,FALSE)</f>
        <v>#N/A</v>
      </c>
      <c r="C887" s="68" t="e">
        <f>VLOOKUP(A887,Liste_complete!A887:R1885,2,FALSE)</f>
        <v>#N/A</v>
      </c>
      <c r="D887" s="68" t="e">
        <f>VLOOKUP(A887,Liste_complete!A887:R1885,8,FALSE)</f>
        <v>#N/A</v>
      </c>
      <c r="E887" s="70" t="e">
        <f>VLOOKUP(A887,Liste_complete!A887:R1885,11,FALSE)</f>
        <v>#N/A</v>
      </c>
      <c r="F887" s="68" t="e">
        <f>VLOOKUP(A887,Liste_complete!A887:R1885,13,FALSE)</f>
        <v>#N/A</v>
      </c>
      <c r="G887" s="68" t="e">
        <f>VLOOKUP(A887,Liste_complete!A887:R1885,14,FALSE)</f>
        <v>#N/A</v>
      </c>
      <c r="H887" s="70" t="e">
        <f>VLOOKUP(A887,Liste_complete!A887:R1885,15,FALSE)</f>
        <v>#N/A</v>
      </c>
    </row>
    <row r="888" spans="1:8" x14ac:dyDescent="0.25">
      <c r="A888" s="68">
        <f>Liste_complete!A888</f>
        <v>0</v>
      </c>
      <c r="B888" s="68" t="e">
        <f>VLOOKUP(A888,Liste_complete!A888:R1886,4,FALSE)</f>
        <v>#N/A</v>
      </c>
      <c r="C888" s="68" t="e">
        <f>VLOOKUP(A888,Liste_complete!A888:R1886,2,FALSE)</f>
        <v>#N/A</v>
      </c>
      <c r="D888" s="68" t="e">
        <f>VLOOKUP(A888,Liste_complete!A888:R1886,8,FALSE)</f>
        <v>#N/A</v>
      </c>
      <c r="E888" s="70" t="e">
        <f>VLOOKUP(A888,Liste_complete!A888:R1886,11,FALSE)</f>
        <v>#N/A</v>
      </c>
      <c r="F888" s="68" t="e">
        <f>VLOOKUP(A888,Liste_complete!A888:R1886,13,FALSE)</f>
        <v>#N/A</v>
      </c>
      <c r="G888" s="68" t="e">
        <f>VLOOKUP(A888,Liste_complete!A888:R1886,14,FALSE)</f>
        <v>#N/A</v>
      </c>
      <c r="H888" s="70" t="e">
        <f>VLOOKUP(A888,Liste_complete!A888:R1886,15,FALSE)</f>
        <v>#N/A</v>
      </c>
    </row>
    <row r="889" spans="1:8" x14ac:dyDescent="0.25">
      <c r="A889" s="68">
        <f>Liste_complete!A889</f>
        <v>0</v>
      </c>
      <c r="B889" s="68" t="e">
        <f>VLOOKUP(A889,Liste_complete!A889:R1887,4,FALSE)</f>
        <v>#N/A</v>
      </c>
      <c r="C889" s="68" t="e">
        <f>VLOOKUP(A889,Liste_complete!A889:R1887,2,FALSE)</f>
        <v>#N/A</v>
      </c>
      <c r="D889" s="68" t="e">
        <f>VLOOKUP(A889,Liste_complete!A889:R1887,8,FALSE)</f>
        <v>#N/A</v>
      </c>
      <c r="E889" s="70" t="e">
        <f>VLOOKUP(A889,Liste_complete!A889:R1887,11,FALSE)</f>
        <v>#N/A</v>
      </c>
      <c r="F889" s="68" t="e">
        <f>VLOOKUP(A889,Liste_complete!A889:R1887,13,FALSE)</f>
        <v>#N/A</v>
      </c>
      <c r="G889" s="68" t="e">
        <f>VLOOKUP(A889,Liste_complete!A889:R1887,14,FALSE)</f>
        <v>#N/A</v>
      </c>
      <c r="H889" s="70" t="e">
        <f>VLOOKUP(A889,Liste_complete!A889:R1887,15,FALSE)</f>
        <v>#N/A</v>
      </c>
    </row>
    <row r="890" spans="1:8" x14ac:dyDescent="0.25">
      <c r="A890" s="68">
        <f>Liste_complete!A890</f>
        <v>0</v>
      </c>
      <c r="B890" s="68" t="e">
        <f>VLOOKUP(A890,Liste_complete!A890:R1888,4,FALSE)</f>
        <v>#N/A</v>
      </c>
      <c r="C890" s="68" t="e">
        <f>VLOOKUP(A890,Liste_complete!A890:R1888,2,FALSE)</f>
        <v>#N/A</v>
      </c>
      <c r="D890" s="68" t="e">
        <f>VLOOKUP(A890,Liste_complete!A890:R1888,8,FALSE)</f>
        <v>#N/A</v>
      </c>
      <c r="E890" s="70" t="e">
        <f>VLOOKUP(A890,Liste_complete!A890:R1888,11,FALSE)</f>
        <v>#N/A</v>
      </c>
      <c r="F890" s="68" t="e">
        <f>VLOOKUP(A890,Liste_complete!A890:R1888,13,FALSE)</f>
        <v>#N/A</v>
      </c>
      <c r="G890" s="68" t="e">
        <f>VLOOKUP(A890,Liste_complete!A890:R1888,14,FALSE)</f>
        <v>#N/A</v>
      </c>
      <c r="H890" s="70" t="e">
        <f>VLOOKUP(A890,Liste_complete!A890:R1888,15,FALSE)</f>
        <v>#N/A</v>
      </c>
    </row>
    <row r="891" spans="1:8" x14ac:dyDescent="0.25">
      <c r="A891" s="68">
        <f>Liste_complete!A891</f>
        <v>0</v>
      </c>
      <c r="B891" s="68" t="e">
        <f>VLOOKUP(A891,Liste_complete!A891:R1889,4,FALSE)</f>
        <v>#N/A</v>
      </c>
      <c r="C891" s="68" t="e">
        <f>VLOOKUP(A891,Liste_complete!A891:R1889,2,FALSE)</f>
        <v>#N/A</v>
      </c>
      <c r="D891" s="68" t="e">
        <f>VLOOKUP(A891,Liste_complete!A891:R1889,8,FALSE)</f>
        <v>#N/A</v>
      </c>
      <c r="E891" s="70" t="e">
        <f>VLOOKUP(A891,Liste_complete!A891:R1889,11,FALSE)</f>
        <v>#N/A</v>
      </c>
      <c r="F891" s="68" t="e">
        <f>VLOOKUP(A891,Liste_complete!A891:R1889,13,FALSE)</f>
        <v>#N/A</v>
      </c>
      <c r="G891" s="68" t="e">
        <f>VLOOKUP(A891,Liste_complete!A891:R1889,14,FALSE)</f>
        <v>#N/A</v>
      </c>
      <c r="H891" s="70" t="e">
        <f>VLOOKUP(A891,Liste_complete!A891:R1889,15,FALSE)</f>
        <v>#N/A</v>
      </c>
    </row>
    <row r="892" spans="1:8" x14ac:dyDescent="0.25">
      <c r="A892" s="68">
        <f>Liste_complete!A892</f>
        <v>0</v>
      </c>
      <c r="B892" s="68" t="e">
        <f>VLOOKUP(A892,Liste_complete!A892:R1890,4,FALSE)</f>
        <v>#N/A</v>
      </c>
      <c r="C892" s="68" t="e">
        <f>VLOOKUP(A892,Liste_complete!A892:R1890,2,FALSE)</f>
        <v>#N/A</v>
      </c>
      <c r="D892" s="68" t="e">
        <f>VLOOKUP(A892,Liste_complete!A892:R1890,8,FALSE)</f>
        <v>#N/A</v>
      </c>
      <c r="E892" s="70" t="e">
        <f>VLOOKUP(A892,Liste_complete!A892:R1890,11,FALSE)</f>
        <v>#N/A</v>
      </c>
      <c r="F892" s="68" t="e">
        <f>VLOOKUP(A892,Liste_complete!A892:R1890,13,FALSE)</f>
        <v>#N/A</v>
      </c>
      <c r="G892" s="68" t="e">
        <f>VLOOKUP(A892,Liste_complete!A892:R1890,14,FALSE)</f>
        <v>#N/A</v>
      </c>
      <c r="H892" s="70" t="e">
        <f>VLOOKUP(A892,Liste_complete!A892:R1890,15,FALSE)</f>
        <v>#N/A</v>
      </c>
    </row>
    <row r="893" spans="1:8" x14ac:dyDescent="0.25">
      <c r="A893" s="68">
        <f>Liste_complete!A893</f>
        <v>0</v>
      </c>
      <c r="B893" s="68" t="e">
        <f>VLOOKUP(A893,Liste_complete!A893:R1891,4,FALSE)</f>
        <v>#N/A</v>
      </c>
      <c r="C893" s="68" t="e">
        <f>VLOOKUP(A893,Liste_complete!A893:R1891,2,FALSE)</f>
        <v>#N/A</v>
      </c>
      <c r="D893" s="68" t="e">
        <f>VLOOKUP(A893,Liste_complete!A893:R1891,8,FALSE)</f>
        <v>#N/A</v>
      </c>
      <c r="E893" s="70" t="e">
        <f>VLOOKUP(A893,Liste_complete!A893:R1891,11,FALSE)</f>
        <v>#N/A</v>
      </c>
      <c r="F893" s="68" t="e">
        <f>VLOOKUP(A893,Liste_complete!A893:R1891,13,FALSE)</f>
        <v>#N/A</v>
      </c>
      <c r="G893" s="68" t="e">
        <f>VLOOKUP(A893,Liste_complete!A893:R1891,14,FALSE)</f>
        <v>#N/A</v>
      </c>
      <c r="H893" s="70" t="e">
        <f>VLOOKUP(A893,Liste_complete!A893:R1891,15,FALSE)</f>
        <v>#N/A</v>
      </c>
    </row>
    <row r="894" spans="1:8" x14ac:dyDescent="0.25">
      <c r="A894" s="68">
        <f>Liste_complete!A894</f>
        <v>0</v>
      </c>
      <c r="B894" s="68" t="e">
        <f>VLOOKUP(A894,Liste_complete!A894:R1892,4,FALSE)</f>
        <v>#N/A</v>
      </c>
      <c r="C894" s="68" t="e">
        <f>VLOOKUP(A894,Liste_complete!A894:R1892,2,FALSE)</f>
        <v>#N/A</v>
      </c>
      <c r="D894" s="68" t="e">
        <f>VLOOKUP(A894,Liste_complete!A894:R1892,8,FALSE)</f>
        <v>#N/A</v>
      </c>
      <c r="E894" s="70" t="e">
        <f>VLOOKUP(A894,Liste_complete!A894:R1892,11,FALSE)</f>
        <v>#N/A</v>
      </c>
      <c r="F894" s="68" t="e">
        <f>VLOOKUP(A894,Liste_complete!A894:R1892,13,FALSE)</f>
        <v>#N/A</v>
      </c>
      <c r="G894" s="68" t="e">
        <f>VLOOKUP(A894,Liste_complete!A894:R1892,14,FALSE)</f>
        <v>#N/A</v>
      </c>
      <c r="H894" s="70" t="e">
        <f>VLOOKUP(A894,Liste_complete!A894:R1892,15,FALSE)</f>
        <v>#N/A</v>
      </c>
    </row>
    <row r="895" spans="1:8" x14ac:dyDescent="0.25">
      <c r="A895" s="68">
        <f>Liste_complete!A895</f>
        <v>0</v>
      </c>
      <c r="B895" s="68" t="e">
        <f>VLOOKUP(A895,Liste_complete!A895:R1893,4,FALSE)</f>
        <v>#N/A</v>
      </c>
      <c r="C895" s="68" t="e">
        <f>VLOOKUP(A895,Liste_complete!A895:R1893,2,FALSE)</f>
        <v>#N/A</v>
      </c>
      <c r="D895" s="68" t="e">
        <f>VLOOKUP(A895,Liste_complete!A895:R1893,8,FALSE)</f>
        <v>#N/A</v>
      </c>
      <c r="E895" s="70" t="e">
        <f>VLOOKUP(A895,Liste_complete!A895:R1893,11,FALSE)</f>
        <v>#N/A</v>
      </c>
      <c r="F895" s="68" t="e">
        <f>VLOOKUP(A895,Liste_complete!A895:R1893,13,FALSE)</f>
        <v>#N/A</v>
      </c>
      <c r="G895" s="68" t="e">
        <f>VLOOKUP(A895,Liste_complete!A895:R1893,14,FALSE)</f>
        <v>#N/A</v>
      </c>
      <c r="H895" s="70" t="e">
        <f>VLOOKUP(A895,Liste_complete!A895:R1893,15,FALSE)</f>
        <v>#N/A</v>
      </c>
    </row>
    <row r="896" spans="1:8" x14ac:dyDescent="0.25">
      <c r="A896" s="68">
        <f>Liste_complete!A896</f>
        <v>0</v>
      </c>
      <c r="B896" s="68" t="e">
        <f>VLOOKUP(A896,Liste_complete!A896:R1894,4,FALSE)</f>
        <v>#N/A</v>
      </c>
      <c r="C896" s="68" t="e">
        <f>VLOOKUP(A896,Liste_complete!A896:R1894,2,FALSE)</f>
        <v>#N/A</v>
      </c>
      <c r="D896" s="68" t="e">
        <f>VLOOKUP(A896,Liste_complete!A896:R1894,8,FALSE)</f>
        <v>#N/A</v>
      </c>
      <c r="E896" s="70" t="e">
        <f>VLOOKUP(A896,Liste_complete!A896:R1894,11,FALSE)</f>
        <v>#N/A</v>
      </c>
      <c r="F896" s="68" t="e">
        <f>VLOOKUP(A896,Liste_complete!A896:R1894,13,FALSE)</f>
        <v>#N/A</v>
      </c>
      <c r="G896" s="68" t="e">
        <f>VLOOKUP(A896,Liste_complete!A896:R1894,14,FALSE)</f>
        <v>#N/A</v>
      </c>
      <c r="H896" s="70" t="e">
        <f>VLOOKUP(A896,Liste_complete!A896:R1894,15,FALSE)</f>
        <v>#N/A</v>
      </c>
    </row>
    <row r="897" spans="1:8" x14ac:dyDescent="0.25">
      <c r="A897" s="68">
        <f>Liste_complete!A897</f>
        <v>0</v>
      </c>
      <c r="B897" s="68" t="e">
        <f>VLOOKUP(A897,Liste_complete!A897:R1895,4,FALSE)</f>
        <v>#N/A</v>
      </c>
      <c r="C897" s="68" t="e">
        <f>VLOOKUP(A897,Liste_complete!A897:R1895,2,FALSE)</f>
        <v>#N/A</v>
      </c>
      <c r="D897" s="68" t="e">
        <f>VLOOKUP(A897,Liste_complete!A897:R1895,8,FALSE)</f>
        <v>#N/A</v>
      </c>
      <c r="E897" s="70" t="e">
        <f>VLOOKUP(A897,Liste_complete!A897:R1895,11,FALSE)</f>
        <v>#N/A</v>
      </c>
      <c r="F897" s="68" t="e">
        <f>VLOOKUP(A897,Liste_complete!A897:R1895,13,FALSE)</f>
        <v>#N/A</v>
      </c>
      <c r="G897" s="68" t="e">
        <f>VLOOKUP(A897,Liste_complete!A897:R1895,14,FALSE)</f>
        <v>#N/A</v>
      </c>
      <c r="H897" s="70" t="e">
        <f>VLOOKUP(A897,Liste_complete!A897:R1895,15,FALSE)</f>
        <v>#N/A</v>
      </c>
    </row>
    <row r="898" spans="1:8" x14ac:dyDescent="0.25">
      <c r="A898" s="68">
        <f>Liste_complete!A898</f>
        <v>0</v>
      </c>
      <c r="B898" s="68" t="e">
        <f>VLOOKUP(A898,Liste_complete!A898:R1896,4,FALSE)</f>
        <v>#N/A</v>
      </c>
      <c r="C898" s="68" t="e">
        <f>VLOOKUP(A898,Liste_complete!A898:R1896,2,FALSE)</f>
        <v>#N/A</v>
      </c>
      <c r="D898" s="68" t="e">
        <f>VLOOKUP(A898,Liste_complete!A898:R1896,8,FALSE)</f>
        <v>#N/A</v>
      </c>
      <c r="E898" s="70" t="e">
        <f>VLOOKUP(A898,Liste_complete!A898:R1896,11,FALSE)</f>
        <v>#N/A</v>
      </c>
      <c r="F898" s="68" t="e">
        <f>VLOOKUP(A898,Liste_complete!A898:R1896,13,FALSE)</f>
        <v>#N/A</v>
      </c>
      <c r="G898" s="68" t="e">
        <f>VLOOKUP(A898,Liste_complete!A898:R1896,14,FALSE)</f>
        <v>#N/A</v>
      </c>
      <c r="H898" s="70" t="e">
        <f>VLOOKUP(A898,Liste_complete!A898:R1896,15,FALSE)</f>
        <v>#N/A</v>
      </c>
    </row>
    <row r="899" spans="1:8" x14ac:dyDescent="0.25">
      <c r="A899" s="68">
        <f>Liste_complete!A899</f>
        <v>0</v>
      </c>
      <c r="B899" s="68" t="e">
        <f>VLOOKUP(A899,Liste_complete!A899:R1897,4,FALSE)</f>
        <v>#N/A</v>
      </c>
      <c r="C899" s="68" t="e">
        <f>VLOOKUP(A899,Liste_complete!A899:R1897,2,FALSE)</f>
        <v>#N/A</v>
      </c>
      <c r="D899" s="68" t="e">
        <f>VLOOKUP(A899,Liste_complete!A899:R1897,8,FALSE)</f>
        <v>#N/A</v>
      </c>
      <c r="E899" s="70" t="e">
        <f>VLOOKUP(A899,Liste_complete!A899:R1897,11,FALSE)</f>
        <v>#N/A</v>
      </c>
      <c r="F899" s="68" t="e">
        <f>VLOOKUP(A899,Liste_complete!A899:R1897,13,FALSE)</f>
        <v>#N/A</v>
      </c>
      <c r="G899" s="68" t="e">
        <f>VLOOKUP(A899,Liste_complete!A899:R1897,14,FALSE)</f>
        <v>#N/A</v>
      </c>
      <c r="H899" s="70" t="e">
        <f>VLOOKUP(A899,Liste_complete!A899:R1897,15,FALSE)</f>
        <v>#N/A</v>
      </c>
    </row>
    <row r="900" spans="1:8" x14ac:dyDescent="0.25">
      <c r="A900" s="68">
        <f>Liste_complete!A900</f>
        <v>0</v>
      </c>
      <c r="B900" s="68" t="e">
        <f>VLOOKUP(A900,Liste_complete!A900:R1898,4,FALSE)</f>
        <v>#N/A</v>
      </c>
      <c r="C900" s="68" t="e">
        <f>VLOOKUP(A900,Liste_complete!A900:R1898,2,FALSE)</f>
        <v>#N/A</v>
      </c>
      <c r="D900" s="68" t="e">
        <f>VLOOKUP(A900,Liste_complete!A900:R1898,8,FALSE)</f>
        <v>#N/A</v>
      </c>
      <c r="E900" s="70" t="e">
        <f>VLOOKUP(A900,Liste_complete!A900:R1898,11,FALSE)</f>
        <v>#N/A</v>
      </c>
      <c r="F900" s="68" t="e">
        <f>VLOOKUP(A900,Liste_complete!A900:R1898,13,FALSE)</f>
        <v>#N/A</v>
      </c>
      <c r="G900" s="68" t="e">
        <f>VLOOKUP(A900,Liste_complete!A900:R1898,14,FALSE)</f>
        <v>#N/A</v>
      </c>
      <c r="H900" s="70" t="e">
        <f>VLOOKUP(A900,Liste_complete!A900:R1898,15,FALSE)</f>
        <v>#N/A</v>
      </c>
    </row>
    <row r="901" spans="1:8" x14ac:dyDescent="0.25">
      <c r="A901" s="68">
        <f>Liste_complete!A901</f>
        <v>0</v>
      </c>
      <c r="B901" s="68" t="e">
        <f>VLOOKUP(A901,Liste_complete!A901:R1899,4,FALSE)</f>
        <v>#N/A</v>
      </c>
      <c r="C901" s="68" t="e">
        <f>VLOOKUP(A901,Liste_complete!A901:R1899,2,FALSE)</f>
        <v>#N/A</v>
      </c>
      <c r="D901" s="68" t="e">
        <f>VLOOKUP(A901,Liste_complete!A901:R1899,8,FALSE)</f>
        <v>#N/A</v>
      </c>
      <c r="E901" s="70" t="e">
        <f>VLOOKUP(A901,Liste_complete!A901:R1899,11,FALSE)</f>
        <v>#N/A</v>
      </c>
      <c r="F901" s="68" t="e">
        <f>VLOOKUP(A901,Liste_complete!A901:R1899,13,FALSE)</f>
        <v>#N/A</v>
      </c>
      <c r="G901" s="68" t="e">
        <f>VLOOKUP(A901,Liste_complete!A901:R1899,14,FALSE)</f>
        <v>#N/A</v>
      </c>
      <c r="H901" s="70" t="e">
        <f>VLOOKUP(A901,Liste_complete!A901:R1899,15,FALSE)</f>
        <v>#N/A</v>
      </c>
    </row>
    <row r="902" spans="1:8" x14ac:dyDescent="0.25">
      <c r="A902" s="68">
        <f>Liste_complete!A902</f>
        <v>0</v>
      </c>
      <c r="B902" s="68" t="e">
        <f>VLOOKUP(A902,Liste_complete!A902:R1900,4,FALSE)</f>
        <v>#N/A</v>
      </c>
      <c r="C902" s="68" t="e">
        <f>VLOOKUP(A902,Liste_complete!A902:R1900,2,FALSE)</f>
        <v>#N/A</v>
      </c>
      <c r="D902" s="68" t="e">
        <f>VLOOKUP(A902,Liste_complete!A902:R1900,8,FALSE)</f>
        <v>#N/A</v>
      </c>
      <c r="E902" s="70" t="e">
        <f>VLOOKUP(A902,Liste_complete!A902:R1900,11,FALSE)</f>
        <v>#N/A</v>
      </c>
      <c r="F902" s="68" t="e">
        <f>VLOOKUP(A902,Liste_complete!A902:R1900,13,FALSE)</f>
        <v>#N/A</v>
      </c>
      <c r="G902" s="68" t="e">
        <f>VLOOKUP(A902,Liste_complete!A902:R1900,14,FALSE)</f>
        <v>#N/A</v>
      </c>
      <c r="H902" s="70" t="e">
        <f>VLOOKUP(A902,Liste_complete!A902:R1900,15,FALSE)</f>
        <v>#N/A</v>
      </c>
    </row>
    <row r="903" spans="1:8" x14ac:dyDescent="0.25">
      <c r="A903" s="68">
        <f>Liste_complete!A903</f>
        <v>0</v>
      </c>
      <c r="B903" s="68" t="e">
        <f>VLOOKUP(A903,Liste_complete!A903:R1901,4,FALSE)</f>
        <v>#N/A</v>
      </c>
      <c r="C903" s="68" t="e">
        <f>VLOOKUP(A903,Liste_complete!A903:R1901,2,FALSE)</f>
        <v>#N/A</v>
      </c>
      <c r="D903" s="68" t="e">
        <f>VLOOKUP(A903,Liste_complete!A903:R1901,8,FALSE)</f>
        <v>#N/A</v>
      </c>
      <c r="E903" s="70" t="e">
        <f>VLOOKUP(A903,Liste_complete!A903:R1901,11,FALSE)</f>
        <v>#N/A</v>
      </c>
      <c r="F903" s="68" t="e">
        <f>VLOOKUP(A903,Liste_complete!A903:R1901,13,FALSE)</f>
        <v>#N/A</v>
      </c>
      <c r="G903" s="68" t="e">
        <f>VLOOKUP(A903,Liste_complete!A903:R1901,14,FALSE)</f>
        <v>#N/A</v>
      </c>
      <c r="H903" s="70" t="e">
        <f>VLOOKUP(A903,Liste_complete!A903:R1901,15,FALSE)</f>
        <v>#N/A</v>
      </c>
    </row>
    <row r="904" spans="1:8" x14ac:dyDescent="0.25">
      <c r="A904" s="68">
        <f>Liste_complete!A904</f>
        <v>0</v>
      </c>
      <c r="B904" s="68" t="e">
        <f>VLOOKUP(A904,Liste_complete!A904:R1902,4,FALSE)</f>
        <v>#N/A</v>
      </c>
      <c r="C904" s="68" t="e">
        <f>VLOOKUP(A904,Liste_complete!A904:R1902,2,FALSE)</f>
        <v>#N/A</v>
      </c>
      <c r="D904" s="68" t="e">
        <f>VLOOKUP(A904,Liste_complete!A904:R1902,8,FALSE)</f>
        <v>#N/A</v>
      </c>
      <c r="E904" s="70" t="e">
        <f>VLOOKUP(A904,Liste_complete!A904:R1902,11,FALSE)</f>
        <v>#N/A</v>
      </c>
      <c r="F904" s="68" t="e">
        <f>VLOOKUP(A904,Liste_complete!A904:R1902,13,FALSE)</f>
        <v>#N/A</v>
      </c>
      <c r="G904" s="68" t="e">
        <f>VLOOKUP(A904,Liste_complete!A904:R1902,14,FALSE)</f>
        <v>#N/A</v>
      </c>
      <c r="H904" s="70" t="e">
        <f>VLOOKUP(A904,Liste_complete!A904:R1902,15,FALSE)</f>
        <v>#N/A</v>
      </c>
    </row>
    <row r="905" spans="1:8" x14ac:dyDescent="0.25">
      <c r="A905" s="68">
        <f>Liste_complete!A905</f>
        <v>0</v>
      </c>
      <c r="B905" s="68" t="e">
        <f>VLOOKUP(A905,Liste_complete!A905:R1903,4,FALSE)</f>
        <v>#N/A</v>
      </c>
      <c r="C905" s="68" t="e">
        <f>VLOOKUP(A905,Liste_complete!A905:R1903,2,FALSE)</f>
        <v>#N/A</v>
      </c>
      <c r="D905" s="68" t="e">
        <f>VLOOKUP(A905,Liste_complete!A905:R1903,8,FALSE)</f>
        <v>#N/A</v>
      </c>
      <c r="E905" s="70" t="e">
        <f>VLOOKUP(A905,Liste_complete!A905:R1903,11,FALSE)</f>
        <v>#N/A</v>
      </c>
      <c r="F905" s="68" t="e">
        <f>VLOOKUP(A905,Liste_complete!A905:R1903,13,FALSE)</f>
        <v>#N/A</v>
      </c>
      <c r="G905" s="68" t="e">
        <f>VLOOKUP(A905,Liste_complete!A905:R1903,14,FALSE)</f>
        <v>#N/A</v>
      </c>
      <c r="H905" s="70" t="e">
        <f>VLOOKUP(A905,Liste_complete!A905:R1903,15,FALSE)</f>
        <v>#N/A</v>
      </c>
    </row>
    <row r="906" spans="1:8" x14ac:dyDescent="0.25">
      <c r="A906" s="68">
        <f>Liste_complete!A906</f>
        <v>0</v>
      </c>
      <c r="B906" s="68" t="e">
        <f>VLOOKUP(A906,Liste_complete!A906:R1904,4,FALSE)</f>
        <v>#N/A</v>
      </c>
      <c r="C906" s="68" t="e">
        <f>VLOOKUP(A906,Liste_complete!A906:R1904,2,FALSE)</f>
        <v>#N/A</v>
      </c>
      <c r="D906" s="68" t="e">
        <f>VLOOKUP(A906,Liste_complete!A906:R1904,8,FALSE)</f>
        <v>#N/A</v>
      </c>
      <c r="E906" s="70" t="e">
        <f>VLOOKUP(A906,Liste_complete!A906:R1904,11,FALSE)</f>
        <v>#N/A</v>
      </c>
      <c r="F906" s="68" t="e">
        <f>VLOOKUP(A906,Liste_complete!A906:R1904,13,FALSE)</f>
        <v>#N/A</v>
      </c>
      <c r="G906" s="68" t="e">
        <f>VLOOKUP(A906,Liste_complete!A906:R1904,14,FALSE)</f>
        <v>#N/A</v>
      </c>
      <c r="H906" s="70" t="e">
        <f>VLOOKUP(A906,Liste_complete!A906:R1904,15,FALSE)</f>
        <v>#N/A</v>
      </c>
    </row>
    <row r="907" spans="1:8" x14ac:dyDescent="0.25">
      <c r="A907" s="68">
        <f>Liste_complete!A907</f>
        <v>0</v>
      </c>
      <c r="B907" s="68" t="e">
        <f>VLOOKUP(A907,Liste_complete!A907:R1905,4,FALSE)</f>
        <v>#N/A</v>
      </c>
      <c r="C907" s="68" t="e">
        <f>VLOOKUP(A907,Liste_complete!A907:R1905,2,FALSE)</f>
        <v>#N/A</v>
      </c>
      <c r="D907" s="68" t="e">
        <f>VLOOKUP(A907,Liste_complete!A907:R1905,8,FALSE)</f>
        <v>#N/A</v>
      </c>
      <c r="E907" s="70" t="e">
        <f>VLOOKUP(A907,Liste_complete!A907:R1905,11,FALSE)</f>
        <v>#N/A</v>
      </c>
      <c r="F907" s="68" t="e">
        <f>VLOOKUP(A907,Liste_complete!A907:R1905,13,FALSE)</f>
        <v>#N/A</v>
      </c>
      <c r="G907" s="68" t="e">
        <f>VLOOKUP(A907,Liste_complete!A907:R1905,14,FALSE)</f>
        <v>#N/A</v>
      </c>
      <c r="H907" s="70" t="e">
        <f>VLOOKUP(A907,Liste_complete!A907:R1905,15,FALSE)</f>
        <v>#N/A</v>
      </c>
    </row>
    <row r="908" spans="1:8" x14ac:dyDescent="0.25">
      <c r="A908" s="68">
        <f>Liste_complete!A908</f>
        <v>0</v>
      </c>
      <c r="B908" s="68" t="e">
        <f>VLOOKUP(A908,Liste_complete!A908:R1906,4,FALSE)</f>
        <v>#N/A</v>
      </c>
      <c r="C908" s="68" t="e">
        <f>VLOOKUP(A908,Liste_complete!A908:R1906,2,FALSE)</f>
        <v>#N/A</v>
      </c>
      <c r="D908" s="68" t="e">
        <f>VLOOKUP(A908,Liste_complete!A908:R1906,8,FALSE)</f>
        <v>#N/A</v>
      </c>
      <c r="E908" s="70" t="e">
        <f>VLOOKUP(A908,Liste_complete!A908:R1906,11,FALSE)</f>
        <v>#N/A</v>
      </c>
      <c r="F908" s="68" t="e">
        <f>VLOOKUP(A908,Liste_complete!A908:R1906,13,FALSE)</f>
        <v>#N/A</v>
      </c>
      <c r="G908" s="68" t="e">
        <f>VLOOKUP(A908,Liste_complete!A908:R1906,14,FALSE)</f>
        <v>#N/A</v>
      </c>
      <c r="H908" s="70" t="e">
        <f>VLOOKUP(A908,Liste_complete!A908:R1906,15,FALSE)</f>
        <v>#N/A</v>
      </c>
    </row>
    <row r="909" spans="1:8" x14ac:dyDescent="0.25">
      <c r="A909" s="68">
        <f>Liste_complete!A909</f>
        <v>0</v>
      </c>
      <c r="B909" s="68" t="e">
        <f>VLOOKUP(A909,Liste_complete!A909:R1907,4,FALSE)</f>
        <v>#N/A</v>
      </c>
      <c r="C909" s="68" t="e">
        <f>VLOOKUP(A909,Liste_complete!A909:R1907,2,FALSE)</f>
        <v>#N/A</v>
      </c>
      <c r="D909" s="68" t="e">
        <f>VLOOKUP(A909,Liste_complete!A909:R1907,8,FALSE)</f>
        <v>#N/A</v>
      </c>
      <c r="E909" s="70" t="e">
        <f>VLOOKUP(A909,Liste_complete!A909:R1907,11,FALSE)</f>
        <v>#N/A</v>
      </c>
      <c r="F909" s="68" t="e">
        <f>VLOOKUP(A909,Liste_complete!A909:R1907,13,FALSE)</f>
        <v>#N/A</v>
      </c>
      <c r="G909" s="68" t="e">
        <f>VLOOKUP(A909,Liste_complete!A909:R1907,14,FALSE)</f>
        <v>#N/A</v>
      </c>
      <c r="H909" s="70" t="e">
        <f>VLOOKUP(A909,Liste_complete!A909:R1907,15,FALSE)</f>
        <v>#N/A</v>
      </c>
    </row>
    <row r="910" spans="1:8" x14ac:dyDescent="0.25">
      <c r="A910" s="68">
        <f>Liste_complete!A910</f>
        <v>0</v>
      </c>
      <c r="B910" s="68" t="e">
        <f>VLOOKUP(A910,Liste_complete!A910:R1908,4,FALSE)</f>
        <v>#N/A</v>
      </c>
      <c r="C910" s="68" t="e">
        <f>VLOOKUP(A910,Liste_complete!A910:R1908,2,FALSE)</f>
        <v>#N/A</v>
      </c>
      <c r="D910" s="68" t="e">
        <f>VLOOKUP(A910,Liste_complete!A910:R1908,8,FALSE)</f>
        <v>#N/A</v>
      </c>
      <c r="E910" s="70" t="e">
        <f>VLOOKUP(A910,Liste_complete!A910:R1908,11,FALSE)</f>
        <v>#N/A</v>
      </c>
      <c r="F910" s="68" t="e">
        <f>VLOOKUP(A910,Liste_complete!A910:R1908,13,FALSE)</f>
        <v>#N/A</v>
      </c>
      <c r="G910" s="68" t="e">
        <f>VLOOKUP(A910,Liste_complete!A910:R1908,14,FALSE)</f>
        <v>#N/A</v>
      </c>
      <c r="H910" s="70" t="e">
        <f>VLOOKUP(A910,Liste_complete!A910:R1908,15,FALSE)</f>
        <v>#N/A</v>
      </c>
    </row>
    <row r="911" spans="1:8" x14ac:dyDescent="0.25">
      <c r="A911" s="68">
        <f>Liste_complete!A911</f>
        <v>0</v>
      </c>
      <c r="B911" s="68" t="e">
        <f>VLOOKUP(A911,Liste_complete!A911:R1909,4,FALSE)</f>
        <v>#N/A</v>
      </c>
      <c r="C911" s="68" t="e">
        <f>VLOOKUP(A911,Liste_complete!A911:R1909,2,FALSE)</f>
        <v>#N/A</v>
      </c>
      <c r="D911" s="68" t="e">
        <f>VLOOKUP(A911,Liste_complete!A911:R1909,8,FALSE)</f>
        <v>#N/A</v>
      </c>
      <c r="E911" s="70" t="e">
        <f>VLOOKUP(A911,Liste_complete!A911:R1909,11,FALSE)</f>
        <v>#N/A</v>
      </c>
      <c r="F911" s="68" t="e">
        <f>VLOOKUP(A911,Liste_complete!A911:R1909,13,FALSE)</f>
        <v>#N/A</v>
      </c>
      <c r="G911" s="68" t="e">
        <f>VLOOKUP(A911,Liste_complete!A911:R1909,14,FALSE)</f>
        <v>#N/A</v>
      </c>
      <c r="H911" s="70" t="e">
        <f>VLOOKUP(A911,Liste_complete!A911:R1909,15,FALSE)</f>
        <v>#N/A</v>
      </c>
    </row>
    <row r="912" spans="1:8" x14ac:dyDescent="0.25">
      <c r="A912" s="68">
        <f>Liste_complete!A912</f>
        <v>0</v>
      </c>
      <c r="B912" s="68" t="e">
        <f>VLOOKUP(A912,Liste_complete!A912:R1910,4,FALSE)</f>
        <v>#N/A</v>
      </c>
      <c r="C912" s="68" t="e">
        <f>VLOOKUP(A912,Liste_complete!A912:R1910,2,FALSE)</f>
        <v>#N/A</v>
      </c>
      <c r="D912" s="68" t="e">
        <f>VLOOKUP(A912,Liste_complete!A912:R1910,8,FALSE)</f>
        <v>#N/A</v>
      </c>
      <c r="E912" s="70" t="e">
        <f>VLOOKUP(A912,Liste_complete!A912:R1910,11,FALSE)</f>
        <v>#N/A</v>
      </c>
      <c r="F912" s="68" t="e">
        <f>VLOOKUP(A912,Liste_complete!A912:R1910,13,FALSE)</f>
        <v>#N/A</v>
      </c>
      <c r="G912" s="68" t="e">
        <f>VLOOKUP(A912,Liste_complete!A912:R1910,14,FALSE)</f>
        <v>#N/A</v>
      </c>
      <c r="H912" s="70" t="e">
        <f>VLOOKUP(A912,Liste_complete!A912:R1910,15,FALSE)</f>
        <v>#N/A</v>
      </c>
    </row>
    <row r="913" spans="1:8" x14ac:dyDescent="0.25">
      <c r="A913" s="68">
        <f>Liste_complete!A913</f>
        <v>0</v>
      </c>
      <c r="B913" s="68" t="e">
        <f>VLOOKUP(A913,Liste_complete!A913:R1911,4,FALSE)</f>
        <v>#N/A</v>
      </c>
      <c r="C913" s="68" t="e">
        <f>VLOOKUP(A913,Liste_complete!A913:R1911,2,FALSE)</f>
        <v>#N/A</v>
      </c>
      <c r="D913" s="68" t="e">
        <f>VLOOKUP(A913,Liste_complete!A913:R1911,8,FALSE)</f>
        <v>#N/A</v>
      </c>
      <c r="E913" s="70" t="e">
        <f>VLOOKUP(A913,Liste_complete!A913:R1911,11,FALSE)</f>
        <v>#N/A</v>
      </c>
      <c r="F913" s="68" t="e">
        <f>VLOOKUP(A913,Liste_complete!A913:R1911,13,FALSE)</f>
        <v>#N/A</v>
      </c>
      <c r="G913" s="68" t="e">
        <f>VLOOKUP(A913,Liste_complete!A913:R1911,14,FALSE)</f>
        <v>#N/A</v>
      </c>
      <c r="H913" s="70" t="e">
        <f>VLOOKUP(A913,Liste_complete!A913:R1911,15,FALSE)</f>
        <v>#N/A</v>
      </c>
    </row>
    <row r="914" spans="1:8" x14ac:dyDescent="0.25">
      <c r="A914" s="68">
        <f>Liste_complete!A914</f>
        <v>0</v>
      </c>
      <c r="B914" s="68" t="e">
        <f>VLOOKUP(A914,Liste_complete!A914:R1912,4,FALSE)</f>
        <v>#N/A</v>
      </c>
      <c r="C914" s="68" t="e">
        <f>VLOOKUP(A914,Liste_complete!A914:R1912,2,FALSE)</f>
        <v>#N/A</v>
      </c>
      <c r="D914" s="68" t="e">
        <f>VLOOKUP(A914,Liste_complete!A914:R1912,8,FALSE)</f>
        <v>#N/A</v>
      </c>
      <c r="E914" s="70" t="e">
        <f>VLOOKUP(A914,Liste_complete!A914:R1912,11,FALSE)</f>
        <v>#N/A</v>
      </c>
      <c r="F914" s="68" t="e">
        <f>VLOOKUP(A914,Liste_complete!A914:R1912,13,FALSE)</f>
        <v>#N/A</v>
      </c>
      <c r="G914" s="68" t="e">
        <f>VLOOKUP(A914,Liste_complete!A914:R1912,14,FALSE)</f>
        <v>#N/A</v>
      </c>
      <c r="H914" s="70" t="e">
        <f>VLOOKUP(A914,Liste_complete!A914:R1912,15,FALSE)</f>
        <v>#N/A</v>
      </c>
    </row>
    <row r="915" spans="1:8" x14ac:dyDescent="0.25">
      <c r="A915" s="68">
        <f>Liste_complete!A915</f>
        <v>0</v>
      </c>
      <c r="B915" s="68" t="e">
        <f>VLOOKUP(A915,Liste_complete!A915:R1913,4,FALSE)</f>
        <v>#N/A</v>
      </c>
      <c r="C915" s="68" t="e">
        <f>VLOOKUP(A915,Liste_complete!A915:R1913,2,FALSE)</f>
        <v>#N/A</v>
      </c>
      <c r="D915" s="68" t="e">
        <f>VLOOKUP(A915,Liste_complete!A915:R1913,8,FALSE)</f>
        <v>#N/A</v>
      </c>
      <c r="E915" s="70" t="e">
        <f>VLOOKUP(A915,Liste_complete!A915:R1913,11,FALSE)</f>
        <v>#N/A</v>
      </c>
      <c r="F915" s="68" t="e">
        <f>VLOOKUP(A915,Liste_complete!A915:R1913,13,FALSE)</f>
        <v>#N/A</v>
      </c>
      <c r="G915" s="68" t="e">
        <f>VLOOKUP(A915,Liste_complete!A915:R1913,14,FALSE)</f>
        <v>#N/A</v>
      </c>
      <c r="H915" s="70" t="e">
        <f>VLOOKUP(A915,Liste_complete!A915:R1913,15,FALSE)</f>
        <v>#N/A</v>
      </c>
    </row>
    <row r="916" spans="1:8" x14ac:dyDescent="0.25">
      <c r="A916" s="68">
        <f>Liste_complete!A916</f>
        <v>0</v>
      </c>
      <c r="B916" s="68" t="e">
        <f>VLOOKUP(A916,Liste_complete!A916:R1914,4,FALSE)</f>
        <v>#N/A</v>
      </c>
      <c r="C916" s="68" t="e">
        <f>VLOOKUP(A916,Liste_complete!A916:R1914,2,FALSE)</f>
        <v>#N/A</v>
      </c>
      <c r="D916" s="68" t="e">
        <f>VLOOKUP(A916,Liste_complete!A916:R1914,8,FALSE)</f>
        <v>#N/A</v>
      </c>
      <c r="E916" s="70" t="e">
        <f>VLOOKUP(A916,Liste_complete!A916:R1914,11,FALSE)</f>
        <v>#N/A</v>
      </c>
      <c r="F916" s="68" t="e">
        <f>VLOOKUP(A916,Liste_complete!A916:R1914,13,FALSE)</f>
        <v>#N/A</v>
      </c>
      <c r="G916" s="68" t="e">
        <f>VLOOKUP(A916,Liste_complete!A916:R1914,14,FALSE)</f>
        <v>#N/A</v>
      </c>
      <c r="H916" s="70" t="e">
        <f>VLOOKUP(A916,Liste_complete!A916:R1914,15,FALSE)</f>
        <v>#N/A</v>
      </c>
    </row>
    <row r="917" spans="1:8" x14ac:dyDescent="0.25">
      <c r="A917" s="68">
        <f>Liste_complete!A917</f>
        <v>0</v>
      </c>
      <c r="B917" s="68" t="e">
        <f>VLOOKUP(A917,Liste_complete!A917:R1915,4,FALSE)</f>
        <v>#N/A</v>
      </c>
      <c r="C917" s="68" t="e">
        <f>VLOOKUP(A917,Liste_complete!A917:R1915,2,FALSE)</f>
        <v>#N/A</v>
      </c>
      <c r="D917" s="68" t="e">
        <f>VLOOKUP(A917,Liste_complete!A917:R1915,8,FALSE)</f>
        <v>#N/A</v>
      </c>
      <c r="E917" s="70" t="e">
        <f>VLOOKUP(A917,Liste_complete!A917:R1915,11,FALSE)</f>
        <v>#N/A</v>
      </c>
      <c r="F917" s="68" t="e">
        <f>VLOOKUP(A917,Liste_complete!A917:R1915,13,FALSE)</f>
        <v>#N/A</v>
      </c>
      <c r="G917" s="68" t="e">
        <f>VLOOKUP(A917,Liste_complete!A917:R1915,14,FALSE)</f>
        <v>#N/A</v>
      </c>
      <c r="H917" s="70" t="e">
        <f>VLOOKUP(A917,Liste_complete!A917:R1915,15,FALSE)</f>
        <v>#N/A</v>
      </c>
    </row>
    <row r="918" spans="1:8" x14ac:dyDescent="0.25">
      <c r="A918" s="68">
        <f>Liste_complete!A918</f>
        <v>0</v>
      </c>
      <c r="B918" s="68" t="e">
        <f>VLOOKUP(A918,Liste_complete!A918:R1916,4,FALSE)</f>
        <v>#N/A</v>
      </c>
      <c r="C918" s="68" t="e">
        <f>VLOOKUP(A918,Liste_complete!A918:R1916,2,FALSE)</f>
        <v>#N/A</v>
      </c>
      <c r="D918" s="68" t="e">
        <f>VLOOKUP(A918,Liste_complete!A918:R1916,8,FALSE)</f>
        <v>#N/A</v>
      </c>
      <c r="E918" s="70" t="e">
        <f>VLOOKUP(A918,Liste_complete!A918:R1916,11,FALSE)</f>
        <v>#N/A</v>
      </c>
      <c r="F918" s="68" t="e">
        <f>VLOOKUP(A918,Liste_complete!A918:R1916,13,FALSE)</f>
        <v>#N/A</v>
      </c>
      <c r="G918" s="68" t="e">
        <f>VLOOKUP(A918,Liste_complete!A918:R1916,14,FALSE)</f>
        <v>#N/A</v>
      </c>
      <c r="H918" s="70" t="e">
        <f>VLOOKUP(A918,Liste_complete!A918:R1916,15,FALSE)</f>
        <v>#N/A</v>
      </c>
    </row>
    <row r="919" spans="1:8" x14ac:dyDescent="0.25">
      <c r="A919" s="68">
        <f>Liste_complete!A919</f>
        <v>0</v>
      </c>
      <c r="B919" s="68" t="e">
        <f>VLOOKUP(A919,Liste_complete!A919:R1917,4,FALSE)</f>
        <v>#N/A</v>
      </c>
      <c r="C919" s="68" t="e">
        <f>VLOOKUP(A919,Liste_complete!A919:R1917,2,FALSE)</f>
        <v>#N/A</v>
      </c>
      <c r="D919" s="68" t="e">
        <f>VLOOKUP(A919,Liste_complete!A919:R1917,8,FALSE)</f>
        <v>#N/A</v>
      </c>
      <c r="E919" s="70" t="e">
        <f>VLOOKUP(A919,Liste_complete!A919:R1917,11,FALSE)</f>
        <v>#N/A</v>
      </c>
      <c r="F919" s="68" t="e">
        <f>VLOOKUP(A919,Liste_complete!A919:R1917,13,FALSE)</f>
        <v>#N/A</v>
      </c>
      <c r="G919" s="68" t="e">
        <f>VLOOKUP(A919,Liste_complete!A919:R1917,14,FALSE)</f>
        <v>#N/A</v>
      </c>
      <c r="H919" s="70" t="e">
        <f>VLOOKUP(A919,Liste_complete!A919:R1917,15,FALSE)</f>
        <v>#N/A</v>
      </c>
    </row>
    <row r="920" spans="1:8" x14ac:dyDescent="0.25">
      <c r="A920" s="68">
        <f>Liste_complete!A920</f>
        <v>0</v>
      </c>
      <c r="B920" s="68" t="e">
        <f>VLOOKUP(A920,Liste_complete!A920:R1918,4,FALSE)</f>
        <v>#N/A</v>
      </c>
      <c r="C920" s="68" t="e">
        <f>VLOOKUP(A920,Liste_complete!A920:R1918,2,FALSE)</f>
        <v>#N/A</v>
      </c>
      <c r="D920" s="68" t="e">
        <f>VLOOKUP(A920,Liste_complete!A920:R1918,8,FALSE)</f>
        <v>#N/A</v>
      </c>
      <c r="E920" s="70" t="e">
        <f>VLOOKUP(A920,Liste_complete!A920:R1918,11,FALSE)</f>
        <v>#N/A</v>
      </c>
      <c r="F920" s="68" t="e">
        <f>VLOOKUP(A920,Liste_complete!A920:R1918,13,FALSE)</f>
        <v>#N/A</v>
      </c>
      <c r="G920" s="68" t="e">
        <f>VLOOKUP(A920,Liste_complete!A920:R1918,14,FALSE)</f>
        <v>#N/A</v>
      </c>
      <c r="H920" s="70" t="e">
        <f>VLOOKUP(A920,Liste_complete!A920:R1918,15,FALSE)</f>
        <v>#N/A</v>
      </c>
    </row>
    <row r="921" spans="1:8" x14ac:dyDescent="0.25">
      <c r="A921" s="68">
        <f>Liste_complete!A921</f>
        <v>0</v>
      </c>
      <c r="B921" s="68" t="e">
        <f>VLOOKUP(A921,Liste_complete!A921:R1919,4,FALSE)</f>
        <v>#N/A</v>
      </c>
      <c r="C921" s="68" t="e">
        <f>VLOOKUP(A921,Liste_complete!A921:R1919,2,FALSE)</f>
        <v>#N/A</v>
      </c>
      <c r="D921" s="68" t="e">
        <f>VLOOKUP(A921,Liste_complete!A921:R1919,8,FALSE)</f>
        <v>#N/A</v>
      </c>
      <c r="E921" s="70" t="e">
        <f>VLOOKUP(A921,Liste_complete!A921:R1919,11,FALSE)</f>
        <v>#N/A</v>
      </c>
      <c r="F921" s="68" t="e">
        <f>VLOOKUP(A921,Liste_complete!A921:R1919,13,FALSE)</f>
        <v>#N/A</v>
      </c>
      <c r="G921" s="68" t="e">
        <f>VLOOKUP(A921,Liste_complete!A921:R1919,14,FALSE)</f>
        <v>#N/A</v>
      </c>
      <c r="H921" s="70" t="e">
        <f>VLOOKUP(A921,Liste_complete!A921:R1919,15,FALSE)</f>
        <v>#N/A</v>
      </c>
    </row>
    <row r="922" spans="1:8" x14ac:dyDescent="0.25">
      <c r="A922" s="68">
        <f>Liste_complete!A922</f>
        <v>0</v>
      </c>
      <c r="B922" s="68" t="e">
        <f>VLOOKUP(A922,Liste_complete!A922:R1920,4,FALSE)</f>
        <v>#N/A</v>
      </c>
      <c r="C922" s="68" t="e">
        <f>VLOOKUP(A922,Liste_complete!A922:R1920,2,FALSE)</f>
        <v>#N/A</v>
      </c>
      <c r="D922" s="68" t="e">
        <f>VLOOKUP(A922,Liste_complete!A922:R1920,8,FALSE)</f>
        <v>#N/A</v>
      </c>
      <c r="E922" s="70" t="e">
        <f>VLOOKUP(A922,Liste_complete!A922:R1920,11,FALSE)</f>
        <v>#N/A</v>
      </c>
      <c r="F922" s="68" t="e">
        <f>VLOOKUP(A922,Liste_complete!A922:R1920,13,FALSE)</f>
        <v>#N/A</v>
      </c>
      <c r="G922" s="68" t="e">
        <f>VLOOKUP(A922,Liste_complete!A922:R1920,14,FALSE)</f>
        <v>#N/A</v>
      </c>
      <c r="H922" s="70" t="e">
        <f>VLOOKUP(A922,Liste_complete!A922:R1920,15,FALSE)</f>
        <v>#N/A</v>
      </c>
    </row>
    <row r="923" spans="1:8" x14ac:dyDescent="0.25">
      <c r="A923" s="68">
        <f>Liste_complete!A923</f>
        <v>0</v>
      </c>
      <c r="B923" s="68" t="e">
        <f>VLOOKUP(A923,Liste_complete!A923:R1921,4,FALSE)</f>
        <v>#N/A</v>
      </c>
      <c r="C923" s="68" t="e">
        <f>VLOOKUP(A923,Liste_complete!A923:R1921,2,FALSE)</f>
        <v>#N/A</v>
      </c>
      <c r="D923" s="68" t="e">
        <f>VLOOKUP(A923,Liste_complete!A923:R1921,8,FALSE)</f>
        <v>#N/A</v>
      </c>
      <c r="E923" s="70" t="e">
        <f>VLOOKUP(A923,Liste_complete!A923:R1921,11,FALSE)</f>
        <v>#N/A</v>
      </c>
      <c r="F923" s="68" t="e">
        <f>VLOOKUP(A923,Liste_complete!A923:R1921,13,FALSE)</f>
        <v>#N/A</v>
      </c>
      <c r="G923" s="68" t="e">
        <f>VLOOKUP(A923,Liste_complete!A923:R1921,14,FALSE)</f>
        <v>#N/A</v>
      </c>
      <c r="H923" s="70" t="e">
        <f>VLOOKUP(A923,Liste_complete!A923:R1921,15,FALSE)</f>
        <v>#N/A</v>
      </c>
    </row>
    <row r="924" spans="1:8" x14ac:dyDescent="0.25">
      <c r="A924" s="68">
        <f>Liste_complete!A924</f>
        <v>0</v>
      </c>
      <c r="B924" s="68" t="e">
        <f>VLOOKUP(A924,Liste_complete!A924:R1922,4,FALSE)</f>
        <v>#N/A</v>
      </c>
      <c r="C924" s="68" t="e">
        <f>VLOOKUP(A924,Liste_complete!A924:R1922,2,FALSE)</f>
        <v>#N/A</v>
      </c>
      <c r="D924" s="68" t="e">
        <f>VLOOKUP(A924,Liste_complete!A924:R1922,8,FALSE)</f>
        <v>#N/A</v>
      </c>
      <c r="E924" s="70" t="e">
        <f>VLOOKUP(A924,Liste_complete!A924:R1922,11,FALSE)</f>
        <v>#N/A</v>
      </c>
      <c r="F924" s="68" t="e">
        <f>VLOOKUP(A924,Liste_complete!A924:R1922,13,FALSE)</f>
        <v>#N/A</v>
      </c>
      <c r="G924" s="68" t="e">
        <f>VLOOKUP(A924,Liste_complete!A924:R1922,14,FALSE)</f>
        <v>#N/A</v>
      </c>
      <c r="H924" s="70" t="e">
        <f>VLOOKUP(A924,Liste_complete!A924:R1922,15,FALSE)</f>
        <v>#N/A</v>
      </c>
    </row>
    <row r="925" spans="1:8" x14ac:dyDescent="0.25">
      <c r="A925" s="68">
        <f>Liste_complete!A925</f>
        <v>0</v>
      </c>
      <c r="B925" s="68" t="e">
        <f>VLOOKUP(A925,Liste_complete!A925:R1923,4,FALSE)</f>
        <v>#N/A</v>
      </c>
      <c r="C925" s="68" t="e">
        <f>VLOOKUP(A925,Liste_complete!A925:R1923,2,FALSE)</f>
        <v>#N/A</v>
      </c>
      <c r="D925" s="68" t="e">
        <f>VLOOKUP(A925,Liste_complete!A925:R1923,8,FALSE)</f>
        <v>#N/A</v>
      </c>
      <c r="E925" s="70" t="e">
        <f>VLOOKUP(A925,Liste_complete!A925:R1923,11,FALSE)</f>
        <v>#N/A</v>
      </c>
      <c r="F925" s="68" t="e">
        <f>VLOOKUP(A925,Liste_complete!A925:R1923,13,FALSE)</f>
        <v>#N/A</v>
      </c>
      <c r="G925" s="68" t="e">
        <f>VLOOKUP(A925,Liste_complete!A925:R1923,14,FALSE)</f>
        <v>#N/A</v>
      </c>
      <c r="H925" s="70" t="e">
        <f>VLOOKUP(A925,Liste_complete!A925:R1923,15,FALSE)</f>
        <v>#N/A</v>
      </c>
    </row>
    <row r="926" spans="1:8" x14ac:dyDescent="0.25">
      <c r="A926" s="68">
        <f>Liste_complete!A926</f>
        <v>0</v>
      </c>
      <c r="B926" s="68" t="e">
        <f>VLOOKUP(A926,Liste_complete!A926:R1924,4,FALSE)</f>
        <v>#N/A</v>
      </c>
      <c r="C926" s="68" t="e">
        <f>VLOOKUP(A926,Liste_complete!A926:R1924,2,FALSE)</f>
        <v>#N/A</v>
      </c>
      <c r="D926" s="68" t="e">
        <f>VLOOKUP(A926,Liste_complete!A926:R1924,8,FALSE)</f>
        <v>#N/A</v>
      </c>
      <c r="E926" s="70" t="e">
        <f>VLOOKUP(A926,Liste_complete!A926:R1924,11,FALSE)</f>
        <v>#N/A</v>
      </c>
      <c r="F926" s="68" t="e">
        <f>VLOOKUP(A926,Liste_complete!A926:R1924,13,FALSE)</f>
        <v>#N/A</v>
      </c>
      <c r="G926" s="68" t="e">
        <f>VLOOKUP(A926,Liste_complete!A926:R1924,14,FALSE)</f>
        <v>#N/A</v>
      </c>
      <c r="H926" s="70" t="e">
        <f>VLOOKUP(A926,Liste_complete!A926:R1924,15,FALSE)</f>
        <v>#N/A</v>
      </c>
    </row>
    <row r="927" spans="1:8" x14ac:dyDescent="0.25">
      <c r="A927" s="68">
        <f>Liste_complete!A927</f>
        <v>0</v>
      </c>
      <c r="B927" s="68" t="e">
        <f>VLOOKUP(A927,Liste_complete!A927:R1925,4,FALSE)</f>
        <v>#N/A</v>
      </c>
      <c r="C927" s="68" t="e">
        <f>VLOOKUP(A927,Liste_complete!A927:R1925,2,FALSE)</f>
        <v>#N/A</v>
      </c>
      <c r="D927" s="68" t="e">
        <f>VLOOKUP(A927,Liste_complete!A927:R1925,8,FALSE)</f>
        <v>#N/A</v>
      </c>
      <c r="E927" s="70" t="e">
        <f>VLOOKUP(A927,Liste_complete!A927:R1925,11,FALSE)</f>
        <v>#N/A</v>
      </c>
      <c r="F927" s="68" t="e">
        <f>VLOOKUP(A927,Liste_complete!A927:R1925,13,FALSE)</f>
        <v>#N/A</v>
      </c>
      <c r="G927" s="68" t="e">
        <f>VLOOKUP(A927,Liste_complete!A927:R1925,14,FALSE)</f>
        <v>#N/A</v>
      </c>
      <c r="H927" s="70" t="e">
        <f>VLOOKUP(A927,Liste_complete!A927:R1925,15,FALSE)</f>
        <v>#N/A</v>
      </c>
    </row>
    <row r="928" spans="1:8" x14ac:dyDescent="0.25">
      <c r="A928" s="68">
        <f>Liste_complete!A928</f>
        <v>0</v>
      </c>
      <c r="B928" s="68" t="e">
        <f>VLOOKUP(A928,Liste_complete!A928:R1926,4,FALSE)</f>
        <v>#N/A</v>
      </c>
      <c r="C928" s="68" t="e">
        <f>VLOOKUP(A928,Liste_complete!A928:R1926,2,FALSE)</f>
        <v>#N/A</v>
      </c>
      <c r="D928" s="68" t="e">
        <f>VLOOKUP(A928,Liste_complete!A928:R1926,8,FALSE)</f>
        <v>#N/A</v>
      </c>
      <c r="E928" s="70" t="e">
        <f>VLOOKUP(A928,Liste_complete!A928:R1926,11,FALSE)</f>
        <v>#N/A</v>
      </c>
      <c r="F928" s="68" t="e">
        <f>VLOOKUP(A928,Liste_complete!A928:R1926,13,FALSE)</f>
        <v>#N/A</v>
      </c>
      <c r="G928" s="68" t="e">
        <f>VLOOKUP(A928,Liste_complete!A928:R1926,14,FALSE)</f>
        <v>#N/A</v>
      </c>
      <c r="H928" s="70" t="e">
        <f>VLOOKUP(A928,Liste_complete!A928:R1926,15,FALSE)</f>
        <v>#N/A</v>
      </c>
    </row>
    <row r="929" spans="1:8" x14ac:dyDescent="0.25">
      <c r="A929" s="68">
        <f>Liste_complete!A929</f>
        <v>0</v>
      </c>
      <c r="B929" s="68" t="e">
        <f>VLOOKUP(A929,Liste_complete!A929:R1927,4,FALSE)</f>
        <v>#N/A</v>
      </c>
      <c r="C929" s="68" t="e">
        <f>VLOOKUP(A929,Liste_complete!A929:R1927,2,FALSE)</f>
        <v>#N/A</v>
      </c>
      <c r="D929" s="68" t="e">
        <f>VLOOKUP(A929,Liste_complete!A929:R1927,8,FALSE)</f>
        <v>#N/A</v>
      </c>
      <c r="E929" s="70" t="e">
        <f>VLOOKUP(A929,Liste_complete!A929:R1927,11,FALSE)</f>
        <v>#N/A</v>
      </c>
      <c r="F929" s="68" t="e">
        <f>VLOOKUP(A929,Liste_complete!A929:R1927,13,FALSE)</f>
        <v>#N/A</v>
      </c>
      <c r="G929" s="68" t="e">
        <f>VLOOKUP(A929,Liste_complete!A929:R1927,14,FALSE)</f>
        <v>#N/A</v>
      </c>
      <c r="H929" s="70" t="e">
        <f>VLOOKUP(A929,Liste_complete!A929:R1927,15,FALSE)</f>
        <v>#N/A</v>
      </c>
    </row>
    <row r="930" spans="1:8" x14ac:dyDescent="0.25">
      <c r="A930" s="68">
        <f>Liste_complete!A930</f>
        <v>0</v>
      </c>
      <c r="B930" s="68" t="e">
        <f>VLOOKUP(A930,Liste_complete!A930:R1928,4,FALSE)</f>
        <v>#N/A</v>
      </c>
      <c r="C930" s="68" t="e">
        <f>VLOOKUP(A930,Liste_complete!A930:R1928,2,FALSE)</f>
        <v>#N/A</v>
      </c>
      <c r="D930" s="68" t="e">
        <f>VLOOKUP(A930,Liste_complete!A930:R1928,8,FALSE)</f>
        <v>#N/A</v>
      </c>
      <c r="E930" s="70" t="e">
        <f>VLOOKUP(A930,Liste_complete!A930:R1928,11,FALSE)</f>
        <v>#N/A</v>
      </c>
      <c r="F930" s="68" t="e">
        <f>VLOOKUP(A930,Liste_complete!A930:R1928,13,FALSE)</f>
        <v>#N/A</v>
      </c>
      <c r="G930" s="68" t="e">
        <f>VLOOKUP(A930,Liste_complete!A930:R1928,14,FALSE)</f>
        <v>#N/A</v>
      </c>
      <c r="H930" s="70" t="e">
        <f>VLOOKUP(A930,Liste_complete!A930:R1928,15,FALSE)</f>
        <v>#N/A</v>
      </c>
    </row>
    <row r="931" spans="1:8" x14ac:dyDescent="0.25">
      <c r="A931" s="68">
        <f>Liste_complete!A931</f>
        <v>0</v>
      </c>
      <c r="B931" s="68" t="e">
        <f>VLOOKUP(A931,Liste_complete!A931:R1929,4,FALSE)</f>
        <v>#N/A</v>
      </c>
      <c r="C931" s="68" t="e">
        <f>VLOOKUP(A931,Liste_complete!A931:R1929,2,FALSE)</f>
        <v>#N/A</v>
      </c>
      <c r="D931" s="68" t="e">
        <f>VLOOKUP(A931,Liste_complete!A931:R1929,8,FALSE)</f>
        <v>#N/A</v>
      </c>
      <c r="E931" s="70" t="e">
        <f>VLOOKUP(A931,Liste_complete!A931:R1929,11,FALSE)</f>
        <v>#N/A</v>
      </c>
      <c r="F931" s="68" t="e">
        <f>VLOOKUP(A931,Liste_complete!A931:R1929,13,FALSE)</f>
        <v>#N/A</v>
      </c>
      <c r="G931" s="68" t="e">
        <f>VLOOKUP(A931,Liste_complete!A931:R1929,14,FALSE)</f>
        <v>#N/A</v>
      </c>
      <c r="H931" s="70" t="e">
        <f>VLOOKUP(A931,Liste_complete!A931:R1929,15,FALSE)</f>
        <v>#N/A</v>
      </c>
    </row>
    <row r="932" spans="1:8" x14ac:dyDescent="0.25">
      <c r="A932" s="68">
        <f>Liste_complete!A932</f>
        <v>0</v>
      </c>
      <c r="B932" s="68" t="e">
        <f>VLOOKUP(A932,Liste_complete!A932:R1930,4,FALSE)</f>
        <v>#N/A</v>
      </c>
      <c r="C932" s="68" t="e">
        <f>VLOOKUP(A932,Liste_complete!A932:R1930,2,FALSE)</f>
        <v>#N/A</v>
      </c>
      <c r="D932" s="68" t="e">
        <f>VLOOKUP(A932,Liste_complete!A932:R1930,8,FALSE)</f>
        <v>#N/A</v>
      </c>
      <c r="E932" s="70" t="e">
        <f>VLOOKUP(A932,Liste_complete!A932:R1930,11,FALSE)</f>
        <v>#N/A</v>
      </c>
      <c r="F932" s="68" t="e">
        <f>VLOOKUP(A932,Liste_complete!A932:R1930,13,FALSE)</f>
        <v>#N/A</v>
      </c>
      <c r="G932" s="68" t="e">
        <f>VLOOKUP(A932,Liste_complete!A932:R1930,14,FALSE)</f>
        <v>#N/A</v>
      </c>
      <c r="H932" s="70" t="e">
        <f>VLOOKUP(A932,Liste_complete!A932:R1930,15,FALSE)</f>
        <v>#N/A</v>
      </c>
    </row>
    <row r="933" spans="1:8" x14ac:dyDescent="0.25">
      <c r="A933" s="68">
        <f>Liste_complete!A933</f>
        <v>0</v>
      </c>
      <c r="B933" s="68" t="e">
        <f>VLOOKUP(A933,Liste_complete!A933:R1931,4,FALSE)</f>
        <v>#N/A</v>
      </c>
      <c r="C933" s="68" t="e">
        <f>VLOOKUP(A933,Liste_complete!A933:R1931,2,FALSE)</f>
        <v>#N/A</v>
      </c>
      <c r="D933" s="68" t="e">
        <f>VLOOKUP(A933,Liste_complete!A933:R1931,8,FALSE)</f>
        <v>#N/A</v>
      </c>
      <c r="E933" s="70" t="e">
        <f>VLOOKUP(A933,Liste_complete!A933:R1931,11,FALSE)</f>
        <v>#N/A</v>
      </c>
      <c r="F933" s="68" t="e">
        <f>VLOOKUP(A933,Liste_complete!A933:R1931,13,FALSE)</f>
        <v>#N/A</v>
      </c>
      <c r="G933" s="68" t="e">
        <f>VLOOKUP(A933,Liste_complete!A933:R1931,14,FALSE)</f>
        <v>#N/A</v>
      </c>
      <c r="H933" s="70" t="e">
        <f>VLOOKUP(A933,Liste_complete!A933:R1931,15,FALSE)</f>
        <v>#N/A</v>
      </c>
    </row>
    <row r="934" spans="1:8" x14ac:dyDescent="0.25">
      <c r="A934" s="68">
        <f>Liste_complete!A934</f>
        <v>0</v>
      </c>
      <c r="B934" s="68" t="e">
        <f>VLOOKUP(A934,Liste_complete!A934:R1932,4,FALSE)</f>
        <v>#N/A</v>
      </c>
      <c r="C934" s="68" t="e">
        <f>VLOOKUP(A934,Liste_complete!A934:R1932,2,FALSE)</f>
        <v>#N/A</v>
      </c>
      <c r="D934" s="68" t="e">
        <f>VLOOKUP(A934,Liste_complete!A934:R1932,8,FALSE)</f>
        <v>#N/A</v>
      </c>
      <c r="E934" s="70" t="e">
        <f>VLOOKUP(A934,Liste_complete!A934:R1932,11,FALSE)</f>
        <v>#N/A</v>
      </c>
      <c r="F934" s="68" t="e">
        <f>VLOOKUP(A934,Liste_complete!A934:R1932,13,FALSE)</f>
        <v>#N/A</v>
      </c>
      <c r="G934" s="68" t="e">
        <f>VLOOKUP(A934,Liste_complete!A934:R1932,14,FALSE)</f>
        <v>#N/A</v>
      </c>
      <c r="H934" s="70" t="e">
        <f>VLOOKUP(A934,Liste_complete!A934:R1932,15,FALSE)</f>
        <v>#N/A</v>
      </c>
    </row>
    <row r="935" spans="1:8" x14ac:dyDescent="0.25">
      <c r="A935" s="68">
        <f>Liste_complete!A935</f>
        <v>0</v>
      </c>
      <c r="B935" s="68" t="e">
        <f>VLOOKUP(A935,Liste_complete!A935:R1933,4,FALSE)</f>
        <v>#N/A</v>
      </c>
      <c r="C935" s="68" t="e">
        <f>VLOOKUP(A935,Liste_complete!A935:R1933,2,FALSE)</f>
        <v>#N/A</v>
      </c>
      <c r="D935" s="68" t="e">
        <f>VLOOKUP(A935,Liste_complete!A935:R1933,8,FALSE)</f>
        <v>#N/A</v>
      </c>
      <c r="E935" s="70" t="e">
        <f>VLOOKUP(A935,Liste_complete!A935:R1933,11,FALSE)</f>
        <v>#N/A</v>
      </c>
      <c r="F935" s="68" t="e">
        <f>VLOOKUP(A935,Liste_complete!A935:R1933,13,FALSE)</f>
        <v>#N/A</v>
      </c>
      <c r="G935" s="68" t="e">
        <f>VLOOKUP(A935,Liste_complete!A935:R1933,14,FALSE)</f>
        <v>#N/A</v>
      </c>
      <c r="H935" s="70" t="e">
        <f>VLOOKUP(A935,Liste_complete!A935:R1933,15,FALSE)</f>
        <v>#N/A</v>
      </c>
    </row>
    <row r="936" spans="1:8" x14ac:dyDescent="0.25">
      <c r="A936" s="68">
        <f>Liste_complete!A936</f>
        <v>0</v>
      </c>
      <c r="B936" s="68" t="e">
        <f>VLOOKUP(A936,Liste_complete!A936:R1934,4,FALSE)</f>
        <v>#N/A</v>
      </c>
      <c r="C936" s="68" t="e">
        <f>VLOOKUP(A936,Liste_complete!A936:R1934,2,FALSE)</f>
        <v>#N/A</v>
      </c>
      <c r="D936" s="68" t="e">
        <f>VLOOKUP(A936,Liste_complete!A936:R1934,8,FALSE)</f>
        <v>#N/A</v>
      </c>
      <c r="E936" s="70" t="e">
        <f>VLOOKUP(A936,Liste_complete!A936:R1934,11,FALSE)</f>
        <v>#N/A</v>
      </c>
      <c r="F936" s="68" t="e">
        <f>VLOOKUP(A936,Liste_complete!A936:R1934,13,FALSE)</f>
        <v>#N/A</v>
      </c>
      <c r="G936" s="68" t="e">
        <f>VLOOKUP(A936,Liste_complete!A936:R1934,14,FALSE)</f>
        <v>#N/A</v>
      </c>
      <c r="H936" s="70" t="e">
        <f>VLOOKUP(A936,Liste_complete!A936:R1934,15,FALSE)</f>
        <v>#N/A</v>
      </c>
    </row>
    <row r="937" spans="1:8" x14ac:dyDescent="0.25">
      <c r="A937" s="68">
        <f>Liste_complete!A937</f>
        <v>0</v>
      </c>
      <c r="B937" s="68" t="e">
        <f>VLOOKUP(A937,Liste_complete!A937:R1935,4,FALSE)</f>
        <v>#N/A</v>
      </c>
      <c r="C937" s="68" t="e">
        <f>VLOOKUP(A937,Liste_complete!A937:R1935,2,FALSE)</f>
        <v>#N/A</v>
      </c>
      <c r="D937" s="68" t="e">
        <f>VLOOKUP(A937,Liste_complete!A937:R1935,8,FALSE)</f>
        <v>#N/A</v>
      </c>
      <c r="E937" s="70" t="e">
        <f>VLOOKUP(A937,Liste_complete!A937:R1935,11,FALSE)</f>
        <v>#N/A</v>
      </c>
      <c r="F937" s="68" t="e">
        <f>VLOOKUP(A937,Liste_complete!A937:R1935,13,FALSE)</f>
        <v>#N/A</v>
      </c>
      <c r="G937" s="68" t="e">
        <f>VLOOKUP(A937,Liste_complete!A937:R1935,14,FALSE)</f>
        <v>#N/A</v>
      </c>
      <c r="H937" s="70" t="e">
        <f>VLOOKUP(A937,Liste_complete!A937:R1935,15,FALSE)</f>
        <v>#N/A</v>
      </c>
    </row>
    <row r="938" spans="1:8" x14ac:dyDescent="0.25">
      <c r="A938" s="68">
        <f>Liste_complete!A938</f>
        <v>0</v>
      </c>
      <c r="B938" s="68" t="e">
        <f>VLOOKUP(A938,Liste_complete!A938:R1936,4,FALSE)</f>
        <v>#N/A</v>
      </c>
      <c r="C938" s="68" t="e">
        <f>VLOOKUP(A938,Liste_complete!A938:R1936,2,FALSE)</f>
        <v>#N/A</v>
      </c>
      <c r="D938" s="68" t="e">
        <f>VLOOKUP(A938,Liste_complete!A938:R1936,8,FALSE)</f>
        <v>#N/A</v>
      </c>
      <c r="E938" s="70" t="e">
        <f>VLOOKUP(A938,Liste_complete!A938:R1936,11,FALSE)</f>
        <v>#N/A</v>
      </c>
      <c r="F938" s="68" t="e">
        <f>VLOOKUP(A938,Liste_complete!A938:R1936,13,FALSE)</f>
        <v>#N/A</v>
      </c>
      <c r="G938" s="68" t="e">
        <f>VLOOKUP(A938,Liste_complete!A938:R1936,14,FALSE)</f>
        <v>#N/A</v>
      </c>
      <c r="H938" s="70" t="e">
        <f>VLOOKUP(A938,Liste_complete!A938:R1936,15,FALSE)</f>
        <v>#N/A</v>
      </c>
    </row>
    <row r="939" spans="1:8" x14ac:dyDescent="0.25">
      <c r="A939" s="68">
        <f>Liste_complete!A939</f>
        <v>0</v>
      </c>
      <c r="B939" s="68" t="e">
        <f>VLOOKUP(A939,Liste_complete!A939:R1937,4,FALSE)</f>
        <v>#N/A</v>
      </c>
      <c r="C939" s="68" t="e">
        <f>VLOOKUP(A939,Liste_complete!A939:R1937,2,FALSE)</f>
        <v>#N/A</v>
      </c>
      <c r="D939" s="68" t="e">
        <f>VLOOKUP(A939,Liste_complete!A939:R1937,8,FALSE)</f>
        <v>#N/A</v>
      </c>
      <c r="E939" s="70" t="e">
        <f>VLOOKUP(A939,Liste_complete!A939:R1937,11,FALSE)</f>
        <v>#N/A</v>
      </c>
      <c r="F939" s="68" t="e">
        <f>VLOOKUP(A939,Liste_complete!A939:R1937,13,FALSE)</f>
        <v>#N/A</v>
      </c>
      <c r="G939" s="68" t="e">
        <f>VLOOKUP(A939,Liste_complete!A939:R1937,14,FALSE)</f>
        <v>#N/A</v>
      </c>
      <c r="H939" s="70" t="e">
        <f>VLOOKUP(A939,Liste_complete!A939:R1937,15,FALSE)</f>
        <v>#N/A</v>
      </c>
    </row>
    <row r="940" spans="1:8" x14ac:dyDescent="0.25">
      <c r="A940" s="68">
        <f>Liste_complete!A940</f>
        <v>0</v>
      </c>
      <c r="B940" s="68" t="e">
        <f>VLOOKUP(A940,Liste_complete!A940:R1938,4,FALSE)</f>
        <v>#N/A</v>
      </c>
      <c r="C940" s="68" t="e">
        <f>VLOOKUP(A940,Liste_complete!A940:R1938,2,FALSE)</f>
        <v>#N/A</v>
      </c>
      <c r="D940" s="68" t="e">
        <f>VLOOKUP(A940,Liste_complete!A940:R1938,8,FALSE)</f>
        <v>#N/A</v>
      </c>
      <c r="E940" s="70" t="e">
        <f>VLOOKUP(A940,Liste_complete!A940:R1938,11,FALSE)</f>
        <v>#N/A</v>
      </c>
      <c r="F940" s="68" t="e">
        <f>VLOOKUP(A940,Liste_complete!A940:R1938,13,FALSE)</f>
        <v>#N/A</v>
      </c>
      <c r="G940" s="68" t="e">
        <f>VLOOKUP(A940,Liste_complete!A940:R1938,14,FALSE)</f>
        <v>#N/A</v>
      </c>
      <c r="H940" s="70" t="e">
        <f>VLOOKUP(A940,Liste_complete!A940:R1938,15,FALSE)</f>
        <v>#N/A</v>
      </c>
    </row>
    <row r="941" spans="1:8" x14ac:dyDescent="0.25">
      <c r="A941" s="68">
        <f>Liste_complete!A941</f>
        <v>0</v>
      </c>
      <c r="B941" s="68" t="e">
        <f>VLOOKUP(A941,Liste_complete!A941:R1939,4,FALSE)</f>
        <v>#N/A</v>
      </c>
      <c r="C941" s="68" t="e">
        <f>VLOOKUP(A941,Liste_complete!A941:R1939,2,FALSE)</f>
        <v>#N/A</v>
      </c>
      <c r="D941" s="68" t="e">
        <f>VLOOKUP(A941,Liste_complete!A941:R1939,8,FALSE)</f>
        <v>#N/A</v>
      </c>
      <c r="E941" s="70" t="e">
        <f>VLOOKUP(A941,Liste_complete!A941:R1939,11,FALSE)</f>
        <v>#N/A</v>
      </c>
      <c r="F941" s="68" t="e">
        <f>VLOOKUP(A941,Liste_complete!A941:R1939,13,FALSE)</f>
        <v>#N/A</v>
      </c>
      <c r="G941" s="68" t="e">
        <f>VLOOKUP(A941,Liste_complete!A941:R1939,14,FALSE)</f>
        <v>#N/A</v>
      </c>
      <c r="H941" s="70" t="e">
        <f>VLOOKUP(A941,Liste_complete!A941:R1939,15,FALSE)</f>
        <v>#N/A</v>
      </c>
    </row>
    <row r="942" spans="1:8" x14ac:dyDescent="0.25">
      <c r="A942" s="68">
        <f>Liste_complete!A942</f>
        <v>0</v>
      </c>
      <c r="B942" s="68" t="e">
        <f>VLOOKUP(A942,Liste_complete!A942:R1940,4,FALSE)</f>
        <v>#N/A</v>
      </c>
      <c r="C942" s="68" t="e">
        <f>VLOOKUP(A942,Liste_complete!A942:R1940,2,FALSE)</f>
        <v>#N/A</v>
      </c>
      <c r="D942" s="68" t="e">
        <f>VLOOKUP(A942,Liste_complete!A942:R1940,8,FALSE)</f>
        <v>#N/A</v>
      </c>
      <c r="E942" s="70" t="e">
        <f>VLOOKUP(A942,Liste_complete!A942:R1940,11,FALSE)</f>
        <v>#N/A</v>
      </c>
      <c r="F942" s="68" t="e">
        <f>VLOOKUP(A942,Liste_complete!A942:R1940,13,FALSE)</f>
        <v>#N/A</v>
      </c>
      <c r="G942" s="68" t="e">
        <f>VLOOKUP(A942,Liste_complete!A942:R1940,14,FALSE)</f>
        <v>#N/A</v>
      </c>
      <c r="H942" s="70" t="e">
        <f>VLOOKUP(A942,Liste_complete!A942:R1940,15,FALSE)</f>
        <v>#N/A</v>
      </c>
    </row>
    <row r="943" spans="1:8" x14ac:dyDescent="0.25">
      <c r="A943" s="68">
        <f>Liste_complete!A943</f>
        <v>0</v>
      </c>
      <c r="B943" s="68" t="e">
        <f>VLOOKUP(A943,Liste_complete!A943:R1941,4,FALSE)</f>
        <v>#N/A</v>
      </c>
      <c r="C943" s="68" t="e">
        <f>VLOOKUP(A943,Liste_complete!A943:R1941,2,FALSE)</f>
        <v>#N/A</v>
      </c>
      <c r="D943" s="68" t="e">
        <f>VLOOKUP(A943,Liste_complete!A943:R1941,8,FALSE)</f>
        <v>#N/A</v>
      </c>
      <c r="E943" s="70" t="e">
        <f>VLOOKUP(A943,Liste_complete!A943:R1941,11,FALSE)</f>
        <v>#N/A</v>
      </c>
      <c r="F943" s="68" t="e">
        <f>VLOOKUP(A943,Liste_complete!A943:R1941,13,FALSE)</f>
        <v>#N/A</v>
      </c>
      <c r="G943" s="68" t="e">
        <f>VLOOKUP(A943,Liste_complete!A943:R1941,14,FALSE)</f>
        <v>#N/A</v>
      </c>
      <c r="H943" s="70" t="e">
        <f>VLOOKUP(A943,Liste_complete!A943:R1941,15,FALSE)</f>
        <v>#N/A</v>
      </c>
    </row>
    <row r="944" spans="1:8" x14ac:dyDescent="0.25">
      <c r="A944" s="68">
        <f>Liste_complete!A944</f>
        <v>0</v>
      </c>
      <c r="B944" s="68" t="e">
        <f>VLOOKUP(A944,Liste_complete!A944:R1942,4,FALSE)</f>
        <v>#N/A</v>
      </c>
      <c r="C944" s="68" t="e">
        <f>VLOOKUP(A944,Liste_complete!A944:R1942,2,FALSE)</f>
        <v>#N/A</v>
      </c>
      <c r="D944" s="68" t="e">
        <f>VLOOKUP(A944,Liste_complete!A944:R1942,8,FALSE)</f>
        <v>#N/A</v>
      </c>
      <c r="E944" s="70" t="e">
        <f>VLOOKUP(A944,Liste_complete!A944:R1942,11,FALSE)</f>
        <v>#N/A</v>
      </c>
      <c r="F944" s="68" t="e">
        <f>VLOOKUP(A944,Liste_complete!A944:R1942,13,FALSE)</f>
        <v>#N/A</v>
      </c>
      <c r="G944" s="68" t="e">
        <f>VLOOKUP(A944,Liste_complete!A944:R1942,14,FALSE)</f>
        <v>#N/A</v>
      </c>
      <c r="H944" s="70" t="e">
        <f>VLOOKUP(A944,Liste_complete!A944:R1942,15,FALSE)</f>
        <v>#N/A</v>
      </c>
    </row>
    <row r="945" spans="1:8" x14ac:dyDescent="0.25">
      <c r="A945" s="68">
        <f>Liste_complete!A945</f>
        <v>0</v>
      </c>
      <c r="B945" s="68" t="e">
        <f>VLOOKUP(A945,Liste_complete!A945:R1943,4,FALSE)</f>
        <v>#N/A</v>
      </c>
      <c r="C945" s="68" t="e">
        <f>VLOOKUP(A945,Liste_complete!A945:R1943,2,FALSE)</f>
        <v>#N/A</v>
      </c>
      <c r="D945" s="68" t="e">
        <f>VLOOKUP(A945,Liste_complete!A945:R1943,8,FALSE)</f>
        <v>#N/A</v>
      </c>
      <c r="E945" s="70" t="e">
        <f>VLOOKUP(A945,Liste_complete!A945:R1943,11,FALSE)</f>
        <v>#N/A</v>
      </c>
      <c r="F945" s="68" t="e">
        <f>VLOOKUP(A945,Liste_complete!A945:R1943,13,FALSE)</f>
        <v>#N/A</v>
      </c>
      <c r="G945" s="68" t="e">
        <f>VLOOKUP(A945,Liste_complete!A945:R1943,14,FALSE)</f>
        <v>#N/A</v>
      </c>
      <c r="H945" s="70" t="e">
        <f>VLOOKUP(A945,Liste_complete!A945:R1943,15,FALSE)</f>
        <v>#N/A</v>
      </c>
    </row>
    <row r="946" spans="1:8" x14ac:dyDescent="0.25">
      <c r="A946" s="68">
        <f>Liste_complete!A946</f>
        <v>0</v>
      </c>
      <c r="B946" s="68" t="e">
        <f>VLOOKUP(A946,Liste_complete!A946:R1944,4,FALSE)</f>
        <v>#N/A</v>
      </c>
      <c r="C946" s="68" t="e">
        <f>VLOOKUP(A946,Liste_complete!A946:R1944,2,FALSE)</f>
        <v>#N/A</v>
      </c>
      <c r="D946" s="68" t="e">
        <f>VLOOKUP(A946,Liste_complete!A946:R1944,8,FALSE)</f>
        <v>#N/A</v>
      </c>
      <c r="E946" s="70" t="e">
        <f>VLOOKUP(A946,Liste_complete!A946:R1944,11,FALSE)</f>
        <v>#N/A</v>
      </c>
      <c r="F946" s="68" t="e">
        <f>VLOOKUP(A946,Liste_complete!A946:R1944,13,FALSE)</f>
        <v>#N/A</v>
      </c>
      <c r="G946" s="68" t="e">
        <f>VLOOKUP(A946,Liste_complete!A946:R1944,14,FALSE)</f>
        <v>#N/A</v>
      </c>
      <c r="H946" s="70" t="e">
        <f>VLOOKUP(A946,Liste_complete!A946:R1944,15,FALSE)</f>
        <v>#N/A</v>
      </c>
    </row>
    <row r="947" spans="1:8" x14ac:dyDescent="0.25">
      <c r="A947" s="68">
        <f>Liste_complete!A947</f>
        <v>0</v>
      </c>
      <c r="B947" s="68" t="e">
        <f>VLOOKUP(A947,Liste_complete!A947:R1945,4,FALSE)</f>
        <v>#N/A</v>
      </c>
      <c r="C947" s="68" t="e">
        <f>VLOOKUP(A947,Liste_complete!A947:R1945,2,FALSE)</f>
        <v>#N/A</v>
      </c>
      <c r="D947" s="68" t="e">
        <f>VLOOKUP(A947,Liste_complete!A947:R1945,8,FALSE)</f>
        <v>#N/A</v>
      </c>
      <c r="E947" s="70" t="e">
        <f>VLOOKUP(A947,Liste_complete!A947:R1945,11,FALSE)</f>
        <v>#N/A</v>
      </c>
      <c r="F947" s="68" t="e">
        <f>VLOOKUP(A947,Liste_complete!A947:R1945,13,FALSE)</f>
        <v>#N/A</v>
      </c>
      <c r="G947" s="68" t="e">
        <f>VLOOKUP(A947,Liste_complete!A947:R1945,14,FALSE)</f>
        <v>#N/A</v>
      </c>
      <c r="H947" s="70" t="e">
        <f>VLOOKUP(A947,Liste_complete!A947:R1945,15,FALSE)</f>
        <v>#N/A</v>
      </c>
    </row>
    <row r="948" spans="1:8" x14ac:dyDescent="0.25">
      <c r="A948" s="68">
        <f>Liste_complete!A948</f>
        <v>0</v>
      </c>
      <c r="B948" s="68" t="e">
        <f>VLOOKUP(A948,Liste_complete!A948:R1946,4,FALSE)</f>
        <v>#N/A</v>
      </c>
      <c r="C948" s="68" t="e">
        <f>VLOOKUP(A948,Liste_complete!A948:R1946,2,FALSE)</f>
        <v>#N/A</v>
      </c>
      <c r="D948" s="68" t="e">
        <f>VLOOKUP(A948,Liste_complete!A948:R1946,8,FALSE)</f>
        <v>#N/A</v>
      </c>
      <c r="E948" s="70" t="e">
        <f>VLOOKUP(A948,Liste_complete!A948:R1946,11,FALSE)</f>
        <v>#N/A</v>
      </c>
      <c r="F948" s="68" t="e">
        <f>VLOOKUP(A948,Liste_complete!A948:R1946,13,FALSE)</f>
        <v>#N/A</v>
      </c>
      <c r="G948" s="68" t="e">
        <f>VLOOKUP(A948,Liste_complete!A948:R1946,14,FALSE)</f>
        <v>#N/A</v>
      </c>
      <c r="H948" s="70" t="e">
        <f>VLOOKUP(A948,Liste_complete!A948:R1946,15,FALSE)</f>
        <v>#N/A</v>
      </c>
    </row>
    <row r="949" spans="1:8" x14ac:dyDescent="0.25">
      <c r="A949" s="68">
        <f>Liste_complete!A949</f>
        <v>0</v>
      </c>
      <c r="B949" s="68" t="e">
        <f>VLOOKUP(A949,Liste_complete!A949:R1947,4,FALSE)</f>
        <v>#N/A</v>
      </c>
      <c r="C949" s="68" t="e">
        <f>VLOOKUP(A949,Liste_complete!A949:R1947,2,FALSE)</f>
        <v>#N/A</v>
      </c>
      <c r="D949" s="68" t="e">
        <f>VLOOKUP(A949,Liste_complete!A949:R1947,8,FALSE)</f>
        <v>#N/A</v>
      </c>
      <c r="E949" s="70" t="e">
        <f>VLOOKUP(A949,Liste_complete!A949:R1947,11,FALSE)</f>
        <v>#N/A</v>
      </c>
      <c r="F949" s="68" t="e">
        <f>VLOOKUP(A949,Liste_complete!A949:R1947,13,FALSE)</f>
        <v>#N/A</v>
      </c>
      <c r="G949" s="68" t="e">
        <f>VLOOKUP(A949,Liste_complete!A949:R1947,14,FALSE)</f>
        <v>#N/A</v>
      </c>
      <c r="H949" s="70" t="e">
        <f>VLOOKUP(A949,Liste_complete!A949:R1947,15,FALSE)</f>
        <v>#N/A</v>
      </c>
    </row>
    <row r="950" spans="1:8" x14ac:dyDescent="0.25">
      <c r="A950" s="68">
        <f>Liste_complete!A950</f>
        <v>0</v>
      </c>
      <c r="B950" s="68" t="e">
        <f>VLOOKUP(A950,Liste_complete!A950:R1948,4,FALSE)</f>
        <v>#N/A</v>
      </c>
      <c r="C950" s="68" t="e">
        <f>VLOOKUP(A950,Liste_complete!A950:R1948,2,FALSE)</f>
        <v>#N/A</v>
      </c>
      <c r="D950" s="68" t="e">
        <f>VLOOKUP(A950,Liste_complete!A950:R1948,8,FALSE)</f>
        <v>#N/A</v>
      </c>
      <c r="E950" s="70" t="e">
        <f>VLOOKUP(A950,Liste_complete!A950:R1948,11,FALSE)</f>
        <v>#N/A</v>
      </c>
      <c r="F950" s="68" t="e">
        <f>VLOOKUP(A950,Liste_complete!A950:R1948,13,FALSE)</f>
        <v>#N/A</v>
      </c>
      <c r="G950" s="68" t="e">
        <f>VLOOKUP(A950,Liste_complete!A950:R1948,14,FALSE)</f>
        <v>#N/A</v>
      </c>
      <c r="H950" s="70" t="e">
        <f>VLOOKUP(A950,Liste_complete!A950:R1948,15,FALSE)</f>
        <v>#N/A</v>
      </c>
    </row>
    <row r="951" spans="1:8" x14ac:dyDescent="0.25">
      <c r="A951" s="68">
        <f>Liste_complete!A951</f>
        <v>0</v>
      </c>
      <c r="B951" s="68" t="e">
        <f>VLOOKUP(A951,Liste_complete!A951:R1949,4,FALSE)</f>
        <v>#N/A</v>
      </c>
      <c r="C951" s="68" t="e">
        <f>VLOOKUP(A951,Liste_complete!A951:R1949,2,FALSE)</f>
        <v>#N/A</v>
      </c>
      <c r="D951" s="68" t="e">
        <f>VLOOKUP(A951,Liste_complete!A951:R1949,8,FALSE)</f>
        <v>#N/A</v>
      </c>
      <c r="E951" s="70" t="e">
        <f>VLOOKUP(A951,Liste_complete!A951:R1949,11,FALSE)</f>
        <v>#N/A</v>
      </c>
      <c r="F951" s="68" t="e">
        <f>VLOOKUP(A951,Liste_complete!A951:R1949,13,FALSE)</f>
        <v>#N/A</v>
      </c>
      <c r="G951" s="68" t="e">
        <f>VLOOKUP(A951,Liste_complete!A951:R1949,14,FALSE)</f>
        <v>#N/A</v>
      </c>
      <c r="H951" s="70" t="e">
        <f>VLOOKUP(A951,Liste_complete!A951:R1949,15,FALSE)</f>
        <v>#N/A</v>
      </c>
    </row>
    <row r="952" spans="1:8" x14ac:dyDescent="0.25">
      <c r="A952" s="68">
        <f>Liste_complete!A952</f>
        <v>0</v>
      </c>
      <c r="B952" s="68" t="e">
        <f>VLOOKUP(A952,Liste_complete!A952:R1950,4,FALSE)</f>
        <v>#N/A</v>
      </c>
      <c r="C952" s="68" t="e">
        <f>VLOOKUP(A952,Liste_complete!A952:R1950,2,FALSE)</f>
        <v>#N/A</v>
      </c>
      <c r="D952" s="68" t="e">
        <f>VLOOKUP(A952,Liste_complete!A952:R1950,8,FALSE)</f>
        <v>#N/A</v>
      </c>
      <c r="E952" s="70" t="e">
        <f>VLOOKUP(A952,Liste_complete!A952:R1950,11,FALSE)</f>
        <v>#N/A</v>
      </c>
      <c r="F952" s="68" t="e">
        <f>VLOOKUP(A952,Liste_complete!A952:R1950,13,FALSE)</f>
        <v>#N/A</v>
      </c>
      <c r="G952" s="68" t="e">
        <f>VLOOKUP(A952,Liste_complete!A952:R1950,14,FALSE)</f>
        <v>#N/A</v>
      </c>
      <c r="H952" s="70" t="e">
        <f>VLOOKUP(A952,Liste_complete!A952:R1950,15,FALSE)</f>
        <v>#N/A</v>
      </c>
    </row>
    <row r="953" spans="1:8" x14ac:dyDescent="0.25">
      <c r="A953" s="68">
        <f>Liste_complete!A953</f>
        <v>0</v>
      </c>
      <c r="B953" s="68" t="e">
        <f>VLOOKUP(A953,Liste_complete!A953:R1951,4,FALSE)</f>
        <v>#N/A</v>
      </c>
      <c r="C953" s="68" t="e">
        <f>VLOOKUP(A953,Liste_complete!A953:R1951,2,FALSE)</f>
        <v>#N/A</v>
      </c>
      <c r="D953" s="68" t="e">
        <f>VLOOKUP(A953,Liste_complete!A953:R1951,8,FALSE)</f>
        <v>#N/A</v>
      </c>
      <c r="E953" s="70" t="e">
        <f>VLOOKUP(A953,Liste_complete!A953:R1951,11,FALSE)</f>
        <v>#N/A</v>
      </c>
      <c r="F953" s="68" t="e">
        <f>VLOOKUP(A953,Liste_complete!A953:R1951,13,FALSE)</f>
        <v>#N/A</v>
      </c>
      <c r="G953" s="68" t="e">
        <f>VLOOKUP(A953,Liste_complete!A953:R1951,14,FALSE)</f>
        <v>#N/A</v>
      </c>
      <c r="H953" s="70" t="e">
        <f>VLOOKUP(A953,Liste_complete!A953:R1951,15,FALSE)</f>
        <v>#N/A</v>
      </c>
    </row>
    <row r="954" spans="1:8" x14ac:dyDescent="0.25">
      <c r="A954" s="68">
        <f>Liste_complete!A954</f>
        <v>0</v>
      </c>
      <c r="B954" s="68" t="e">
        <f>VLOOKUP(A954,Liste_complete!A954:R1952,4,FALSE)</f>
        <v>#N/A</v>
      </c>
      <c r="C954" s="68" t="e">
        <f>VLOOKUP(A954,Liste_complete!A954:R1952,2,FALSE)</f>
        <v>#N/A</v>
      </c>
      <c r="D954" s="68" t="e">
        <f>VLOOKUP(A954,Liste_complete!A954:R1952,8,FALSE)</f>
        <v>#N/A</v>
      </c>
      <c r="E954" s="70" t="e">
        <f>VLOOKUP(A954,Liste_complete!A954:R1952,11,FALSE)</f>
        <v>#N/A</v>
      </c>
      <c r="F954" s="68" t="e">
        <f>VLOOKUP(A954,Liste_complete!A954:R1952,13,FALSE)</f>
        <v>#N/A</v>
      </c>
      <c r="G954" s="68" t="e">
        <f>VLOOKUP(A954,Liste_complete!A954:R1952,14,FALSE)</f>
        <v>#N/A</v>
      </c>
      <c r="H954" s="70" t="e">
        <f>VLOOKUP(A954,Liste_complete!A954:R1952,15,FALSE)</f>
        <v>#N/A</v>
      </c>
    </row>
    <row r="955" spans="1:8" x14ac:dyDescent="0.25">
      <c r="A955" s="68">
        <f>Liste_complete!A955</f>
        <v>0</v>
      </c>
      <c r="B955" s="68" t="e">
        <f>VLOOKUP(A955,Liste_complete!A955:R1953,4,FALSE)</f>
        <v>#N/A</v>
      </c>
      <c r="C955" s="68" t="e">
        <f>VLOOKUP(A955,Liste_complete!A955:R1953,2,FALSE)</f>
        <v>#N/A</v>
      </c>
      <c r="D955" s="68" t="e">
        <f>VLOOKUP(A955,Liste_complete!A955:R1953,8,FALSE)</f>
        <v>#N/A</v>
      </c>
      <c r="E955" s="70" t="e">
        <f>VLOOKUP(A955,Liste_complete!A955:R1953,11,FALSE)</f>
        <v>#N/A</v>
      </c>
      <c r="F955" s="68" t="e">
        <f>VLOOKUP(A955,Liste_complete!A955:R1953,13,FALSE)</f>
        <v>#N/A</v>
      </c>
      <c r="G955" s="68" t="e">
        <f>VLOOKUP(A955,Liste_complete!A955:R1953,14,FALSE)</f>
        <v>#N/A</v>
      </c>
      <c r="H955" s="70" t="e">
        <f>VLOOKUP(A955,Liste_complete!A955:R1953,15,FALSE)</f>
        <v>#N/A</v>
      </c>
    </row>
    <row r="956" spans="1:8" x14ac:dyDescent="0.25">
      <c r="A956" s="68">
        <f>Liste_complete!A956</f>
        <v>0</v>
      </c>
      <c r="B956" s="68" t="e">
        <f>VLOOKUP(A956,Liste_complete!A956:R1954,4,FALSE)</f>
        <v>#N/A</v>
      </c>
      <c r="C956" s="68" t="e">
        <f>VLOOKUP(A956,Liste_complete!A956:R1954,2,FALSE)</f>
        <v>#N/A</v>
      </c>
      <c r="D956" s="68" t="e">
        <f>VLOOKUP(A956,Liste_complete!A956:R1954,8,FALSE)</f>
        <v>#N/A</v>
      </c>
      <c r="E956" s="70" t="e">
        <f>VLOOKUP(A956,Liste_complete!A956:R1954,11,FALSE)</f>
        <v>#N/A</v>
      </c>
      <c r="F956" s="68" t="e">
        <f>VLOOKUP(A956,Liste_complete!A956:R1954,13,FALSE)</f>
        <v>#N/A</v>
      </c>
      <c r="G956" s="68" t="e">
        <f>VLOOKUP(A956,Liste_complete!A956:R1954,14,FALSE)</f>
        <v>#N/A</v>
      </c>
      <c r="H956" s="70" t="e">
        <f>VLOOKUP(A956,Liste_complete!A956:R1954,15,FALSE)</f>
        <v>#N/A</v>
      </c>
    </row>
    <row r="957" spans="1:8" x14ac:dyDescent="0.25">
      <c r="A957" s="68">
        <f>Liste_complete!A957</f>
        <v>0</v>
      </c>
      <c r="B957" s="68" t="e">
        <f>VLOOKUP(A957,Liste_complete!A957:R1955,4,FALSE)</f>
        <v>#N/A</v>
      </c>
      <c r="C957" s="68" t="e">
        <f>VLOOKUP(A957,Liste_complete!A957:R1955,2,FALSE)</f>
        <v>#N/A</v>
      </c>
      <c r="D957" s="68" t="e">
        <f>VLOOKUP(A957,Liste_complete!A957:R1955,8,FALSE)</f>
        <v>#N/A</v>
      </c>
      <c r="E957" s="70" t="e">
        <f>VLOOKUP(A957,Liste_complete!A957:R1955,11,FALSE)</f>
        <v>#N/A</v>
      </c>
      <c r="F957" s="68" t="e">
        <f>VLOOKUP(A957,Liste_complete!A957:R1955,13,FALSE)</f>
        <v>#N/A</v>
      </c>
      <c r="G957" s="68" t="e">
        <f>VLOOKUP(A957,Liste_complete!A957:R1955,14,FALSE)</f>
        <v>#N/A</v>
      </c>
      <c r="H957" s="70" t="e">
        <f>VLOOKUP(A957,Liste_complete!A957:R1955,15,FALSE)</f>
        <v>#N/A</v>
      </c>
    </row>
    <row r="958" spans="1:8" x14ac:dyDescent="0.25">
      <c r="A958" s="68">
        <f>Liste_complete!A958</f>
        <v>0</v>
      </c>
      <c r="B958" s="68" t="e">
        <f>VLOOKUP(A958,Liste_complete!A958:R1956,4,FALSE)</f>
        <v>#N/A</v>
      </c>
      <c r="C958" s="68" t="e">
        <f>VLOOKUP(A958,Liste_complete!A958:R1956,2,FALSE)</f>
        <v>#N/A</v>
      </c>
      <c r="D958" s="68" t="e">
        <f>VLOOKUP(A958,Liste_complete!A958:R1956,8,FALSE)</f>
        <v>#N/A</v>
      </c>
      <c r="E958" s="70" t="e">
        <f>VLOOKUP(A958,Liste_complete!A958:R1956,11,FALSE)</f>
        <v>#N/A</v>
      </c>
      <c r="F958" s="68" t="e">
        <f>VLOOKUP(A958,Liste_complete!A958:R1956,13,FALSE)</f>
        <v>#N/A</v>
      </c>
      <c r="G958" s="68" t="e">
        <f>VLOOKUP(A958,Liste_complete!A958:R1956,14,FALSE)</f>
        <v>#N/A</v>
      </c>
      <c r="H958" s="70" t="e">
        <f>VLOOKUP(A958,Liste_complete!A958:R1956,15,FALSE)</f>
        <v>#N/A</v>
      </c>
    </row>
    <row r="959" spans="1:8" x14ac:dyDescent="0.25">
      <c r="A959" s="68">
        <f>Liste_complete!A959</f>
        <v>0</v>
      </c>
      <c r="B959" s="68" t="e">
        <f>VLOOKUP(A959,Liste_complete!A959:R1957,4,FALSE)</f>
        <v>#N/A</v>
      </c>
      <c r="C959" s="68" t="e">
        <f>VLOOKUP(A959,Liste_complete!A959:R1957,2,FALSE)</f>
        <v>#N/A</v>
      </c>
      <c r="D959" s="68" t="e">
        <f>VLOOKUP(A959,Liste_complete!A959:R1957,8,FALSE)</f>
        <v>#N/A</v>
      </c>
      <c r="E959" s="70" t="e">
        <f>VLOOKUP(A959,Liste_complete!A959:R1957,11,FALSE)</f>
        <v>#N/A</v>
      </c>
      <c r="F959" s="68" t="e">
        <f>VLOOKUP(A959,Liste_complete!A959:R1957,13,FALSE)</f>
        <v>#N/A</v>
      </c>
      <c r="G959" s="68" t="e">
        <f>VLOOKUP(A959,Liste_complete!A959:R1957,14,FALSE)</f>
        <v>#N/A</v>
      </c>
      <c r="H959" s="70" t="e">
        <f>VLOOKUP(A959,Liste_complete!A959:R1957,15,FALSE)</f>
        <v>#N/A</v>
      </c>
    </row>
    <row r="960" spans="1:8" x14ac:dyDescent="0.25">
      <c r="A960" s="68">
        <f>Liste_complete!A960</f>
        <v>0</v>
      </c>
      <c r="B960" s="68" t="e">
        <f>VLOOKUP(A960,Liste_complete!A960:R1958,4,FALSE)</f>
        <v>#N/A</v>
      </c>
      <c r="C960" s="68" t="e">
        <f>VLOOKUP(A960,Liste_complete!A960:R1958,2,FALSE)</f>
        <v>#N/A</v>
      </c>
      <c r="D960" s="68" t="e">
        <f>VLOOKUP(A960,Liste_complete!A960:R1958,8,FALSE)</f>
        <v>#N/A</v>
      </c>
      <c r="E960" s="70" t="e">
        <f>VLOOKUP(A960,Liste_complete!A960:R1958,11,FALSE)</f>
        <v>#N/A</v>
      </c>
      <c r="F960" s="68" t="e">
        <f>VLOOKUP(A960,Liste_complete!A960:R1958,13,FALSE)</f>
        <v>#N/A</v>
      </c>
      <c r="G960" s="68" t="e">
        <f>VLOOKUP(A960,Liste_complete!A960:R1958,14,FALSE)</f>
        <v>#N/A</v>
      </c>
      <c r="H960" s="70" t="e">
        <f>VLOOKUP(A960,Liste_complete!A960:R1958,15,FALSE)</f>
        <v>#N/A</v>
      </c>
    </row>
    <row r="961" spans="1:8" x14ac:dyDescent="0.25">
      <c r="A961" s="68">
        <f>Liste_complete!A961</f>
        <v>0</v>
      </c>
      <c r="B961" s="68" t="e">
        <f>VLOOKUP(A961,Liste_complete!A961:R1959,4,FALSE)</f>
        <v>#N/A</v>
      </c>
      <c r="C961" s="68" t="e">
        <f>VLOOKUP(A961,Liste_complete!A961:R1959,2,FALSE)</f>
        <v>#N/A</v>
      </c>
      <c r="D961" s="68" t="e">
        <f>VLOOKUP(A961,Liste_complete!A961:R1959,8,FALSE)</f>
        <v>#N/A</v>
      </c>
      <c r="E961" s="70" t="e">
        <f>VLOOKUP(A961,Liste_complete!A961:R1959,11,FALSE)</f>
        <v>#N/A</v>
      </c>
      <c r="F961" s="68" t="e">
        <f>VLOOKUP(A961,Liste_complete!A961:R1959,13,FALSE)</f>
        <v>#N/A</v>
      </c>
      <c r="G961" s="68" t="e">
        <f>VLOOKUP(A961,Liste_complete!A961:R1959,14,FALSE)</f>
        <v>#N/A</v>
      </c>
      <c r="H961" s="70" t="e">
        <f>VLOOKUP(A961,Liste_complete!A961:R1959,15,FALSE)</f>
        <v>#N/A</v>
      </c>
    </row>
    <row r="962" spans="1:8" x14ac:dyDescent="0.25">
      <c r="A962" s="68">
        <f>Liste_complete!A962</f>
        <v>0</v>
      </c>
      <c r="B962" s="68" t="e">
        <f>VLOOKUP(A962,Liste_complete!A962:R1960,4,FALSE)</f>
        <v>#N/A</v>
      </c>
      <c r="C962" s="68" t="e">
        <f>VLOOKUP(A962,Liste_complete!A962:R1960,2,FALSE)</f>
        <v>#N/A</v>
      </c>
      <c r="D962" s="68" t="e">
        <f>VLOOKUP(A962,Liste_complete!A962:R1960,8,FALSE)</f>
        <v>#N/A</v>
      </c>
      <c r="E962" s="70" t="e">
        <f>VLOOKUP(A962,Liste_complete!A962:R1960,11,FALSE)</f>
        <v>#N/A</v>
      </c>
      <c r="F962" s="68" t="e">
        <f>VLOOKUP(A962,Liste_complete!A962:R1960,13,FALSE)</f>
        <v>#N/A</v>
      </c>
      <c r="G962" s="68" t="e">
        <f>VLOOKUP(A962,Liste_complete!A962:R1960,14,FALSE)</f>
        <v>#N/A</v>
      </c>
      <c r="H962" s="70" t="e">
        <f>VLOOKUP(A962,Liste_complete!A962:R1960,15,FALSE)</f>
        <v>#N/A</v>
      </c>
    </row>
    <row r="963" spans="1:8" x14ac:dyDescent="0.25">
      <c r="A963" s="68">
        <f>Liste_complete!A963</f>
        <v>0</v>
      </c>
      <c r="B963" s="68" t="e">
        <f>VLOOKUP(A963,Liste_complete!A963:R1961,4,FALSE)</f>
        <v>#N/A</v>
      </c>
      <c r="C963" s="68" t="e">
        <f>VLOOKUP(A963,Liste_complete!A963:R1961,2,FALSE)</f>
        <v>#N/A</v>
      </c>
      <c r="D963" s="68" t="e">
        <f>VLOOKUP(A963,Liste_complete!A963:R1961,8,FALSE)</f>
        <v>#N/A</v>
      </c>
      <c r="E963" s="70" t="e">
        <f>VLOOKUP(A963,Liste_complete!A963:R1961,11,FALSE)</f>
        <v>#N/A</v>
      </c>
      <c r="F963" s="68" t="e">
        <f>VLOOKUP(A963,Liste_complete!A963:R1961,13,FALSE)</f>
        <v>#N/A</v>
      </c>
      <c r="G963" s="68" t="e">
        <f>VLOOKUP(A963,Liste_complete!A963:R1961,14,FALSE)</f>
        <v>#N/A</v>
      </c>
      <c r="H963" s="70" t="e">
        <f>VLOOKUP(A963,Liste_complete!A963:R1961,15,FALSE)</f>
        <v>#N/A</v>
      </c>
    </row>
    <row r="964" spans="1:8" x14ac:dyDescent="0.25">
      <c r="A964" s="68">
        <f>Liste_complete!A964</f>
        <v>0</v>
      </c>
      <c r="B964" s="68" t="e">
        <f>VLOOKUP(A964,Liste_complete!A964:R1962,4,FALSE)</f>
        <v>#N/A</v>
      </c>
      <c r="C964" s="68" t="e">
        <f>VLOOKUP(A964,Liste_complete!A964:R1962,2,FALSE)</f>
        <v>#N/A</v>
      </c>
      <c r="D964" s="68" t="e">
        <f>VLOOKUP(A964,Liste_complete!A964:R1962,8,FALSE)</f>
        <v>#N/A</v>
      </c>
      <c r="E964" s="70" t="e">
        <f>VLOOKUP(A964,Liste_complete!A964:R1962,11,FALSE)</f>
        <v>#N/A</v>
      </c>
      <c r="F964" s="68" t="e">
        <f>VLOOKUP(A964,Liste_complete!A964:R1962,13,FALSE)</f>
        <v>#N/A</v>
      </c>
      <c r="G964" s="68" t="e">
        <f>VLOOKUP(A964,Liste_complete!A964:R1962,14,FALSE)</f>
        <v>#N/A</v>
      </c>
      <c r="H964" s="70" t="e">
        <f>VLOOKUP(A964,Liste_complete!A964:R1962,15,FALSE)</f>
        <v>#N/A</v>
      </c>
    </row>
    <row r="965" spans="1:8" x14ac:dyDescent="0.25">
      <c r="A965" s="68">
        <f>Liste_complete!A965</f>
        <v>0</v>
      </c>
      <c r="B965" s="68" t="e">
        <f>VLOOKUP(A965,Liste_complete!A965:R1963,4,FALSE)</f>
        <v>#N/A</v>
      </c>
      <c r="C965" s="68" t="e">
        <f>VLOOKUP(A965,Liste_complete!A965:R1963,2,FALSE)</f>
        <v>#N/A</v>
      </c>
      <c r="D965" s="68" t="e">
        <f>VLOOKUP(A965,Liste_complete!A965:R1963,8,FALSE)</f>
        <v>#N/A</v>
      </c>
      <c r="E965" s="70" t="e">
        <f>VLOOKUP(A965,Liste_complete!A965:R1963,11,FALSE)</f>
        <v>#N/A</v>
      </c>
      <c r="F965" s="68" t="e">
        <f>VLOOKUP(A965,Liste_complete!A965:R1963,13,FALSE)</f>
        <v>#N/A</v>
      </c>
      <c r="G965" s="68" t="e">
        <f>VLOOKUP(A965,Liste_complete!A965:R1963,14,FALSE)</f>
        <v>#N/A</v>
      </c>
      <c r="H965" s="70" t="e">
        <f>VLOOKUP(A965,Liste_complete!A965:R1963,15,FALSE)</f>
        <v>#N/A</v>
      </c>
    </row>
    <row r="966" spans="1:8" x14ac:dyDescent="0.25">
      <c r="A966" s="68">
        <f>Liste_complete!A966</f>
        <v>0</v>
      </c>
      <c r="B966" s="68" t="e">
        <f>VLOOKUP(A966,Liste_complete!A966:R1964,4,FALSE)</f>
        <v>#N/A</v>
      </c>
      <c r="C966" s="68" t="e">
        <f>VLOOKUP(A966,Liste_complete!A966:R1964,2,FALSE)</f>
        <v>#N/A</v>
      </c>
      <c r="D966" s="68" t="e">
        <f>VLOOKUP(A966,Liste_complete!A966:R1964,8,FALSE)</f>
        <v>#N/A</v>
      </c>
      <c r="E966" s="70" t="e">
        <f>VLOOKUP(A966,Liste_complete!A966:R1964,11,FALSE)</f>
        <v>#N/A</v>
      </c>
      <c r="F966" s="68" t="e">
        <f>VLOOKUP(A966,Liste_complete!A966:R1964,13,FALSE)</f>
        <v>#N/A</v>
      </c>
      <c r="G966" s="68" t="e">
        <f>VLOOKUP(A966,Liste_complete!A966:R1964,14,FALSE)</f>
        <v>#N/A</v>
      </c>
      <c r="H966" s="70" t="e">
        <f>VLOOKUP(A966,Liste_complete!A966:R1964,15,FALSE)</f>
        <v>#N/A</v>
      </c>
    </row>
    <row r="967" spans="1:8" x14ac:dyDescent="0.25">
      <c r="A967" s="68">
        <f>Liste_complete!A967</f>
        <v>0</v>
      </c>
      <c r="B967" s="68" t="e">
        <f>VLOOKUP(A967,Liste_complete!A967:R1965,4,FALSE)</f>
        <v>#N/A</v>
      </c>
      <c r="C967" s="68" t="e">
        <f>VLOOKUP(A967,Liste_complete!A967:R1965,2,FALSE)</f>
        <v>#N/A</v>
      </c>
      <c r="D967" s="68" t="e">
        <f>VLOOKUP(A967,Liste_complete!A967:R1965,8,FALSE)</f>
        <v>#N/A</v>
      </c>
      <c r="E967" s="70" t="e">
        <f>VLOOKUP(A967,Liste_complete!A967:R1965,11,FALSE)</f>
        <v>#N/A</v>
      </c>
      <c r="F967" s="68" t="e">
        <f>VLOOKUP(A967,Liste_complete!A967:R1965,13,FALSE)</f>
        <v>#N/A</v>
      </c>
      <c r="G967" s="68" t="e">
        <f>VLOOKUP(A967,Liste_complete!A967:R1965,14,FALSE)</f>
        <v>#N/A</v>
      </c>
      <c r="H967" s="70" t="e">
        <f>VLOOKUP(A967,Liste_complete!A967:R1965,15,FALSE)</f>
        <v>#N/A</v>
      </c>
    </row>
    <row r="968" spans="1:8" x14ac:dyDescent="0.25">
      <c r="A968" s="68">
        <f>Liste_complete!A968</f>
        <v>0</v>
      </c>
      <c r="B968" s="68" t="e">
        <f>VLOOKUP(A968,Liste_complete!A968:R1966,4,FALSE)</f>
        <v>#N/A</v>
      </c>
      <c r="C968" s="68" t="e">
        <f>VLOOKUP(A968,Liste_complete!A968:R1966,2,FALSE)</f>
        <v>#N/A</v>
      </c>
      <c r="D968" s="68" t="e">
        <f>VLOOKUP(A968,Liste_complete!A968:R1966,8,FALSE)</f>
        <v>#N/A</v>
      </c>
      <c r="E968" s="70" t="e">
        <f>VLOOKUP(A968,Liste_complete!A968:R1966,11,FALSE)</f>
        <v>#N/A</v>
      </c>
      <c r="F968" s="68" t="e">
        <f>VLOOKUP(A968,Liste_complete!A968:R1966,13,FALSE)</f>
        <v>#N/A</v>
      </c>
      <c r="G968" s="68" t="e">
        <f>VLOOKUP(A968,Liste_complete!A968:R1966,14,FALSE)</f>
        <v>#N/A</v>
      </c>
      <c r="H968" s="70" t="e">
        <f>VLOOKUP(A968,Liste_complete!A968:R1966,15,FALSE)</f>
        <v>#N/A</v>
      </c>
    </row>
    <row r="969" spans="1:8" x14ac:dyDescent="0.25">
      <c r="A969" s="68">
        <f>Liste_complete!A969</f>
        <v>0</v>
      </c>
      <c r="B969" s="68" t="e">
        <f>VLOOKUP(A969,Liste_complete!A969:R1967,4,FALSE)</f>
        <v>#N/A</v>
      </c>
      <c r="C969" s="68" t="e">
        <f>VLOOKUP(A969,Liste_complete!A969:R1967,2,FALSE)</f>
        <v>#N/A</v>
      </c>
      <c r="D969" s="68" t="e">
        <f>VLOOKUP(A969,Liste_complete!A969:R1967,8,FALSE)</f>
        <v>#N/A</v>
      </c>
      <c r="E969" s="70" t="e">
        <f>VLOOKUP(A969,Liste_complete!A969:R1967,11,FALSE)</f>
        <v>#N/A</v>
      </c>
      <c r="F969" s="68" t="e">
        <f>VLOOKUP(A969,Liste_complete!A969:R1967,13,FALSE)</f>
        <v>#N/A</v>
      </c>
      <c r="G969" s="68" t="e">
        <f>VLOOKUP(A969,Liste_complete!A969:R1967,14,FALSE)</f>
        <v>#N/A</v>
      </c>
      <c r="H969" s="70" t="e">
        <f>VLOOKUP(A969,Liste_complete!A969:R1967,15,FALSE)</f>
        <v>#N/A</v>
      </c>
    </row>
    <row r="970" spans="1:8" x14ac:dyDescent="0.25">
      <c r="A970" s="68">
        <f>Liste_complete!A970</f>
        <v>0</v>
      </c>
      <c r="B970" s="68" t="e">
        <f>VLOOKUP(A970,Liste_complete!A970:R1968,4,FALSE)</f>
        <v>#N/A</v>
      </c>
      <c r="C970" s="68" t="e">
        <f>VLOOKUP(A970,Liste_complete!A970:R1968,2,FALSE)</f>
        <v>#N/A</v>
      </c>
      <c r="D970" s="68" t="e">
        <f>VLOOKUP(A970,Liste_complete!A970:R1968,8,FALSE)</f>
        <v>#N/A</v>
      </c>
      <c r="E970" s="70" t="e">
        <f>VLOOKUP(A970,Liste_complete!A970:R1968,11,FALSE)</f>
        <v>#N/A</v>
      </c>
      <c r="F970" s="68" t="e">
        <f>VLOOKUP(A970,Liste_complete!A970:R1968,13,FALSE)</f>
        <v>#N/A</v>
      </c>
      <c r="G970" s="68" t="e">
        <f>VLOOKUP(A970,Liste_complete!A970:R1968,14,FALSE)</f>
        <v>#N/A</v>
      </c>
      <c r="H970" s="70" t="e">
        <f>VLOOKUP(A970,Liste_complete!A970:R1968,15,FALSE)</f>
        <v>#N/A</v>
      </c>
    </row>
    <row r="971" spans="1:8" x14ac:dyDescent="0.25">
      <c r="A971" s="68">
        <f>Liste_complete!A971</f>
        <v>0</v>
      </c>
      <c r="B971" s="68" t="e">
        <f>VLOOKUP(A971,Liste_complete!A971:R1969,4,FALSE)</f>
        <v>#N/A</v>
      </c>
      <c r="C971" s="68" t="e">
        <f>VLOOKUP(A971,Liste_complete!A971:R1969,2,FALSE)</f>
        <v>#N/A</v>
      </c>
      <c r="D971" s="68" t="e">
        <f>VLOOKUP(A971,Liste_complete!A971:R1969,8,FALSE)</f>
        <v>#N/A</v>
      </c>
      <c r="E971" s="70" t="e">
        <f>VLOOKUP(A971,Liste_complete!A971:R1969,11,FALSE)</f>
        <v>#N/A</v>
      </c>
      <c r="F971" s="68" t="e">
        <f>VLOOKUP(A971,Liste_complete!A971:R1969,13,FALSE)</f>
        <v>#N/A</v>
      </c>
      <c r="G971" s="68" t="e">
        <f>VLOOKUP(A971,Liste_complete!A971:R1969,14,FALSE)</f>
        <v>#N/A</v>
      </c>
      <c r="H971" s="70" t="e">
        <f>VLOOKUP(A971,Liste_complete!A971:R1969,15,FALSE)</f>
        <v>#N/A</v>
      </c>
    </row>
    <row r="972" spans="1:8" x14ac:dyDescent="0.25">
      <c r="A972" s="68">
        <f>Liste_complete!A972</f>
        <v>0</v>
      </c>
      <c r="B972" s="68" t="e">
        <f>VLOOKUP(A972,Liste_complete!A972:R1970,4,FALSE)</f>
        <v>#N/A</v>
      </c>
      <c r="C972" s="68" t="e">
        <f>VLOOKUP(A972,Liste_complete!A972:R1970,2,FALSE)</f>
        <v>#N/A</v>
      </c>
      <c r="D972" s="68" t="e">
        <f>VLOOKUP(A972,Liste_complete!A972:R1970,8,FALSE)</f>
        <v>#N/A</v>
      </c>
      <c r="E972" s="70" t="e">
        <f>VLOOKUP(A972,Liste_complete!A972:R1970,11,FALSE)</f>
        <v>#N/A</v>
      </c>
      <c r="F972" s="68" t="e">
        <f>VLOOKUP(A972,Liste_complete!A972:R1970,13,FALSE)</f>
        <v>#N/A</v>
      </c>
      <c r="G972" s="68" t="e">
        <f>VLOOKUP(A972,Liste_complete!A972:R1970,14,FALSE)</f>
        <v>#N/A</v>
      </c>
      <c r="H972" s="70" t="e">
        <f>VLOOKUP(A972,Liste_complete!A972:R1970,15,FALSE)</f>
        <v>#N/A</v>
      </c>
    </row>
    <row r="973" spans="1:8" x14ac:dyDescent="0.25">
      <c r="A973" s="68">
        <f>Liste_complete!A973</f>
        <v>0</v>
      </c>
      <c r="B973" s="68" t="e">
        <f>VLOOKUP(A973,Liste_complete!A973:R1971,4,FALSE)</f>
        <v>#N/A</v>
      </c>
      <c r="C973" s="68" t="e">
        <f>VLOOKUP(A973,Liste_complete!A973:R1971,2,FALSE)</f>
        <v>#N/A</v>
      </c>
      <c r="D973" s="68" t="e">
        <f>VLOOKUP(A973,Liste_complete!A973:R1971,8,FALSE)</f>
        <v>#N/A</v>
      </c>
      <c r="E973" s="70" t="e">
        <f>VLOOKUP(A973,Liste_complete!A973:R1971,11,FALSE)</f>
        <v>#N/A</v>
      </c>
      <c r="F973" s="68" t="e">
        <f>VLOOKUP(A973,Liste_complete!A973:R1971,13,FALSE)</f>
        <v>#N/A</v>
      </c>
      <c r="G973" s="68" t="e">
        <f>VLOOKUP(A973,Liste_complete!A973:R1971,14,FALSE)</f>
        <v>#N/A</v>
      </c>
      <c r="H973" s="70" t="e">
        <f>VLOOKUP(A973,Liste_complete!A973:R1971,15,FALSE)</f>
        <v>#N/A</v>
      </c>
    </row>
    <row r="974" spans="1:8" x14ac:dyDescent="0.25">
      <c r="A974" s="68">
        <f>Liste_complete!A974</f>
        <v>0</v>
      </c>
      <c r="B974" s="68" t="e">
        <f>VLOOKUP(A974,Liste_complete!A974:R1972,4,FALSE)</f>
        <v>#N/A</v>
      </c>
      <c r="C974" s="68" t="e">
        <f>VLOOKUP(A974,Liste_complete!A974:R1972,2,FALSE)</f>
        <v>#N/A</v>
      </c>
      <c r="D974" s="68" t="e">
        <f>VLOOKUP(A974,Liste_complete!A974:R1972,8,FALSE)</f>
        <v>#N/A</v>
      </c>
      <c r="E974" s="70" t="e">
        <f>VLOOKUP(A974,Liste_complete!A974:R1972,11,FALSE)</f>
        <v>#N/A</v>
      </c>
      <c r="F974" s="68" t="e">
        <f>VLOOKUP(A974,Liste_complete!A974:R1972,13,FALSE)</f>
        <v>#N/A</v>
      </c>
      <c r="G974" s="68" t="e">
        <f>VLOOKUP(A974,Liste_complete!A974:R1972,14,FALSE)</f>
        <v>#N/A</v>
      </c>
      <c r="H974" s="70" t="e">
        <f>VLOOKUP(A974,Liste_complete!A974:R1972,15,FALSE)</f>
        <v>#N/A</v>
      </c>
    </row>
    <row r="975" spans="1:8" x14ac:dyDescent="0.25">
      <c r="A975" s="68">
        <f>Liste_complete!A975</f>
        <v>0</v>
      </c>
      <c r="B975" s="68" t="e">
        <f>VLOOKUP(A975,Liste_complete!A975:R1973,4,FALSE)</f>
        <v>#N/A</v>
      </c>
      <c r="C975" s="68" t="e">
        <f>VLOOKUP(A975,Liste_complete!A975:R1973,2,FALSE)</f>
        <v>#N/A</v>
      </c>
      <c r="D975" s="68" t="e">
        <f>VLOOKUP(A975,Liste_complete!A975:R1973,8,FALSE)</f>
        <v>#N/A</v>
      </c>
      <c r="E975" s="70" t="e">
        <f>VLOOKUP(A975,Liste_complete!A975:R1973,11,FALSE)</f>
        <v>#N/A</v>
      </c>
      <c r="F975" s="68" t="e">
        <f>VLOOKUP(A975,Liste_complete!A975:R1973,13,FALSE)</f>
        <v>#N/A</v>
      </c>
      <c r="G975" s="68" t="e">
        <f>VLOOKUP(A975,Liste_complete!A975:R1973,14,FALSE)</f>
        <v>#N/A</v>
      </c>
      <c r="H975" s="70" t="e">
        <f>VLOOKUP(A975,Liste_complete!A975:R1973,15,FALSE)</f>
        <v>#N/A</v>
      </c>
    </row>
    <row r="976" spans="1:8" x14ac:dyDescent="0.25">
      <c r="A976" s="68">
        <f>Liste_complete!A976</f>
        <v>0</v>
      </c>
      <c r="B976" s="68" t="e">
        <f>VLOOKUP(A976,Liste_complete!A976:R1974,4,FALSE)</f>
        <v>#N/A</v>
      </c>
      <c r="C976" s="68" t="e">
        <f>VLOOKUP(A976,Liste_complete!A976:R1974,2,FALSE)</f>
        <v>#N/A</v>
      </c>
      <c r="D976" s="68" t="e">
        <f>VLOOKUP(A976,Liste_complete!A976:R1974,8,FALSE)</f>
        <v>#N/A</v>
      </c>
      <c r="E976" s="70" t="e">
        <f>VLOOKUP(A976,Liste_complete!A976:R1974,11,FALSE)</f>
        <v>#N/A</v>
      </c>
      <c r="F976" s="68" t="e">
        <f>VLOOKUP(A976,Liste_complete!A976:R1974,13,FALSE)</f>
        <v>#N/A</v>
      </c>
      <c r="G976" s="68" t="e">
        <f>VLOOKUP(A976,Liste_complete!A976:R1974,14,FALSE)</f>
        <v>#N/A</v>
      </c>
      <c r="H976" s="70" t="e">
        <f>VLOOKUP(A976,Liste_complete!A976:R1974,15,FALSE)</f>
        <v>#N/A</v>
      </c>
    </row>
    <row r="977" spans="1:8" x14ac:dyDescent="0.25">
      <c r="A977" s="68">
        <f>Liste_complete!A977</f>
        <v>0</v>
      </c>
      <c r="B977" s="68" t="e">
        <f>VLOOKUP(A977,Liste_complete!A977:R1975,4,FALSE)</f>
        <v>#N/A</v>
      </c>
      <c r="C977" s="68" t="e">
        <f>VLOOKUP(A977,Liste_complete!A977:R1975,2,FALSE)</f>
        <v>#N/A</v>
      </c>
      <c r="D977" s="68" t="e">
        <f>VLOOKUP(A977,Liste_complete!A977:R1975,8,FALSE)</f>
        <v>#N/A</v>
      </c>
      <c r="E977" s="70" t="e">
        <f>VLOOKUP(A977,Liste_complete!A977:R1975,11,FALSE)</f>
        <v>#N/A</v>
      </c>
      <c r="F977" s="68" t="e">
        <f>VLOOKUP(A977,Liste_complete!A977:R1975,13,FALSE)</f>
        <v>#N/A</v>
      </c>
      <c r="G977" s="68" t="e">
        <f>VLOOKUP(A977,Liste_complete!A977:R1975,14,FALSE)</f>
        <v>#N/A</v>
      </c>
      <c r="H977" s="70" t="e">
        <f>VLOOKUP(A977,Liste_complete!A977:R1975,15,FALSE)</f>
        <v>#N/A</v>
      </c>
    </row>
    <row r="978" spans="1:8" x14ac:dyDescent="0.25">
      <c r="A978" s="68">
        <f>Liste_complete!A978</f>
        <v>0</v>
      </c>
      <c r="B978" s="68" t="e">
        <f>VLOOKUP(A978,Liste_complete!A978:R1976,4,FALSE)</f>
        <v>#N/A</v>
      </c>
      <c r="C978" s="68" t="e">
        <f>VLOOKUP(A978,Liste_complete!A978:R1976,2,FALSE)</f>
        <v>#N/A</v>
      </c>
      <c r="D978" s="68" t="e">
        <f>VLOOKUP(A978,Liste_complete!A978:R1976,8,FALSE)</f>
        <v>#N/A</v>
      </c>
      <c r="E978" s="70" t="e">
        <f>VLOOKUP(A978,Liste_complete!A978:R1976,11,FALSE)</f>
        <v>#N/A</v>
      </c>
      <c r="F978" s="68" t="e">
        <f>VLOOKUP(A978,Liste_complete!A978:R1976,13,FALSE)</f>
        <v>#N/A</v>
      </c>
      <c r="G978" s="68" t="e">
        <f>VLOOKUP(A978,Liste_complete!A978:R1976,14,FALSE)</f>
        <v>#N/A</v>
      </c>
      <c r="H978" s="70" t="e">
        <f>VLOOKUP(A978,Liste_complete!A978:R1976,15,FALSE)</f>
        <v>#N/A</v>
      </c>
    </row>
    <row r="979" spans="1:8" x14ac:dyDescent="0.25">
      <c r="A979" s="68">
        <f>Liste_complete!A979</f>
        <v>0</v>
      </c>
      <c r="B979" s="68" t="e">
        <f>VLOOKUP(A979,Liste_complete!A979:R1977,4,FALSE)</f>
        <v>#N/A</v>
      </c>
      <c r="C979" s="68" t="e">
        <f>VLOOKUP(A979,Liste_complete!A979:R1977,2,FALSE)</f>
        <v>#N/A</v>
      </c>
      <c r="D979" s="68" t="e">
        <f>VLOOKUP(A979,Liste_complete!A979:R1977,8,FALSE)</f>
        <v>#N/A</v>
      </c>
      <c r="E979" s="70" t="e">
        <f>VLOOKUP(A979,Liste_complete!A979:R1977,11,FALSE)</f>
        <v>#N/A</v>
      </c>
      <c r="F979" s="68" t="e">
        <f>VLOOKUP(A979,Liste_complete!A979:R1977,13,FALSE)</f>
        <v>#N/A</v>
      </c>
      <c r="G979" s="68" t="e">
        <f>VLOOKUP(A979,Liste_complete!A979:R1977,14,FALSE)</f>
        <v>#N/A</v>
      </c>
      <c r="H979" s="70" t="e">
        <f>VLOOKUP(A979,Liste_complete!A979:R1977,15,FALSE)</f>
        <v>#N/A</v>
      </c>
    </row>
    <row r="980" spans="1:8" x14ac:dyDescent="0.25">
      <c r="A980" s="68">
        <f>Liste_complete!A980</f>
        <v>0</v>
      </c>
      <c r="B980" s="68" t="e">
        <f>VLOOKUP(A980,Liste_complete!A980:R1978,4,FALSE)</f>
        <v>#N/A</v>
      </c>
      <c r="C980" s="68" t="e">
        <f>VLOOKUP(A980,Liste_complete!A980:R1978,2,FALSE)</f>
        <v>#N/A</v>
      </c>
      <c r="D980" s="68" t="e">
        <f>VLOOKUP(A980,Liste_complete!A980:R1978,8,FALSE)</f>
        <v>#N/A</v>
      </c>
      <c r="E980" s="70" t="e">
        <f>VLOOKUP(A980,Liste_complete!A980:R1978,11,FALSE)</f>
        <v>#N/A</v>
      </c>
      <c r="F980" s="68" t="e">
        <f>VLOOKUP(A980,Liste_complete!A980:R1978,13,FALSE)</f>
        <v>#N/A</v>
      </c>
      <c r="G980" s="68" t="e">
        <f>VLOOKUP(A980,Liste_complete!A980:R1978,14,FALSE)</f>
        <v>#N/A</v>
      </c>
      <c r="H980" s="70" t="e">
        <f>VLOOKUP(A980,Liste_complete!A980:R1978,15,FALSE)</f>
        <v>#N/A</v>
      </c>
    </row>
    <row r="981" spans="1:8" x14ac:dyDescent="0.25">
      <c r="A981" s="68">
        <f>Liste_complete!A981</f>
        <v>0</v>
      </c>
      <c r="B981" s="68" t="e">
        <f>VLOOKUP(A981,Liste_complete!A981:R1979,4,FALSE)</f>
        <v>#N/A</v>
      </c>
      <c r="C981" s="68" t="e">
        <f>VLOOKUP(A981,Liste_complete!A981:R1979,2,FALSE)</f>
        <v>#N/A</v>
      </c>
      <c r="D981" s="68" t="e">
        <f>VLOOKUP(A981,Liste_complete!A981:R1979,8,FALSE)</f>
        <v>#N/A</v>
      </c>
      <c r="E981" s="70" t="e">
        <f>VLOOKUP(A981,Liste_complete!A981:R1979,11,FALSE)</f>
        <v>#N/A</v>
      </c>
      <c r="F981" s="68" t="e">
        <f>VLOOKUP(A981,Liste_complete!A981:R1979,13,FALSE)</f>
        <v>#N/A</v>
      </c>
      <c r="G981" s="68" t="e">
        <f>VLOOKUP(A981,Liste_complete!A981:R1979,14,FALSE)</f>
        <v>#N/A</v>
      </c>
      <c r="H981" s="70" t="e">
        <f>VLOOKUP(A981,Liste_complete!A981:R1979,15,FALSE)</f>
        <v>#N/A</v>
      </c>
    </row>
    <row r="982" spans="1:8" x14ac:dyDescent="0.25">
      <c r="A982" s="68">
        <f>Liste_complete!A982</f>
        <v>0</v>
      </c>
      <c r="B982" s="68" t="e">
        <f>VLOOKUP(A982,Liste_complete!A982:R1980,4,FALSE)</f>
        <v>#N/A</v>
      </c>
      <c r="C982" s="68" t="e">
        <f>VLOOKUP(A982,Liste_complete!A982:R1980,2,FALSE)</f>
        <v>#N/A</v>
      </c>
      <c r="D982" s="68" t="e">
        <f>VLOOKUP(A982,Liste_complete!A982:R1980,8,FALSE)</f>
        <v>#N/A</v>
      </c>
      <c r="E982" s="70" t="e">
        <f>VLOOKUP(A982,Liste_complete!A982:R1980,11,FALSE)</f>
        <v>#N/A</v>
      </c>
      <c r="F982" s="68" t="e">
        <f>VLOOKUP(A982,Liste_complete!A982:R1980,13,FALSE)</f>
        <v>#N/A</v>
      </c>
      <c r="G982" s="68" t="e">
        <f>VLOOKUP(A982,Liste_complete!A982:R1980,14,FALSE)</f>
        <v>#N/A</v>
      </c>
      <c r="H982" s="70" t="e">
        <f>VLOOKUP(A982,Liste_complete!A982:R1980,15,FALSE)</f>
        <v>#N/A</v>
      </c>
    </row>
    <row r="983" spans="1:8" x14ac:dyDescent="0.25">
      <c r="A983" s="68">
        <f>Liste_complete!A983</f>
        <v>0</v>
      </c>
      <c r="B983" s="68" t="e">
        <f>VLOOKUP(A983,Liste_complete!A983:R1981,4,FALSE)</f>
        <v>#N/A</v>
      </c>
      <c r="C983" s="68" t="e">
        <f>VLOOKUP(A983,Liste_complete!A983:R1981,2,FALSE)</f>
        <v>#N/A</v>
      </c>
      <c r="D983" s="68" t="e">
        <f>VLOOKUP(A983,Liste_complete!A983:R1981,8,FALSE)</f>
        <v>#N/A</v>
      </c>
      <c r="E983" s="70" t="e">
        <f>VLOOKUP(A983,Liste_complete!A983:R1981,11,FALSE)</f>
        <v>#N/A</v>
      </c>
      <c r="F983" s="68" t="e">
        <f>VLOOKUP(A983,Liste_complete!A983:R1981,13,FALSE)</f>
        <v>#N/A</v>
      </c>
      <c r="G983" s="68" t="e">
        <f>VLOOKUP(A983,Liste_complete!A983:R1981,14,FALSE)</f>
        <v>#N/A</v>
      </c>
      <c r="H983" s="70" t="e">
        <f>VLOOKUP(A983,Liste_complete!A983:R1981,15,FALSE)</f>
        <v>#N/A</v>
      </c>
    </row>
    <row r="984" spans="1:8" x14ac:dyDescent="0.25">
      <c r="A984" s="68">
        <f>Liste_complete!A984</f>
        <v>0</v>
      </c>
      <c r="B984" s="68" t="e">
        <f>VLOOKUP(A984,Liste_complete!A984:R1982,4,FALSE)</f>
        <v>#N/A</v>
      </c>
      <c r="C984" s="68" t="e">
        <f>VLOOKUP(A984,Liste_complete!A984:R1982,2,FALSE)</f>
        <v>#N/A</v>
      </c>
      <c r="D984" s="68" t="e">
        <f>VLOOKUP(A984,Liste_complete!A984:R1982,8,FALSE)</f>
        <v>#N/A</v>
      </c>
      <c r="E984" s="70" t="e">
        <f>VLOOKUP(A984,Liste_complete!A984:R1982,11,FALSE)</f>
        <v>#N/A</v>
      </c>
      <c r="F984" s="68" t="e">
        <f>VLOOKUP(A984,Liste_complete!A984:R1982,13,FALSE)</f>
        <v>#N/A</v>
      </c>
      <c r="G984" s="68" t="e">
        <f>VLOOKUP(A984,Liste_complete!A984:R1982,14,FALSE)</f>
        <v>#N/A</v>
      </c>
      <c r="H984" s="70" t="e">
        <f>VLOOKUP(A984,Liste_complete!A984:R1982,15,FALSE)</f>
        <v>#N/A</v>
      </c>
    </row>
    <row r="985" spans="1:8" x14ac:dyDescent="0.25">
      <c r="A985" s="68">
        <f>Liste_complete!A985</f>
        <v>0</v>
      </c>
      <c r="B985" s="68" t="e">
        <f>VLOOKUP(A985,Liste_complete!A985:R1983,4,FALSE)</f>
        <v>#N/A</v>
      </c>
      <c r="C985" s="68" t="e">
        <f>VLOOKUP(A985,Liste_complete!A985:R1983,2,FALSE)</f>
        <v>#N/A</v>
      </c>
      <c r="D985" s="68" t="e">
        <f>VLOOKUP(A985,Liste_complete!A985:R1983,8,FALSE)</f>
        <v>#N/A</v>
      </c>
      <c r="E985" s="70" t="e">
        <f>VLOOKUP(A985,Liste_complete!A985:R1983,11,FALSE)</f>
        <v>#N/A</v>
      </c>
      <c r="F985" s="68" t="e">
        <f>VLOOKUP(A985,Liste_complete!A985:R1983,13,FALSE)</f>
        <v>#N/A</v>
      </c>
      <c r="G985" s="68" t="e">
        <f>VLOOKUP(A985,Liste_complete!A985:R1983,14,FALSE)</f>
        <v>#N/A</v>
      </c>
      <c r="H985" s="70" t="e">
        <f>VLOOKUP(A985,Liste_complete!A985:R1983,15,FALSE)</f>
        <v>#N/A</v>
      </c>
    </row>
    <row r="986" spans="1:8" x14ac:dyDescent="0.25">
      <c r="A986" s="68">
        <f>Liste_complete!A986</f>
        <v>0</v>
      </c>
      <c r="B986" s="68" t="e">
        <f>VLOOKUP(A986,Liste_complete!A986:R1984,4,FALSE)</f>
        <v>#N/A</v>
      </c>
      <c r="C986" s="68" t="e">
        <f>VLOOKUP(A986,Liste_complete!A986:R1984,2,FALSE)</f>
        <v>#N/A</v>
      </c>
      <c r="D986" s="68" t="e">
        <f>VLOOKUP(A986,Liste_complete!A986:R1984,8,FALSE)</f>
        <v>#N/A</v>
      </c>
      <c r="E986" s="70" t="e">
        <f>VLOOKUP(A986,Liste_complete!A986:R1984,11,FALSE)</f>
        <v>#N/A</v>
      </c>
      <c r="F986" s="68" t="e">
        <f>VLOOKUP(A986,Liste_complete!A986:R1984,13,FALSE)</f>
        <v>#N/A</v>
      </c>
      <c r="G986" s="68" t="e">
        <f>VLOOKUP(A986,Liste_complete!A986:R1984,14,FALSE)</f>
        <v>#N/A</v>
      </c>
      <c r="H986" s="70" t="e">
        <f>VLOOKUP(A986,Liste_complete!A986:R1984,15,FALSE)</f>
        <v>#N/A</v>
      </c>
    </row>
    <row r="987" spans="1:8" x14ac:dyDescent="0.25">
      <c r="A987" s="68">
        <f>Liste_complete!A987</f>
        <v>0</v>
      </c>
      <c r="B987" s="68" t="e">
        <f>VLOOKUP(A987,Liste_complete!A987:R1985,4,FALSE)</f>
        <v>#N/A</v>
      </c>
      <c r="C987" s="68" t="e">
        <f>VLOOKUP(A987,Liste_complete!A987:R1985,2,FALSE)</f>
        <v>#N/A</v>
      </c>
      <c r="D987" s="68" t="e">
        <f>VLOOKUP(A987,Liste_complete!A987:R1985,8,FALSE)</f>
        <v>#N/A</v>
      </c>
      <c r="E987" s="70" t="e">
        <f>VLOOKUP(A987,Liste_complete!A987:R1985,11,FALSE)</f>
        <v>#N/A</v>
      </c>
      <c r="F987" s="68" t="e">
        <f>VLOOKUP(A987,Liste_complete!A987:R1985,13,FALSE)</f>
        <v>#N/A</v>
      </c>
      <c r="G987" s="68" t="e">
        <f>VLOOKUP(A987,Liste_complete!A987:R1985,14,FALSE)</f>
        <v>#N/A</v>
      </c>
      <c r="H987" s="70" t="e">
        <f>VLOOKUP(A987,Liste_complete!A987:R1985,15,FALSE)</f>
        <v>#N/A</v>
      </c>
    </row>
    <row r="988" spans="1:8" x14ac:dyDescent="0.25">
      <c r="A988" s="68">
        <f>Liste_complete!A988</f>
        <v>0</v>
      </c>
      <c r="B988" s="68" t="e">
        <f>VLOOKUP(A988,Liste_complete!A988:R1986,4,FALSE)</f>
        <v>#N/A</v>
      </c>
      <c r="C988" s="68" t="e">
        <f>VLOOKUP(A988,Liste_complete!A988:R1986,2,FALSE)</f>
        <v>#N/A</v>
      </c>
      <c r="D988" s="68" t="e">
        <f>VLOOKUP(A988,Liste_complete!A988:R1986,8,FALSE)</f>
        <v>#N/A</v>
      </c>
      <c r="E988" s="70" t="e">
        <f>VLOOKUP(A988,Liste_complete!A988:R1986,11,FALSE)</f>
        <v>#N/A</v>
      </c>
      <c r="F988" s="68" t="e">
        <f>VLOOKUP(A988,Liste_complete!A988:R1986,13,FALSE)</f>
        <v>#N/A</v>
      </c>
      <c r="G988" s="68" t="e">
        <f>VLOOKUP(A988,Liste_complete!A988:R1986,14,FALSE)</f>
        <v>#N/A</v>
      </c>
      <c r="H988" s="70" t="e">
        <f>VLOOKUP(A988,Liste_complete!A988:R1986,15,FALSE)</f>
        <v>#N/A</v>
      </c>
    </row>
    <row r="989" spans="1:8" x14ac:dyDescent="0.25">
      <c r="A989" s="68">
        <f>Liste_complete!A989</f>
        <v>0</v>
      </c>
      <c r="B989" s="68" t="e">
        <f>VLOOKUP(A989,Liste_complete!A989:R1987,4,FALSE)</f>
        <v>#N/A</v>
      </c>
      <c r="C989" s="68" t="e">
        <f>VLOOKUP(A989,Liste_complete!A989:R1987,2,FALSE)</f>
        <v>#N/A</v>
      </c>
      <c r="D989" s="68" t="e">
        <f>VLOOKUP(A989,Liste_complete!A989:R1987,8,FALSE)</f>
        <v>#N/A</v>
      </c>
      <c r="E989" s="70" t="e">
        <f>VLOOKUP(A989,Liste_complete!A989:R1987,11,FALSE)</f>
        <v>#N/A</v>
      </c>
      <c r="F989" s="68" t="e">
        <f>VLOOKUP(A989,Liste_complete!A989:R1987,13,FALSE)</f>
        <v>#N/A</v>
      </c>
      <c r="G989" s="68" t="e">
        <f>VLOOKUP(A989,Liste_complete!A989:R1987,14,FALSE)</f>
        <v>#N/A</v>
      </c>
      <c r="H989" s="70" t="e">
        <f>VLOOKUP(A989,Liste_complete!A989:R1987,15,FALSE)</f>
        <v>#N/A</v>
      </c>
    </row>
    <row r="990" spans="1:8" x14ac:dyDescent="0.25">
      <c r="A990" s="68">
        <f>Liste_complete!A990</f>
        <v>0</v>
      </c>
      <c r="B990" s="68" t="e">
        <f>VLOOKUP(A990,Liste_complete!A990:R1988,4,FALSE)</f>
        <v>#N/A</v>
      </c>
      <c r="C990" s="68" t="e">
        <f>VLOOKUP(A990,Liste_complete!A990:R1988,2,FALSE)</f>
        <v>#N/A</v>
      </c>
      <c r="D990" s="68" t="e">
        <f>VLOOKUP(A990,Liste_complete!A990:R1988,8,FALSE)</f>
        <v>#N/A</v>
      </c>
      <c r="E990" s="70" t="e">
        <f>VLOOKUP(A990,Liste_complete!A990:R1988,11,FALSE)</f>
        <v>#N/A</v>
      </c>
      <c r="F990" s="68" t="e">
        <f>VLOOKUP(A990,Liste_complete!A990:R1988,13,FALSE)</f>
        <v>#N/A</v>
      </c>
      <c r="G990" s="68" t="e">
        <f>VLOOKUP(A990,Liste_complete!A990:R1988,14,FALSE)</f>
        <v>#N/A</v>
      </c>
      <c r="H990" s="70" t="e">
        <f>VLOOKUP(A990,Liste_complete!A990:R1988,15,FALSE)</f>
        <v>#N/A</v>
      </c>
    </row>
    <row r="991" spans="1:8" x14ac:dyDescent="0.25">
      <c r="A991" s="68">
        <f>Liste_complete!A991</f>
        <v>0</v>
      </c>
      <c r="B991" s="68" t="e">
        <f>VLOOKUP(A991,Liste_complete!A991:R1989,4,FALSE)</f>
        <v>#N/A</v>
      </c>
      <c r="C991" s="68" t="e">
        <f>VLOOKUP(A991,Liste_complete!A991:R1989,2,FALSE)</f>
        <v>#N/A</v>
      </c>
      <c r="D991" s="68" t="e">
        <f>VLOOKUP(A991,Liste_complete!A991:R1989,8,FALSE)</f>
        <v>#N/A</v>
      </c>
      <c r="E991" s="70" t="e">
        <f>VLOOKUP(A991,Liste_complete!A991:R1989,11,FALSE)</f>
        <v>#N/A</v>
      </c>
      <c r="F991" s="68" t="e">
        <f>VLOOKUP(A991,Liste_complete!A991:R1989,13,FALSE)</f>
        <v>#N/A</v>
      </c>
      <c r="G991" s="68" t="e">
        <f>VLOOKUP(A991,Liste_complete!A991:R1989,14,FALSE)</f>
        <v>#N/A</v>
      </c>
      <c r="H991" s="70" t="e">
        <f>VLOOKUP(A991,Liste_complete!A991:R1989,15,FALSE)</f>
        <v>#N/A</v>
      </c>
    </row>
    <row r="992" spans="1:8" x14ac:dyDescent="0.25">
      <c r="A992" s="68">
        <f>Liste_complete!A992</f>
        <v>0</v>
      </c>
      <c r="B992" s="68" t="e">
        <f>VLOOKUP(A992,Liste_complete!A992:R1990,4,FALSE)</f>
        <v>#N/A</v>
      </c>
      <c r="C992" s="68" t="e">
        <f>VLOOKUP(A992,Liste_complete!A992:R1990,2,FALSE)</f>
        <v>#N/A</v>
      </c>
      <c r="D992" s="68" t="e">
        <f>VLOOKUP(A992,Liste_complete!A992:R1990,8,FALSE)</f>
        <v>#N/A</v>
      </c>
      <c r="E992" s="70" t="e">
        <f>VLOOKUP(A992,Liste_complete!A992:R1990,11,FALSE)</f>
        <v>#N/A</v>
      </c>
      <c r="F992" s="68" t="e">
        <f>VLOOKUP(A992,Liste_complete!A992:R1990,13,FALSE)</f>
        <v>#N/A</v>
      </c>
      <c r="G992" s="68" t="e">
        <f>VLOOKUP(A992,Liste_complete!A992:R1990,14,FALSE)</f>
        <v>#N/A</v>
      </c>
      <c r="H992" s="70" t="e">
        <f>VLOOKUP(A992,Liste_complete!A992:R1990,15,FALSE)</f>
        <v>#N/A</v>
      </c>
    </row>
    <row r="993" spans="1:8" x14ac:dyDescent="0.25">
      <c r="A993" s="68">
        <f>Liste_complete!A993</f>
        <v>0</v>
      </c>
      <c r="B993" s="68" t="e">
        <f>VLOOKUP(A993,Liste_complete!A993:R1991,4,FALSE)</f>
        <v>#N/A</v>
      </c>
      <c r="C993" s="68" t="e">
        <f>VLOOKUP(A993,Liste_complete!A993:R1991,2,FALSE)</f>
        <v>#N/A</v>
      </c>
      <c r="D993" s="68" t="e">
        <f>VLOOKUP(A993,Liste_complete!A993:R1991,8,FALSE)</f>
        <v>#N/A</v>
      </c>
      <c r="E993" s="70" t="e">
        <f>VLOOKUP(A993,Liste_complete!A993:R1991,11,FALSE)</f>
        <v>#N/A</v>
      </c>
      <c r="F993" s="68" t="e">
        <f>VLOOKUP(A993,Liste_complete!A993:R1991,13,FALSE)</f>
        <v>#N/A</v>
      </c>
      <c r="G993" s="68" t="e">
        <f>VLOOKUP(A993,Liste_complete!A993:R1991,14,FALSE)</f>
        <v>#N/A</v>
      </c>
      <c r="H993" s="70" t="e">
        <f>VLOOKUP(A993,Liste_complete!A993:R1991,15,FALSE)</f>
        <v>#N/A</v>
      </c>
    </row>
    <row r="994" spans="1:8" x14ac:dyDescent="0.25">
      <c r="A994" s="68">
        <f>Liste_complete!A994</f>
        <v>0</v>
      </c>
      <c r="B994" s="68" t="e">
        <f>VLOOKUP(A994,Liste_complete!A994:R1992,4,FALSE)</f>
        <v>#N/A</v>
      </c>
      <c r="C994" s="68" t="e">
        <f>VLOOKUP(A994,Liste_complete!A994:R1992,2,FALSE)</f>
        <v>#N/A</v>
      </c>
      <c r="D994" s="68" t="e">
        <f>VLOOKUP(A994,Liste_complete!A994:R1992,8,FALSE)</f>
        <v>#N/A</v>
      </c>
      <c r="E994" s="70" t="e">
        <f>VLOOKUP(A994,Liste_complete!A994:R1992,11,FALSE)</f>
        <v>#N/A</v>
      </c>
      <c r="F994" s="68" t="e">
        <f>VLOOKUP(A994,Liste_complete!A994:R1992,13,FALSE)</f>
        <v>#N/A</v>
      </c>
      <c r="G994" s="68" t="e">
        <f>VLOOKUP(A994,Liste_complete!A994:R1992,14,FALSE)</f>
        <v>#N/A</v>
      </c>
      <c r="H994" s="70" t="e">
        <f>VLOOKUP(A994,Liste_complete!A994:R1992,15,FALSE)</f>
        <v>#N/A</v>
      </c>
    </row>
    <row r="995" spans="1:8" x14ac:dyDescent="0.25">
      <c r="A995" s="68">
        <f>Liste_complete!A995</f>
        <v>0</v>
      </c>
      <c r="B995" s="68" t="e">
        <f>VLOOKUP(A995,Liste_complete!A995:R1993,4,FALSE)</f>
        <v>#N/A</v>
      </c>
      <c r="C995" s="68" t="e">
        <f>VLOOKUP(A995,Liste_complete!A995:R1993,2,FALSE)</f>
        <v>#N/A</v>
      </c>
      <c r="D995" s="68" t="e">
        <f>VLOOKUP(A995,Liste_complete!A995:R1993,8,FALSE)</f>
        <v>#N/A</v>
      </c>
      <c r="E995" s="70" t="e">
        <f>VLOOKUP(A995,Liste_complete!A995:R1993,11,FALSE)</f>
        <v>#N/A</v>
      </c>
      <c r="F995" s="68" t="e">
        <f>VLOOKUP(A995,Liste_complete!A995:R1993,13,FALSE)</f>
        <v>#N/A</v>
      </c>
      <c r="G995" s="68" t="e">
        <f>VLOOKUP(A995,Liste_complete!A995:R1993,14,FALSE)</f>
        <v>#N/A</v>
      </c>
      <c r="H995" s="70" t="e">
        <f>VLOOKUP(A995,Liste_complete!A995:R1993,15,FALSE)</f>
        <v>#N/A</v>
      </c>
    </row>
    <row r="996" spans="1:8" x14ac:dyDescent="0.25">
      <c r="A996" s="68">
        <f>Liste_complete!A996</f>
        <v>0</v>
      </c>
      <c r="B996" s="68" t="e">
        <f>VLOOKUP(A996,Liste_complete!A996:R1994,4,FALSE)</f>
        <v>#N/A</v>
      </c>
      <c r="C996" s="68" t="e">
        <f>VLOOKUP(A996,Liste_complete!A996:R1994,2,FALSE)</f>
        <v>#N/A</v>
      </c>
      <c r="D996" s="68" t="e">
        <f>VLOOKUP(A996,Liste_complete!A996:R1994,8,FALSE)</f>
        <v>#N/A</v>
      </c>
      <c r="E996" s="70" t="e">
        <f>VLOOKUP(A996,Liste_complete!A996:R1994,11,FALSE)</f>
        <v>#N/A</v>
      </c>
      <c r="F996" s="68" t="e">
        <f>VLOOKUP(A996,Liste_complete!A996:R1994,13,FALSE)</f>
        <v>#N/A</v>
      </c>
      <c r="G996" s="68" t="e">
        <f>VLOOKUP(A996,Liste_complete!A996:R1994,14,FALSE)</f>
        <v>#N/A</v>
      </c>
      <c r="H996" s="70" t="e">
        <f>VLOOKUP(A996,Liste_complete!A996:R1994,15,FALSE)</f>
        <v>#N/A</v>
      </c>
    </row>
    <row r="997" spans="1:8" x14ac:dyDescent="0.25">
      <c r="A997" s="68">
        <f>Liste_complete!A997</f>
        <v>0</v>
      </c>
      <c r="B997" s="68" t="e">
        <f>VLOOKUP(A997,Liste_complete!A997:R1995,4,FALSE)</f>
        <v>#N/A</v>
      </c>
      <c r="C997" s="68" t="e">
        <f>VLOOKUP(A997,Liste_complete!A997:R1995,2,FALSE)</f>
        <v>#N/A</v>
      </c>
      <c r="D997" s="68" t="e">
        <f>VLOOKUP(A997,Liste_complete!A997:R1995,8,FALSE)</f>
        <v>#N/A</v>
      </c>
      <c r="E997" s="70" t="e">
        <f>VLOOKUP(A997,Liste_complete!A997:R1995,11,FALSE)</f>
        <v>#N/A</v>
      </c>
      <c r="F997" s="68" t="e">
        <f>VLOOKUP(A997,Liste_complete!A997:R1995,13,FALSE)</f>
        <v>#N/A</v>
      </c>
      <c r="G997" s="68" t="e">
        <f>VLOOKUP(A997,Liste_complete!A997:R1995,14,FALSE)</f>
        <v>#N/A</v>
      </c>
      <c r="H997" s="70" t="e">
        <f>VLOOKUP(A997,Liste_complete!A997:R1995,15,FALSE)</f>
        <v>#N/A</v>
      </c>
    </row>
    <row r="998" spans="1:8" x14ac:dyDescent="0.25">
      <c r="A998" s="68">
        <f>Liste_complete!A998</f>
        <v>0</v>
      </c>
      <c r="B998" s="68" t="e">
        <f>VLOOKUP(A998,Liste_complete!A998:R1996,4,FALSE)</f>
        <v>#N/A</v>
      </c>
      <c r="C998" s="68" t="e">
        <f>VLOOKUP(A998,Liste_complete!A998:R1996,2,FALSE)</f>
        <v>#N/A</v>
      </c>
      <c r="D998" s="68" t="e">
        <f>VLOOKUP(A998,Liste_complete!A998:R1996,8,FALSE)</f>
        <v>#N/A</v>
      </c>
      <c r="E998" s="70" t="e">
        <f>VLOOKUP(A998,Liste_complete!A998:R1996,11,FALSE)</f>
        <v>#N/A</v>
      </c>
      <c r="F998" s="68" t="e">
        <f>VLOOKUP(A998,Liste_complete!A998:R1996,13,FALSE)</f>
        <v>#N/A</v>
      </c>
      <c r="G998" s="68" t="e">
        <f>VLOOKUP(A998,Liste_complete!A998:R1996,14,FALSE)</f>
        <v>#N/A</v>
      </c>
      <c r="H998" s="70" t="e">
        <f>VLOOKUP(A998,Liste_complete!A998:R1996,15,FALSE)</f>
        <v>#N/A</v>
      </c>
    </row>
    <row r="999" spans="1:8" x14ac:dyDescent="0.25">
      <c r="A999" s="68">
        <f>Liste_complete!A999</f>
        <v>0</v>
      </c>
      <c r="B999" s="68" t="e">
        <f>VLOOKUP(A999,Liste_complete!A999:R1997,4,FALSE)</f>
        <v>#N/A</v>
      </c>
      <c r="C999" s="68" t="e">
        <f>VLOOKUP(A999,Liste_complete!A999:R1997,2,FALSE)</f>
        <v>#N/A</v>
      </c>
      <c r="D999" s="68" t="e">
        <f>VLOOKUP(A999,Liste_complete!A999:R1997,8,FALSE)</f>
        <v>#N/A</v>
      </c>
      <c r="E999" s="70" t="e">
        <f>VLOOKUP(A999,Liste_complete!A999:R1997,11,FALSE)</f>
        <v>#N/A</v>
      </c>
      <c r="F999" s="68" t="e">
        <f>VLOOKUP(A999,Liste_complete!A999:R1997,13,FALSE)</f>
        <v>#N/A</v>
      </c>
      <c r="G999" s="68" t="e">
        <f>VLOOKUP(A999,Liste_complete!A999:R1997,14,FALSE)</f>
        <v>#N/A</v>
      </c>
      <c r="H999" s="70" t="e">
        <f>VLOOKUP(A999,Liste_complete!A999:R1997,15,FALSE)</f>
        <v>#N/A</v>
      </c>
    </row>
    <row r="1000" spans="1:8" x14ac:dyDescent="0.25">
      <c r="A1000" s="68">
        <f>Liste_complete!A1000</f>
        <v>0</v>
      </c>
      <c r="B1000" s="68" t="e">
        <f>VLOOKUP(A1000,Liste_complete!A1000:R1998,4,FALSE)</f>
        <v>#N/A</v>
      </c>
      <c r="C1000" s="68" t="e">
        <f>VLOOKUP(A1000,Liste_complete!A1000:R1998,2,FALSE)</f>
        <v>#N/A</v>
      </c>
      <c r="D1000" s="68" t="e">
        <f>VLOOKUP(A1000,Liste_complete!A1000:R1998,8,FALSE)</f>
        <v>#N/A</v>
      </c>
      <c r="E1000" s="70" t="e">
        <f>VLOOKUP(A1000,Liste_complete!A1000:R1998,11,FALSE)</f>
        <v>#N/A</v>
      </c>
      <c r="F1000" s="68" t="e">
        <f>VLOOKUP(A1000,Liste_complete!A1000:R1998,13,FALSE)</f>
        <v>#N/A</v>
      </c>
      <c r="G1000" s="68" t="e">
        <f>VLOOKUP(A1000,Liste_complete!A1000:R1998,14,FALSE)</f>
        <v>#N/A</v>
      </c>
      <c r="H1000" s="70" t="e">
        <f>VLOOKUP(A1000,Liste_complete!A1000:R1998,15,FALSE)</f>
        <v>#N/A</v>
      </c>
    </row>
    <row r="1001" spans="1:8" x14ac:dyDescent="0.25">
      <c r="A1001" s="68">
        <f>Liste_complete!A1001</f>
        <v>0</v>
      </c>
      <c r="B1001" s="68" t="e">
        <f>VLOOKUP(A1001,Liste_complete!A1001:R1999,4,FALSE)</f>
        <v>#N/A</v>
      </c>
      <c r="C1001" s="68" t="e">
        <f>VLOOKUP(A1001,Liste_complete!A1001:R1999,2,FALSE)</f>
        <v>#N/A</v>
      </c>
      <c r="D1001" s="68" t="e">
        <f>VLOOKUP(A1001,Liste_complete!A1001:R1999,8,FALSE)</f>
        <v>#N/A</v>
      </c>
      <c r="E1001" s="70" t="e">
        <f>VLOOKUP(A1001,Liste_complete!A1001:R1999,11,FALSE)</f>
        <v>#N/A</v>
      </c>
      <c r="F1001" s="68" t="e">
        <f>VLOOKUP(A1001,Liste_complete!A1001:R1999,13,FALSE)</f>
        <v>#N/A</v>
      </c>
      <c r="G1001" s="68" t="e">
        <f>VLOOKUP(A1001,Liste_complete!A1001:R1999,14,FALSE)</f>
        <v>#N/A</v>
      </c>
      <c r="H1001" s="70" t="e">
        <f>VLOOKUP(A1001,Liste_complete!A1001:R1999,15,FALSE)</f>
        <v>#N/A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5F495-55D7-46FF-9A65-150106ACAD41}">
  <sheetPr codeName="Feuil4"/>
  <dimension ref="B3:K26"/>
  <sheetViews>
    <sheetView workbookViewId="0">
      <selection activeCell="O24" sqref="O24"/>
    </sheetView>
  </sheetViews>
  <sheetFormatPr baseColWidth="10" defaultRowHeight="12.75" x14ac:dyDescent="0.2"/>
  <cols>
    <col min="1" max="16384" width="11.42578125" style="4"/>
  </cols>
  <sheetData>
    <row r="3" spans="2:11" ht="15.75" x14ac:dyDescent="0.25">
      <c r="B3" s="139" t="s">
        <v>106</v>
      </c>
      <c r="C3" s="139"/>
      <c r="D3" s="139"/>
      <c r="E3" s="139"/>
      <c r="F3" s="139"/>
      <c r="G3" s="139"/>
      <c r="H3" s="139"/>
      <c r="I3" s="139"/>
      <c r="J3" s="14"/>
      <c r="K3" s="14"/>
    </row>
    <row r="4" spans="2:11" ht="16.5" thickBot="1" x14ac:dyDescent="0.3">
      <c r="B4" s="139" t="s">
        <v>107</v>
      </c>
      <c r="C4" s="139"/>
      <c r="D4" s="139"/>
      <c r="E4" s="139"/>
      <c r="F4" s="139"/>
      <c r="G4" s="139"/>
      <c r="H4" s="139"/>
      <c r="I4" s="139"/>
      <c r="J4" s="14"/>
      <c r="K4" s="14"/>
    </row>
    <row r="5" spans="2:11" ht="15.75" thickBot="1" x14ac:dyDescent="0.3">
      <c r="B5" s="15" t="s">
        <v>108</v>
      </c>
      <c r="C5" s="14"/>
      <c r="D5" s="16"/>
      <c r="E5" s="17"/>
      <c r="F5" s="17"/>
      <c r="G5" s="18" t="s">
        <v>109</v>
      </c>
      <c r="H5" s="17"/>
      <c r="I5" s="17"/>
      <c r="J5" s="14"/>
      <c r="K5" s="14"/>
    </row>
    <row r="6" spans="2:11" ht="15.75" thickBot="1" x14ac:dyDescent="0.3">
      <c r="B6" s="15" t="s">
        <v>110</v>
      </c>
      <c r="C6" s="14"/>
      <c r="D6" s="19" t="s">
        <v>166</v>
      </c>
      <c r="E6" s="140" t="s">
        <v>111</v>
      </c>
      <c r="F6" s="140"/>
      <c r="G6" s="140"/>
      <c r="H6" s="20" t="str">
        <f ca="1">IF(D6="","",D6+TODAY())</f>
        <v/>
      </c>
      <c r="I6" s="17"/>
      <c r="J6" s="14"/>
      <c r="K6" s="14"/>
    </row>
    <row r="7" spans="2:11" ht="15.75" thickBot="1" x14ac:dyDescent="0.3">
      <c r="B7" s="15" t="s">
        <v>112</v>
      </c>
      <c r="C7" s="21"/>
      <c r="D7" s="19" t="s">
        <v>166</v>
      </c>
      <c r="E7" s="141" t="s">
        <v>113</v>
      </c>
      <c r="F7" s="141"/>
      <c r="G7" s="141"/>
      <c r="H7" s="20" t="s">
        <v>166</v>
      </c>
      <c r="I7" s="14"/>
      <c r="J7" s="14"/>
      <c r="K7" s="14"/>
    </row>
    <row r="8" spans="2:11" ht="15.75" thickBot="1" x14ac:dyDescent="0.3">
      <c r="B8" s="22" t="s">
        <v>114</v>
      </c>
      <c r="C8" s="14"/>
      <c r="D8" s="14"/>
      <c r="E8" s="14"/>
      <c r="F8" s="14"/>
      <c r="G8" s="22" t="s">
        <v>115</v>
      </c>
      <c r="H8" s="14"/>
      <c r="I8" s="14"/>
      <c r="J8" s="14"/>
      <c r="K8" s="14"/>
    </row>
    <row r="9" spans="2:11" ht="15.75" thickBot="1" x14ac:dyDescent="0.3">
      <c r="B9" s="14"/>
      <c r="C9" s="142" t="s">
        <v>116</v>
      </c>
      <c r="D9" s="142"/>
      <c r="E9" s="142"/>
      <c r="F9" s="14"/>
      <c r="G9" s="14"/>
      <c r="H9" s="143" t="s">
        <v>116</v>
      </c>
      <c r="I9" s="143"/>
      <c r="J9" s="14"/>
      <c r="K9" s="14"/>
    </row>
    <row r="10" spans="2:11" ht="52.5" thickBot="1" x14ac:dyDescent="0.3">
      <c r="B10" s="24" t="s">
        <v>117</v>
      </c>
      <c r="C10" s="25">
        <v>150.00030000000001</v>
      </c>
      <c r="D10" s="25">
        <v>350.00060000000002</v>
      </c>
      <c r="E10" s="25">
        <v>574.99900000000002</v>
      </c>
      <c r="F10" s="14"/>
      <c r="G10" s="26" t="s">
        <v>118</v>
      </c>
      <c r="H10" s="26" t="s">
        <v>119</v>
      </c>
      <c r="I10" s="26" t="s">
        <v>120</v>
      </c>
      <c r="J10" s="14"/>
      <c r="K10" s="14"/>
    </row>
    <row r="11" spans="2:11" ht="15.75" thickBot="1" x14ac:dyDescent="0.3">
      <c r="B11" s="23">
        <v>1</v>
      </c>
      <c r="C11" s="27">
        <v>150</v>
      </c>
      <c r="D11" s="27"/>
      <c r="E11" s="27"/>
      <c r="F11" s="14"/>
      <c r="G11" s="23">
        <v>1</v>
      </c>
      <c r="H11" s="28"/>
      <c r="I11" s="28"/>
      <c r="J11" s="14"/>
      <c r="K11" s="14"/>
    </row>
    <row r="12" spans="2:11" ht="15.75" thickBot="1" x14ac:dyDescent="0.3">
      <c r="B12" s="23">
        <v>2</v>
      </c>
      <c r="C12" s="27"/>
      <c r="D12" s="27"/>
      <c r="E12" s="27"/>
      <c r="F12" s="14"/>
      <c r="G12" s="23">
        <v>2</v>
      </c>
      <c r="H12" s="28"/>
      <c r="I12" s="28"/>
      <c r="J12" s="14"/>
      <c r="K12" s="14"/>
    </row>
    <row r="13" spans="2:11" ht="15.75" thickBot="1" x14ac:dyDescent="0.3">
      <c r="B13" s="23">
        <v>3</v>
      </c>
      <c r="C13" s="27"/>
      <c r="D13" s="27"/>
      <c r="E13" s="27"/>
      <c r="F13" s="14"/>
      <c r="G13" s="23">
        <v>3</v>
      </c>
      <c r="H13" s="28"/>
      <c r="I13" s="28"/>
      <c r="J13" s="14"/>
      <c r="K13" s="14"/>
    </row>
    <row r="14" spans="2:11" ht="15.75" thickBot="1" x14ac:dyDescent="0.3">
      <c r="B14" s="23">
        <v>4</v>
      </c>
      <c r="C14" s="27"/>
      <c r="D14" s="27"/>
      <c r="E14" s="27"/>
      <c r="F14" s="14"/>
      <c r="G14" s="23">
        <v>4</v>
      </c>
      <c r="H14" s="28"/>
      <c r="I14" s="28"/>
      <c r="J14" s="14"/>
      <c r="K14" s="14"/>
    </row>
    <row r="15" spans="2:11" ht="15.75" thickBot="1" x14ac:dyDescent="0.3">
      <c r="B15" s="23">
        <v>5</v>
      </c>
      <c r="C15" s="27"/>
      <c r="D15" s="27"/>
      <c r="E15" s="27"/>
      <c r="F15" s="14"/>
      <c r="G15" s="23">
        <v>0</v>
      </c>
      <c r="H15" s="28"/>
      <c r="I15" s="28"/>
      <c r="J15" s="14" t="s">
        <v>121</v>
      </c>
      <c r="K15" s="14"/>
    </row>
    <row r="16" spans="2:11" ht="15.75" thickBot="1" x14ac:dyDescent="0.3">
      <c r="B16" s="23" t="s">
        <v>122</v>
      </c>
      <c r="C16" s="29" t="str">
        <f>IF(C11="","",(AVERAGE(C11:C15)&amp;"mm"))</f>
        <v>150mm</v>
      </c>
      <c r="D16" s="29" t="str">
        <f>IF(D11="","",(AVERAGE(D11:D15)&amp;"mm"))</f>
        <v/>
      </c>
      <c r="E16" s="29" t="str">
        <f>IF(E11="","",(AVERAGE(E11:E15)&amp;"mm"))</f>
        <v/>
      </c>
      <c r="F16" s="14"/>
      <c r="G16" s="23" t="s">
        <v>122</v>
      </c>
      <c r="H16" s="30" t="str">
        <f>IF(H15="","",AVERAGE(H11-E10,H12-E10,H13-E10,H14-E10,H15-E10)*1000)</f>
        <v/>
      </c>
      <c r="I16" s="30" t="str">
        <f>IF(I11="","",AVERAGE(I11-E10,I12-E10,I13-E10,I14-E10,I15-E10)*1000)</f>
        <v/>
      </c>
      <c r="J16" s="31" t="str">
        <f>IF(I16="","",I16-H16)</f>
        <v/>
      </c>
      <c r="K16" s="14"/>
    </row>
    <row r="17" spans="2:11" ht="15.75" thickBot="1" x14ac:dyDescent="0.3">
      <c r="B17" s="23" t="s">
        <v>123</v>
      </c>
      <c r="C17" s="32">
        <f>IF(C11="","",ABS(AVERAGE(C11:C15)-C10)*1000)</f>
        <v>0.30000000000995897</v>
      </c>
      <c r="D17" s="32" t="str">
        <f>IF(D11="","",ABS(AVERAGE(D11:D15)-D10)*1000)</f>
        <v/>
      </c>
      <c r="E17" s="32" t="str">
        <f>IF(E11="","",ABS(AVERAGE(E11:E15)-E10)*1000)</f>
        <v/>
      </c>
      <c r="F17" s="14"/>
      <c r="G17" s="23" t="s">
        <v>124</v>
      </c>
      <c r="H17" s="32" t="str">
        <f>IF(H11="","",IF((MAX(H11-E10,H12-E10,H13-E10,H14-E10,H15-E10)*1000-H16)&gt;ABS(MIN(H11-E10,H12-E10,H13-E10,H14-E10,H15-E10)*1000-H16),(MAX(H11-E10,H12-E10,H13-E10,H14-E10,H15-E10)*1000-H16),(MIN(H11-E10,H12-E10,H13-E10,H14-E10,H15-E10)*1000-H16)))</f>
        <v/>
      </c>
      <c r="I17" s="32" t="str">
        <f>IF(I11="","",IF((MAX(I11-E10,I12-E10,I13-E10,I14-E10,I15-E10)*1000-I16)&gt;ABS(MIN(I11-E10,I12-E10,I13-E10,I14-E10,I15-E10)*1000-I16),(MAX(I11-E10,I12-E10,I13-E10,I14-E10,I15-E10)*1000-I16),(MIN(I11-E10,I12-E10,I13-E10,I14-E10,I15-E10)*1000-I16)))</f>
        <v/>
      </c>
      <c r="J17" s="14"/>
      <c r="K17" s="14"/>
    </row>
    <row r="18" spans="2:11" ht="15" x14ac:dyDescent="0.25">
      <c r="B18" s="14"/>
      <c r="C18" s="14"/>
      <c r="D18" s="14"/>
      <c r="E18" s="14"/>
      <c r="F18" s="14"/>
      <c r="G18" s="14"/>
      <c r="H18" s="33" t="s">
        <v>125</v>
      </c>
      <c r="I18" s="14"/>
      <c r="J18" s="14"/>
      <c r="K18" s="14"/>
    </row>
    <row r="19" spans="2:11" ht="15" x14ac:dyDescent="0.25">
      <c r="B19" s="22" t="s">
        <v>126</v>
      </c>
      <c r="C19" s="14"/>
      <c r="D19" s="14"/>
      <c r="E19" s="14"/>
      <c r="F19" s="14"/>
      <c r="G19" s="14"/>
      <c r="H19" s="17"/>
      <c r="I19" s="14"/>
      <c r="J19" s="14"/>
      <c r="K19" s="14"/>
    </row>
    <row r="20" spans="2:11" ht="15.75" thickBot="1" x14ac:dyDescent="0.3">
      <c r="B20" s="14"/>
      <c r="C20" s="14"/>
      <c r="D20" s="14"/>
      <c r="E20" s="14"/>
      <c r="F20" s="14"/>
      <c r="G20" s="14"/>
      <c r="H20" s="34"/>
      <c r="I20" s="14"/>
      <c r="J20" s="14"/>
      <c r="K20" s="14"/>
    </row>
    <row r="21" spans="2:11" ht="15.75" thickBot="1" x14ac:dyDescent="0.3">
      <c r="B21" s="138" t="s">
        <v>127</v>
      </c>
      <c r="C21" s="138"/>
      <c r="D21" s="35" t="str">
        <f>IF(E15="","",SQRT((SUMSQ(MAX(C17:E17)))+(SUMSQ(MAX(H17:I17)))))</f>
        <v/>
      </c>
      <c r="E21" s="14"/>
      <c r="F21" s="14"/>
      <c r="G21" s="14"/>
      <c r="H21" s="15" t="s">
        <v>128</v>
      </c>
      <c r="I21" s="14"/>
      <c r="J21" s="14"/>
      <c r="K21" s="14"/>
    </row>
    <row r="22" spans="2:11" ht="15.75" thickBot="1" x14ac:dyDescent="0.3">
      <c r="B22" s="138" t="s">
        <v>129</v>
      </c>
      <c r="C22" s="138"/>
      <c r="D22" s="36" t="str">
        <f>IF(E15="","",MAX(ABS(C17:E17)))</f>
        <v/>
      </c>
      <c r="E22" s="14"/>
      <c r="F22" s="14"/>
      <c r="G22" s="14"/>
      <c r="H22" s="14"/>
      <c r="I22" s="14"/>
      <c r="J22" s="14"/>
      <c r="K22" s="14"/>
    </row>
    <row r="23" spans="2:11" ht="15.75" thickBot="1" x14ac:dyDescent="0.3">
      <c r="B23" s="138" t="s">
        <v>130</v>
      </c>
      <c r="C23" s="138"/>
      <c r="D23" s="35" t="str">
        <f t="array" ref="D23">IF(I15="","",MAX(ABS(H17:I17)))</f>
        <v/>
      </c>
      <c r="E23" s="14"/>
      <c r="F23" s="14"/>
      <c r="G23" s="14"/>
      <c r="H23" s="14"/>
      <c r="I23" s="14"/>
      <c r="J23" s="14"/>
      <c r="K23" s="14"/>
    </row>
    <row r="24" spans="2:11" ht="15" x14ac:dyDescent="0.25">
      <c r="B24" s="15"/>
      <c r="C24" s="14"/>
      <c r="D24" s="14"/>
      <c r="E24" s="14"/>
      <c r="F24" s="14"/>
      <c r="G24" s="14"/>
      <c r="H24" s="14"/>
      <c r="I24" s="14"/>
      <c r="J24" s="14"/>
      <c r="K24" s="14"/>
    </row>
    <row r="25" spans="2:11" ht="15" x14ac:dyDescent="0.25">
      <c r="B25" s="14"/>
      <c r="C25" s="17"/>
      <c r="D25" s="17"/>
      <c r="E25" s="17"/>
      <c r="F25" s="14"/>
      <c r="G25" s="14"/>
      <c r="H25" s="14"/>
      <c r="I25" s="14"/>
      <c r="J25" s="14"/>
      <c r="K25" s="14"/>
    </row>
    <row r="26" spans="2:11" ht="15" x14ac:dyDescent="0.25">
      <c r="B26" s="17"/>
      <c r="C26" s="14"/>
      <c r="D26" s="14"/>
      <c r="E26" s="14"/>
      <c r="F26" s="14"/>
      <c r="G26" s="14"/>
      <c r="H26" s="14"/>
      <c r="I26" s="14"/>
      <c r="J26" s="14"/>
      <c r="K26" s="14"/>
    </row>
  </sheetData>
  <mergeCells count="9">
    <mergeCell ref="B21:C21"/>
    <mergeCell ref="B22:C22"/>
    <mergeCell ref="B23:C23"/>
    <mergeCell ref="B3:I3"/>
    <mergeCell ref="B4:I4"/>
    <mergeCell ref="E6:G6"/>
    <mergeCell ref="E7:G7"/>
    <mergeCell ref="C9:E9"/>
    <mergeCell ref="H9:I9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CommandButton">
              <controlPr defaultSize="0" print="0" autoFill="0" autoLine="0" autoPict="0">
                <anchor moveWithCells="1" sizeWithCells="1">
                  <from>
                    <xdr:col>4</xdr:col>
                    <xdr:colOff>85725</xdr:colOff>
                    <xdr:row>19</xdr:row>
                    <xdr:rowOff>57150</xdr:rowOff>
                  </from>
                  <to>
                    <xdr:col>6</xdr:col>
                    <xdr:colOff>762000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Line="0" autoPict="0">
                <anchor moveWithCells="1" sizeWithCells="1">
                  <from>
                    <xdr:col>1</xdr:col>
                    <xdr:colOff>0</xdr:colOff>
                    <xdr:row>2</xdr:row>
                    <xdr:rowOff>0</xdr:rowOff>
                  </from>
                  <to>
                    <xdr:col>2</xdr:col>
                    <xdr:colOff>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137F0E-B95D-438A-B921-4F61DAC2E741}">
  <sheetPr codeName="Feuil6"/>
  <dimension ref="A1:O58"/>
  <sheetViews>
    <sheetView workbookViewId="0">
      <selection activeCell="J1" sqref="J1:K4"/>
    </sheetView>
  </sheetViews>
  <sheetFormatPr baseColWidth="10" defaultRowHeight="15" x14ac:dyDescent="0.25"/>
  <cols>
    <col min="2" max="2" width="20" customWidth="1"/>
  </cols>
  <sheetData>
    <row r="1" spans="1:15" s="2" customFormat="1" ht="18.75" customHeight="1" x14ac:dyDescent="0.25">
      <c r="A1" s="85"/>
      <c r="B1" s="86"/>
      <c r="C1" s="91" t="s">
        <v>6</v>
      </c>
      <c r="D1" s="92"/>
      <c r="E1" s="92"/>
      <c r="F1" s="92"/>
      <c r="G1" s="92"/>
      <c r="H1" s="92"/>
      <c r="I1" s="93"/>
      <c r="J1" s="94" t="e">
        <f>Nom</f>
        <v>#NAME?</v>
      </c>
      <c r="K1" s="95"/>
    </row>
    <row r="2" spans="1:15" s="2" customFormat="1" ht="20.100000000000001" customHeight="1" x14ac:dyDescent="0.25">
      <c r="A2" s="87"/>
      <c r="B2" s="88"/>
      <c r="C2" s="100" t="s">
        <v>59</v>
      </c>
      <c r="D2" s="101"/>
      <c r="E2" s="101"/>
      <c r="F2" s="101"/>
      <c r="G2" s="101"/>
      <c r="H2" s="101"/>
      <c r="I2" s="102"/>
      <c r="J2" s="96"/>
      <c r="K2" s="97"/>
    </row>
    <row r="3" spans="1:15" s="2" customFormat="1" ht="20.100000000000001" customHeight="1" x14ac:dyDescent="0.25">
      <c r="A3" s="87"/>
      <c r="B3" s="88"/>
      <c r="C3" s="103"/>
      <c r="D3" s="101"/>
      <c r="E3" s="101"/>
      <c r="F3" s="101"/>
      <c r="G3" s="101"/>
      <c r="H3" s="101"/>
      <c r="I3" s="102"/>
      <c r="J3" s="96"/>
      <c r="K3" s="97"/>
      <c r="O3" s="7" t="s">
        <v>0</v>
      </c>
    </row>
    <row r="4" spans="1:15" s="2" customFormat="1" ht="33.75" customHeight="1" thickBot="1" x14ac:dyDescent="0.3">
      <c r="A4" s="89"/>
      <c r="B4" s="90"/>
      <c r="C4" s="104"/>
      <c r="D4" s="105"/>
      <c r="E4" s="105"/>
      <c r="F4" s="105"/>
      <c r="G4" s="105"/>
      <c r="H4" s="105"/>
      <c r="I4" s="106"/>
      <c r="J4" s="98"/>
      <c r="K4" s="99"/>
      <c r="O4" s="7" t="s">
        <v>1</v>
      </c>
    </row>
    <row r="6" spans="1:15" ht="15.75" thickBot="1" x14ac:dyDescent="0.3"/>
    <row r="7" spans="1:15" x14ac:dyDescent="0.25">
      <c r="A7" s="203" t="s">
        <v>60</v>
      </c>
      <c r="B7" s="204"/>
      <c r="C7" s="2"/>
      <c r="D7" s="2"/>
      <c r="E7" s="2"/>
      <c r="F7" s="2"/>
      <c r="G7" s="207" t="s">
        <v>61</v>
      </c>
      <c r="H7" s="208"/>
      <c r="I7" s="208"/>
      <c r="J7" s="209"/>
    </row>
    <row r="8" spans="1:15" ht="15.75" thickBot="1" x14ac:dyDescent="0.3">
      <c r="A8" s="205"/>
      <c r="B8" s="206"/>
      <c r="C8" s="2"/>
      <c r="D8" s="2"/>
      <c r="E8" s="2"/>
      <c r="F8" s="2"/>
      <c r="G8" s="210" t="s">
        <v>62</v>
      </c>
      <c r="H8" s="211"/>
      <c r="I8" s="211"/>
      <c r="J8" s="212"/>
    </row>
    <row r="9" spans="1:15" ht="15.75" thickBot="1" x14ac:dyDescent="0.3">
      <c r="A9" s="2"/>
      <c r="B9" s="2"/>
      <c r="C9" s="2"/>
      <c r="D9" s="2"/>
      <c r="E9" s="2"/>
      <c r="F9" s="2"/>
      <c r="G9" s="10"/>
      <c r="H9" s="10"/>
      <c r="I9" s="2"/>
      <c r="J9" s="2"/>
    </row>
    <row r="10" spans="1:15" ht="16.5" thickBot="1" x14ac:dyDescent="0.3">
      <c r="A10" s="2"/>
      <c r="B10" s="2"/>
      <c r="C10" s="213" t="s">
        <v>63</v>
      </c>
      <c r="D10" s="214"/>
      <c r="E10" s="214"/>
      <c r="F10" s="214"/>
      <c r="G10" s="214"/>
      <c r="H10" s="215"/>
      <c r="I10" s="2"/>
      <c r="J10" s="2"/>
    </row>
    <row r="11" spans="1:15" ht="15.75" thickBot="1" x14ac:dyDescent="0.3">
      <c r="A11" s="150" t="s">
        <v>64</v>
      </c>
      <c r="B11" s="151"/>
      <c r="C11" s="151"/>
      <c r="D11" s="151"/>
      <c r="E11" s="151"/>
      <c r="F11" s="151"/>
      <c r="G11" s="151"/>
      <c r="H11" s="151"/>
      <c r="I11" s="151"/>
      <c r="J11" s="152"/>
    </row>
    <row r="12" spans="1:15" x14ac:dyDescent="0.25">
      <c r="A12" s="200" t="s">
        <v>65</v>
      </c>
      <c r="B12" s="201"/>
      <c r="C12" s="201"/>
      <c r="D12" s="201"/>
      <c r="E12" s="202"/>
      <c r="F12" s="201" t="s">
        <v>66</v>
      </c>
      <c r="G12" s="201"/>
      <c r="H12" s="201"/>
      <c r="I12" s="201"/>
      <c r="J12" s="202"/>
    </row>
    <row r="13" spans="1:15" ht="15.75" thickBot="1" x14ac:dyDescent="0.3">
      <c r="A13" s="189" t="s">
        <v>67</v>
      </c>
      <c r="B13" s="190"/>
      <c r="C13" s="190"/>
      <c r="D13" s="190"/>
      <c r="E13" s="191"/>
      <c r="F13" s="190" t="s">
        <v>68</v>
      </c>
      <c r="G13" s="190"/>
      <c r="H13" s="190"/>
      <c r="I13" s="190"/>
      <c r="J13" s="191"/>
    </row>
    <row r="14" spans="1:15" ht="15.75" thickBot="1" x14ac:dyDescent="0.3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5" ht="15.75" thickBot="1" x14ac:dyDescent="0.3">
      <c r="A15" s="150" t="s">
        <v>69</v>
      </c>
      <c r="B15" s="151"/>
      <c r="C15" s="151"/>
      <c r="D15" s="151"/>
      <c r="E15" s="151"/>
      <c r="F15" s="151"/>
      <c r="G15" s="151"/>
      <c r="H15" s="151"/>
      <c r="I15" s="151"/>
      <c r="J15" s="152"/>
    </row>
    <row r="16" spans="1:15" ht="15.75" thickBot="1" x14ac:dyDescent="0.3">
      <c r="A16" s="192" t="s">
        <v>70</v>
      </c>
      <c r="B16" s="94"/>
      <c r="C16" s="94"/>
      <c r="D16" s="94"/>
      <c r="E16" s="95"/>
      <c r="F16" s="192" t="s">
        <v>71</v>
      </c>
      <c r="G16" s="94"/>
      <c r="H16" s="94"/>
      <c r="I16" s="94"/>
      <c r="J16" s="95"/>
    </row>
    <row r="17" spans="1:10" ht="15.75" thickBot="1" x14ac:dyDescent="0.3">
      <c r="A17" s="153" t="s">
        <v>72</v>
      </c>
      <c r="B17" s="155"/>
      <c r="C17" s="155"/>
      <c r="D17" s="154"/>
      <c r="E17" s="153" t="s">
        <v>73</v>
      </c>
      <c r="F17" s="154"/>
      <c r="G17" s="153" t="s">
        <v>74</v>
      </c>
      <c r="H17" s="155"/>
      <c r="I17" s="155"/>
      <c r="J17" s="154"/>
    </row>
    <row r="18" spans="1:10" x14ac:dyDescent="0.25">
      <c r="A18" s="193" t="s">
        <v>75</v>
      </c>
      <c r="B18" s="182"/>
      <c r="C18" s="182"/>
      <c r="D18" s="182"/>
      <c r="E18" s="182"/>
      <c r="F18" s="182"/>
      <c r="G18" s="182"/>
      <c r="H18" s="182"/>
      <c r="I18" s="182"/>
      <c r="J18" s="183"/>
    </row>
    <row r="19" spans="1:10" x14ac:dyDescent="0.25">
      <c r="A19" s="194"/>
      <c r="B19" s="195"/>
      <c r="C19" s="195"/>
      <c r="D19" s="195"/>
      <c r="E19" s="195"/>
      <c r="F19" s="195"/>
      <c r="G19" s="195"/>
      <c r="H19" s="195"/>
      <c r="I19" s="195"/>
      <c r="J19" s="196"/>
    </row>
    <row r="20" spans="1:10" x14ac:dyDescent="0.25">
      <c r="A20" s="194"/>
      <c r="B20" s="195"/>
      <c r="C20" s="195"/>
      <c r="D20" s="195"/>
      <c r="E20" s="195"/>
      <c r="F20" s="195"/>
      <c r="G20" s="195"/>
      <c r="H20" s="195"/>
      <c r="I20" s="195"/>
      <c r="J20" s="196"/>
    </row>
    <row r="21" spans="1:10" x14ac:dyDescent="0.25">
      <c r="A21" s="194"/>
      <c r="B21" s="195"/>
      <c r="C21" s="195"/>
      <c r="D21" s="195"/>
      <c r="E21" s="195"/>
      <c r="F21" s="195"/>
      <c r="G21" s="195"/>
      <c r="H21" s="195"/>
      <c r="I21" s="195"/>
      <c r="J21" s="196"/>
    </row>
    <row r="22" spans="1:10" ht="15.75" thickBot="1" x14ac:dyDescent="0.3">
      <c r="A22" s="184"/>
      <c r="B22" s="185"/>
      <c r="C22" s="185"/>
      <c r="D22" s="185"/>
      <c r="E22" s="185"/>
      <c r="F22" s="185"/>
      <c r="G22" s="185"/>
      <c r="H22" s="185"/>
      <c r="I22" s="185"/>
      <c r="J22" s="186"/>
    </row>
    <row r="23" spans="1:10" ht="15.75" thickBot="1" x14ac:dyDescent="0.3">
      <c r="A23" s="172" t="s">
        <v>76</v>
      </c>
      <c r="B23" s="173"/>
      <c r="C23" s="173"/>
      <c r="D23" s="172" t="s">
        <v>77</v>
      </c>
      <c r="E23" s="173"/>
      <c r="F23" s="174"/>
      <c r="G23" s="173" t="s">
        <v>78</v>
      </c>
      <c r="H23" s="173"/>
      <c r="I23" s="173"/>
      <c r="J23" s="174"/>
    </row>
    <row r="24" spans="1:10" ht="16.5" thickBot="1" x14ac:dyDescent="0.3">
      <c r="A24" s="197" t="s">
        <v>79</v>
      </c>
      <c r="B24" s="198"/>
      <c r="C24" s="198"/>
      <c r="D24" s="198"/>
      <c r="E24" s="198"/>
      <c r="F24" s="198"/>
      <c r="G24" s="198"/>
      <c r="H24" s="198"/>
      <c r="I24" s="198"/>
      <c r="J24" s="199"/>
    </row>
    <row r="25" spans="1:10" ht="16.5" thickBot="1" x14ac:dyDescent="0.3">
      <c r="A25" s="11"/>
      <c r="B25" s="11"/>
      <c r="C25" s="12"/>
      <c r="D25" s="12"/>
      <c r="E25" s="12"/>
      <c r="F25" s="12"/>
      <c r="G25" s="12"/>
      <c r="H25" s="12"/>
      <c r="I25" s="11"/>
      <c r="J25" s="11"/>
    </row>
    <row r="26" spans="1:10" ht="16.5" thickBot="1" x14ac:dyDescent="0.3">
      <c r="A26" s="2"/>
      <c r="B26" s="13"/>
      <c r="C26" s="175" t="s">
        <v>80</v>
      </c>
      <c r="D26" s="176"/>
      <c r="E26" s="176"/>
      <c r="F26" s="176"/>
      <c r="G26" s="176"/>
      <c r="H26" s="177"/>
      <c r="I26" s="2"/>
      <c r="J26" s="2"/>
    </row>
    <row r="27" spans="1:10" ht="15.75" thickBot="1" x14ac:dyDescent="0.3">
      <c r="A27" s="178" t="s">
        <v>81</v>
      </c>
      <c r="B27" s="179"/>
      <c r="C27" s="179"/>
      <c r="D27" s="179"/>
      <c r="E27" s="179"/>
      <c r="F27" s="179"/>
      <c r="G27" s="179"/>
      <c r="H27" s="179"/>
      <c r="I27" s="179"/>
      <c r="J27" s="180"/>
    </row>
    <row r="28" spans="1:10" x14ac:dyDescent="0.25">
      <c r="A28" s="181"/>
      <c r="B28" s="182"/>
      <c r="C28" s="182"/>
      <c r="D28" s="182"/>
      <c r="E28" s="182"/>
      <c r="F28" s="182"/>
      <c r="G28" s="182"/>
      <c r="H28" s="182"/>
      <c r="I28" s="182"/>
      <c r="J28" s="183"/>
    </row>
    <row r="29" spans="1:10" ht="15.75" thickBot="1" x14ac:dyDescent="0.3">
      <c r="A29" s="184"/>
      <c r="B29" s="185"/>
      <c r="C29" s="185"/>
      <c r="D29" s="185"/>
      <c r="E29" s="185"/>
      <c r="F29" s="185"/>
      <c r="G29" s="185"/>
      <c r="H29" s="185"/>
      <c r="I29" s="185"/>
      <c r="J29" s="186"/>
    </row>
    <row r="30" spans="1:10" ht="15.75" thickBot="1" x14ac:dyDescent="0.3">
      <c r="A30" s="178" t="s">
        <v>82</v>
      </c>
      <c r="B30" s="179"/>
      <c r="C30" s="179"/>
      <c r="D30" s="179"/>
      <c r="E30" s="179"/>
      <c r="F30" s="179"/>
      <c r="G30" s="179"/>
      <c r="H30" s="179"/>
      <c r="I30" s="179"/>
      <c r="J30" s="180"/>
    </row>
    <row r="31" spans="1:10" ht="15.75" thickBot="1" x14ac:dyDescent="0.3">
      <c r="A31" s="153" t="s">
        <v>83</v>
      </c>
      <c r="B31" s="155"/>
      <c r="C31" s="155"/>
      <c r="D31" s="155"/>
      <c r="E31" s="154"/>
      <c r="F31" s="153" t="s">
        <v>84</v>
      </c>
      <c r="G31" s="155"/>
      <c r="H31" s="155"/>
      <c r="I31" s="155"/>
      <c r="J31" s="154"/>
    </row>
    <row r="32" spans="1:10" x14ac:dyDescent="0.25">
      <c r="A32" s="85"/>
      <c r="B32" s="86"/>
      <c r="C32" s="86"/>
      <c r="D32" s="86"/>
      <c r="E32" s="187"/>
      <c r="F32" s="85"/>
      <c r="G32" s="86"/>
      <c r="H32" s="86"/>
      <c r="I32" s="86"/>
      <c r="J32" s="187"/>
    </row>
    <row r="33" spans="1:10" x14ac:dyDescent="0.25">
      <c r="A33" s="87"/>
      <c r="B33" s="88"/>
      <c r="C33" s="88"/>
      <c r="D33" s="88"/>
      <c r="E33" s="188"/>
      <c r="F33" s="87"/>
      <c r="G33" s="88"/>
      <c r="H33" s="88"/>
      <c r="I33" s="88"/>
      <c r="J33" s="188"/>
    </row>
    <row r="34" spans="1:10" x14ac:dyDescent="0.25">
      <c r="A34" s="87"/>
      <c r="B34" s="88"/>
      <c r="C34" s="88"/>
      <c r="D34" s="88"/>
      <c r="E34" s="188"/>
      <c r="F34" s="87"/>
      <c r="G34" s="88"/>
      <c r="H34" s="88"/>
      <c r="I34" s="88"/>
      <c r="J34" s="188"/>
    </row>
    <row r="35" spans="1:10" x14ac:dyDescent="0.25">
      <c r="A35" s="87"/>
      <c r="B35" s="88"/>
      <c r="C35" s="88"/>
      <c r="D35" s="88"/>
      <c r="E35" s="188"/>
      <c r="F35" s="87"/>
      <c r="G35" s="88"/>
      <c r="H35" s="88"/>
      <c r="I35" s="88"/>
      <c r="J35" s="188"/>
    </row>
    <row r="36" spans="1:10" x14ac:dyDescent="0.25">
      <c r="A36" s="87"/>
      <c r="B36" s="88"/>
      <c r="C36" s="88"/>
      <c r="D36" s="88"/>
      <c r="E36" s="188"/>
      <c r="F36" s="87"/>
      <c r="G36" s="88"/>
      <c r="H36" s="88"/>
      <c r="I36" s="88"/>
      <c r="J36" s="188"/>
    </row>
    <row r="37" spans="1:10" x14ac:dyDescent="0.25">
      <c r="A37" s="87"/>
      <c r="B37" s="88"/>
      <c r="C37" s="88"/>
      <c r="D37" s="88"/>
      <c r="E37" s="188"/>
      <c r="F37" s="87"/>
      <c r="G37" s="88"/>
      <c r="H37" s="88"/>
      <c r="I37" s="88"/>
      <c r="J37" s="188"/>
    </row>
    <row r="38" spans="1:10" x14ac:dyDescent="0.25">
      <c r="A38" s="87"/>
      <c r="B38" s="88"/>
      <c r="C38" s="88"/>
      <c r="D38" s="88"/>
      <c r="E38" s="188"/>
      <c r="F38" s="87"/>
      <c r="G38" s="88"/>
      <c r="H38" s="88"/>
      <c r="I38" s="88"/>
      <c r="J38" s="188"/>
    </row>
    <row r="39" spans="1:10" ht="15.75" thickBot="1" x14ac:dyDescent="0.3">
      <c r="A39" s="87"/>
      <c r="B39" s="88"/>
      <c r="C39" s="88"/>
      <c r="D39" s="88"/>
      <c r="E39" s="188"/>
      <c r="F39" s="87"/>
      <c r="G39" s="88"/>
      <c r="H39" s="88"/>
      <c r="I39" s="88"/>
      <c r="J39" s="188"/>
    </row>
    <row r="40" spans="1:10" x14ac:dyDescent="0.25">
      <c r="A40" s="163" t="s">
        <v>85</v>
      </c>
      <c r="B40" s="164"/>
      <c r="C40" s="164"/>
      <c r="D40" s="164"/>
      <c r="E40" s="165"/>
      <c r="F40" s="163" t="s">
        <v>86</v>
      </c>
      <c r="G40" s="164"/>
      <c r="H40" s="164"/>
      <c r="I40" s="164"/>
      <c r="J40" s="165"/>
    </row>
    <row r="41" spans="1:10" x14ac:dyDescent="0.25">
      <c r="A41" s="166"/>
      <c r="B41" s="167"/>
      <c r="C41" s="167"/>
      <c r="D41" s="167"/>
      <c r="E41" s="168"/>
      <c r="F41" s="166"/>
      <c r="G41" s="167"/>
      <c r="H41" s="167"/>
      <c r="I41" s="167"/>
      <c r="J41" s="168"/>
    </row>
    <row r="42" spans="1:10" ht="15.75" thickBot="1" x14ac:dyDescent="0.3">
      <c r="A42" s="169"/>
      <c r="B42" s="170"/>
      <c r="C42" s="170"/>
      <c r="D42" s="170"/>
      <c r="E42" s="171"/>
      <c r="F42" s="169"/>
      <c r="G42" s="170"/>
      <c r="H42" s="170"/>
      <c r="I42" s="170"/>
      <c r="J42" s="171"/>
    </row>
    <row r="43" spans="1:10" ht="15.75" thickBot="1" x14ac:dyDescent="0.3">
      <c r="A43" s="172" t="s">
        <v>87</v>
      </c>
      <c r="B43" s="173"/>
      <c r="C43" s="173"/>
      <c r="D43" s="172" t="s">
        <v>88</v>
      </c>
      <c r="E43" s="173"/>
      <c r="F43" s="174"/>
      <c r="G43" s="173" t="s">
        <v>78</v>
      </c>
      <c r="H43" s="173"/>
      <c r="I43" s="173"/>
      <c r="J43" s="174"/>
    </row>
    <row r="44" spans="1:10" ht="15.75" thickBot="1" x14ac:dyDescent="0.3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 ht="16.5" thickBot="1" x14ac:dyDescent="0.3">
      <c r="A45" s="2"/>
      <c r="B45" s="2"/>
      <c r="C45" s="175" t="s">
        <v>63</v>
      </c>
      <c r="D45" s="176"/>
      <c r="E45" s="176"/>
      <c r="F45" s="176"/>
      <c r="G45" s="176"/>
      <c r="H45" s="177"/>
      <c r="I45" s="2"/>
      <c r="J45" s="2"/>
    </row>
    <row r="46" spans="1:10" ht="15.75" thickBot="1" x14ac:dyDescent="0.3">
      <c r="A46" s="150" t="s">
        <v>89</v>
      </c>
      <c r="B46" s="151"/>
      <c r="C46" s="151"/>
      <c r="D46" s="151"/>
      <c r="E46" s="151"/>
      <c r="F46" s="151"/>
      <c r="G46" s="151"/>
      <c r="H46" s="151"/>
      <c r="I46" s="151"/>
      <c r="J46" s="152"/>
    </row>
    <row r="47" spans="1:10" ht="15.75" thickBot="1" x14ac:dyDescent="0.3">
      <c r="A47" s="153" t="s">
        <v>90</v>
      </c>
      <c r="B47" s="154"/>
      <c r="C47" s="153" t="s">
        <v>91</v>
      </c>
      <c r="D47" s="155"/>
      <c r="E47" s="154"/>
      <c r="F47" s="153" t="s">
        <v>37</v>
      </c>
      <c r="G47" s="155"/>
      <c r="H47" s="154"/>
      <c r="I47" s="153" t="s">
        <v>92</v>
      </c>
      <c r="J47" s="154"/>
    </row>
    <row r="48" spans="1:10" x14ac:dyDescent="0.25">
      <c r="A48" s="156" t="s">
        <v>93</v>
      </c>
      <c r="B48" s="157"/>
      <c r="C48" s="157"/>
      <c r="D48" s="157"/>
      <c r="E48" s="157"/>
      <c r="F48" s="157"/>
      <c r="G48" s="157"/>
      <c r="H48" s="157"/>
      <c r="I48" s="157"/>
      <c r="J48" s="158"/>
    </row>
    <row r="49" spans="1:10" ht="15.75" thickBot="1" x14ac:dyDescent="0.3">
      <c r="A49" s="159"/>
      <c r="B49" s="160"/>
      <c r="C49" s="160"/>
      <c r="D49" s="161"/>
      <c r="E49" s="161"/>
      <c r="F49" s="161"/>
      <c r="G49" s="161"/>
      <c r="H49" s="160"/>
      <c r="I49" s="160"/>
      <c r="J49" s="162"/>
    </row>
    <row r="50" spans="1:10" x14ac:dyDescent="0.25">
      <c r="A50" s="144" t="s">
        <v>94</v>
      </c>
      <c r="B50" s="145"/>
      <c r="C50" s="146"/>
      <c r="D50" s="144" t="s">
        <v>87</v>
      </c>
      <c r="E50" s="145"/>
      <c r="F50" s="145"/>
      <c r="G50" s="146"/>
      <c r="H50" s="145" t="s">
        <v>78</v>
      </c>
      <c r="I50" s="145"/>
      <c r="J50" s="146"/>
    </row>
    <row r="51" spans="1:10" ht="15.75" thickBot="1" x14ac:dyDescent="0.3">
      <c r="A51" s="147"/>
      <c r="B51" s="148"/>
      <c r="C51" s="149"/>
      <c r="D51" s="147"/>
      <c r="E51" s="148"/>
      <c r="F51" s="148"/>
      <c r="G51" s="149"/>
      <c r="H51" s="148"/>
      <c r="I51" s="148"/>
      <c r="J51" s="149"/>
    </row>
    <row r="52" spans="1:10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 x14ac:dyDescent="0.25">
      <c r="A53" s="6"/>
      <c r="B53" s="88"/>
      <c r="C53" s="88"/>
      <c r="D53" s="88"/>
      <c r="E53" s="88"/>
      <c r="F53" s="88"/>
      <c r="G53" s="88"/>
      <c r="H53" s="88"/>
      <c r="I53" s="2"/>
      <c r="J53" s="2"/>
    </row>
    <row r="54" spans="1:10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</row>
  </sheetData>
  <mergeCells count="48">
    <mergeCell ref="A12:E12"/>
    <mergeCell ref="F12:J12"/>
    <mergeCell ref="A7:B8"/>
    <mergeCell ref="G7:J7"/>
    <mergeCell ref="G8:J8"/>
    <mergeCell ref="C10:H10"/>
    <mergeCell ref="A11:J11"/>
    <mergeCell ref="C26:H26"/>
    <mergeCell ref="A13:E13"/>
    <mergeCell ref="F13:J13"/>
    <mergeCell ref="A15:J15"/>
    <mergeCell ref="A16:E16"/>
    <mergeCell ref="F16:J16"/>
    <mergeCell ref="A17:D17"/>
    <mergeCell ref="E17:F17"/>
    <mergeCell ref="G17:J17"/>
    <mergeCell ref="A18:J22"/>
    <mergeCell ref="A23:C23"/>
    <mergeCell ref="D23:F23"/>
    <mergeCell ref="G23:J23"/>
    <mergeCell ref="A24:J24"/>
    <mergeCell ref="A43:C43"/>
    <mergeCell ref="D43:F43"/>
    <mergeCell ref="G43:J43"/>
    <mergeCell ref="C45:H45"/>
    <mergeCell ref="A27:J27"/>
    <mergeCell ref="A28:J29"/>
    <mergeCell ref="A30:J30"/>
    <mergeCell ref="A31:E31"/>
    <mergeCell ref="F31:J31"/>
    <mergeCell ref="A32:E39"/>
    <mergeCell ref="F32:J39"/>
    <mergeCell ref="A50:C51"/>
    <mergeCell ref="D50:G51"/>
    <mergeCell ref="H50:J51"/>
    <mergeCell ref="B53:H53"/>
    <mergeCell ref="A1:B4"/>
    <mergeCell ref="C1:I1"/>
    <mergeCell ref="J1:K4"/>
    <mergeCell ref="C2:I4"/>
    <mergeCell ref="A46:J46"/>
    <mergeCell ref="A47:B47"/>
    <mergeCell ref="C47:E47"/>
    <mergeCell ref="F47:H47"/>
    <mergeCell ref="I47:J47"/>
    <mergeCell ref="A48:J49"/>
    <mergeCell ref="A40:E42"/>
    <mergeCell ref="F40:J4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Check Box 1">
              <controlPr defaultSize="0" autoFill="0" autoLine="0" autoPict="0">
                <anchor moveWithCells="1" sizeWithCells="1">
                  <from>
                    <xdr:col>1</xdr:col>
                    <xdr:colOff>38100</xdr:colOff>
                    <xdr:row>30</xdr:row>
                    <xdr:rowOff>28575</xdr:rowOff>
                  </from>
                  <to>
                    <xdr:col>1</xdr:col>
                    <xdr:colOff>266700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Check Box 2">
              <controlPr defaultSize="0" autoFill="0" autoLine="0" autoPict="0">
                <anchor moveWithCells="1" sizeWithCells="1">
                  <from>
                    <xdr:col>6</xdr:col>
                    <xdr:colOff>38100</xdr:colOff>
                    <xdr:row>30</xdr:row>
                    <xdr:rowOff>28575</xdr:rowOff>
                  </from>
                  <to>
                    <xdr:col>6</xdr:col>
                    <xdr:colOff>266700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Check Box 3">
              <controlPr defaultSize="0" autoFill="0" autoLine="0" autoPict="0">
                <anchor moveWithCells="1" sizeWithCells="1">
                  <from>
                    <xdr:col>0</xdr:col>
                    <xdr:colOff>38100</xdr:colOff>
                    <xdr:row>16</xdr:row>
                    <xdr:rowOff>57150</xdr:rowOff>
                  </from>
                  <to>
                    <xdr:col>0</xdr:col>
                    <xdr:colOff>266700</xdr:colOff>
                    <xdr:row>16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Check Box 4">
              <controlPr defaultSize="0" autoFill="0" autoLine="0" autoPict="0">
                <anchor moveWithCells="1" sizeWithCells="1">
                  <from>
                    <xdr:col>4</xdr:col>
                    <xdr:colOff>28575</xdr:colOff>
                    <xdr:row>16</xdr:row>
                    <xdr:rowOff>47625</xdr:rowOff>
                  </from>
                  <to>
                    <xdr:col>4</xdr:col>
                    <xdr:colOff>257175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7" name="Check Box 5">
              <controlPr defaultSize="0" autoFill="0" autoLine="0" autoPict="0">
                <anchor moveWithCells="1" sizeWithCells="1">
                  <from>
                    <xdr:col>6</xdr:col>
                    <xdr:colOff>19050</xdr:colOff>
                    <xdr:row>16</xdr:row>
                    <xdr:rowOff>47625</xdr:rowOff>
                  </from>
                  <to>
                    <xdr:col>6</xdr:col>
                    <xdr:colOff>247650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8" name="Check Box 6">
              <controlPr defaultSize="0" autoFill="0" autoLine="0" autoPict="0">
                <anchor moveWithCells="1" sizeWithCells="1">
                  <from>
                    <xdr:col>0</xdr:col>
                    <xdr:colOff>209550</xdr:colOff>
                    <xdr:row>15</xdr:row>
                    <xdr:rowOff>95250</xdr:rowOff>
                  </from>
                  <to>
                    <xdr:col>0</xdr:col>
                    <xdr:colOff>438150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9" name="Check Box 7">
              <controlPr defaultSize="0" autoFill="0" autoLine="0" autoPict="0">
                <anchor moveWithCells="1" sizeWithCells="1">
                  <from>
                    <xdr:col>5</xdr:col>
                    <xdr:colOff>161925</xdr:colOff>
                    <xdr:row>15</xdr:row>
                    <xdr:rowOff>104775</xdr:rowOff>
                  </from>
                  <to>
                    <xdr:col>5</xdr:col>
                    <xdr:colOff>390525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0" name="Check Box 8">
              <controlPr defaultSize="0" autoFill="0" autoLine="0" autoPict="0">
                <anchor moveWithCells="1" sizeWithCells="1">
                  <from>
                    <xdr:col>0</xdr:col>
                    <xdr:colOff>209550</xdr:colOff>
                    <xdr:row>46</xdr:row>
                    <xdr:rowOff>95250</xdr:rowOff>
                  </from>
                  <to>
                    <xdr:col>0</xdr:col>
                    <xdr:colOff>438150</xdr:colOff>
                    <xdr:row>46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1" name="Check Box 9">
              <controlPr defaultSize="0" autoFill="0" autoLine="0" autoPict="0">
                <anchor moveWithCells="1" sizeWithCells="1">
                  <from>
                    <xdr:col>2</xdr:col>
                    <xdr:colOff>209550</xdr:colOff>
                    <xdr:row>46</xdr:row>
                    <xdr:rowOff>95250</xdr:rowOff>
                  </from>
                  <to>
                    <xdr:col>2</xdr:col>
                    <xdr:colOff>438150</xdr:colOff>
                    <xdr:row>46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2" name="Check Box 10">
              <controlPr defaultSize="0" autoFill="0" autoLine="0" autoPict="0">
                <anchor moveWithCells="1" sizeWithCells="1">
                  <from>
                    <xdr:col>5</xdr:col>
                    <xdr:colOff>209550</xdr:colOff>
                    <xdr:row>46</xdr:row>
                    <xdr:rowOff>95250</xdr:rowOff>
                  </from>
                  <to>
                    <xdr:col>5</xdr:col>
                    <xdr:colOff>438150</xdr:colOff>
                    <xdr:row>46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3" name="Check Box 11">
              <controlPr defaultSize="0" autoFill="0" autoLine="0" autoPict="0">
                <anchor moveWithCells="1" sizeWithCells="1">
                  <from>
                    <xdr:col>8</xdr:col>
                    <xdr:colOff>209550</xdr:colOff>
                    <xdr:row>46</xdr:row>
                    <xdr:rowOff>95250</xdr:rowOff>
                  </from>
                  <to>
                    <xdr:col>8</xdr:col>
                    <xdr:colOff>438150</xdr:colOff>
                    <xdr:row>46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0A9718-B231-4FA4-84FE-94C33D6F1194}">
  <sheetPr codeName="Feuil5"/>
  <dimension ref="A1:J23"/>
  <sheetViews>
    <sheetView workbookViewId="0">
      <selection activeCell="J2" sqref="J2:J23"/>
    </sheetView>
  </sheetViews>
  <sheetFormatPr baseColWidth="10" defaultRowHeight="12.75" x14ac:dyDescent="0.25"/>
  <cols>
    <col min="1" max="1" width="11.42578125" style="2"/>
    <col min="2" max="2" width="19.42578125" style="2" bestFit="1" customWidth="1"/>
    <col min="3" max="4" width="18.7109375" style="2" bestFit="1" customWidth="1"/>
    <col min="5" max="5" width="11.42578125" style="2"/>
    <col min="6" max="6" width="19.140625" style="2" bestFit="1" customWidth="1"/>
    <col min="7" max="7" width="18.85546875" style="2" bestFit="1" customWidth="1"/>
    <col min="8" max="8" width="11.42578125" style="5"/>
    <col min="9" max="16384" width="11.42578125" style="2"/>
  </cols>
  <sheetData>
    <row r="1" spans="1:10" ht="15" customHeight="1" thickBot="1" x14ac:dyDescent="0.3">
      <c r="A1" s="216" t="s">
        <v>2</v>
      </c>
      <c r="B1" s="217"/>
      <c r="C1" s="71" t="s">
        <v>34</v>
      </c>
      <c r="D1" s="71" t="s">
        <v>5</v>
      </c>
      <c r="E1" s="52" t="s">
        <v>57</v>
      </c>
      <c r="F1" s="52" t="s">
        <v>143</v>
      </c>
      <c r="G1" s="77" t="s">
        <v>156</v>
      </c>
      <c r="H1" s="216" t="s">
        <v>189</v>
      </c>
      <c r="I1" s="218"/>
      <c r="J1" s="78" t="s">
        <v>202</v>
      </c>
    </row>
    <row r="2" spans="1:10" x14ac:dyDescent="0.25">
      <c r="A2" s="72" t="s">
        <v>8</v>
      </c>
      <c r="B2" s="75" t="s">
        <v>10</v>
      </c>
      <c r="C2" s="79" t="s">
        <v>35</v>
      </c>
      <c r="D2" s="72" t="s">
        <v>31</v>
      </c>
      <c r="E2" s="80">
        <v>3</v>
      </c>
      <c r="F2" s="80" t="s">
        <v>144</v>
      </c>
      <c r="G2" s="73" t="s">
        <v>161</v>
      </c>
      <c r="H2" s="83" t="s">
        <v>190</v>
      </c>
      <c r="I2" s="76">
        <v>1</v>
      </c>
      <c r="J2" s="76">
        <v>2019</v>
      </c>
    </row>
    <row r="3" spans="1:10" x14ac:dyDescent="0.25">
      <c r="A3" s="73" t="s">
        <v>9</v>
      </c>
      <c r="B3" s="76" t="s">
        <v>11</v>
      </c>
      <c r="C3" s="80" t="s">
        <v>36</v>
      </c>
      <c r="D3" s="73" t="s">
        <v>32</v>
      </c>
      <c r="E3" s="80">
        <v>6</v>
      </c>
      <c r="F3" s="80" t="s">
        <v>145</v>
      </c>
      <c r="G3" s="73" t="s">
        <v>162</v>
      </c>
      <c r="H3" s="83" t="s">
        <v>191</v>
      </c>
      <c r="I3" s="76">
        <v>2</v>
      </c>
      <c r="J3" s="76">
        <v>2020</v>
      </c>
    </row>
    <row r="4" spans="1:10" x14ac:dyDescent="0.25">
      <c r="A4" s="73" t="s">
        <v>12</v>
      </c>
      <c r="B4" s="76" t="s">
        <v>13</v>
      </c>
      <c r="C4" s="80" t="s">
        <v>47</v>
      </c>
      <c r="D4" s="73" t="s">
        <v>33</v>
      </c>
      <c r="E4" s="80">
        <v>9</v>
      </c>
      <c r="F4" s="80"/>
      <c r="G4" s="73" t="s">
        <v>163</v>
      </c>
      <c r="H4" s="83" t="s">
        <v>192</v>
      </c>
      <c r="I4" s="76">
        <v>3</v>
      </c>
      <c r="J4" s="76">
        <v>2021</v>
      </c>
    </row>
    <row r="5" spans="1:10" x14ac:dyDescent="0.25">
      <c r="A5" s="73" t="s">
        <v>14</v>
      </c>
      <c r="B5" s="76" t="s">
        <v>15</v>
      </c>
      <c r="C5" s="80" t="s">
        <v>48</v>
      </c>
      <c r="D5" s="73" t="s">
        <v>37</v>
      </c>
      <c r="E5" s="80">
        <v>12</v>
      </c>
      <c r="F5" s="80"/>
      <c r="G5" s="73" t="s">
        <v>164</v>
      </c>
      <c r="H5" s="83" t="s">
        <v>193</v>
      </c>
      <c r="I5" s="76">
        <v>4</v>
      </c>
      <c r="J5" s="76">
        <v>2022</v>
      </c>
    </row>
    <row r="6" spans="1:10" x14ac:dyDescent="0.25">
      <c r="A6" s="73" t="s">
        <v>16</v>
      </c>
      <c r="B6" s="76" t="s">
        <v>17</v>
      </c>
      <c r="C6" s="80" t="s">
        <v>132</v>
      </c>
      <c r="D6" s="73"/>
      <c r="E6" s="80">
        <v>24</v>
      </c>
      <c r="F6" s="80"/>
      <c r="G6" s="73" t="s">
        <v>165</v>
      </c>
      <c r="H6" s="83" t="s">
        <v>194</v>
      </c>
      <c r="I6" s="76">
        <v>5</v>
      </c>
      <c r="J6" s="76">
        <v>2023</v>
      </c>
    </row>
    <row r="7" spans="1:10" x14ac:dyDescent="0.25">
      <c r="A7" s="73" t="s">
        <v>18</v>
      </c>
      <c r="B7" s="76" t="s">
        <v>19</v>
      </c>
      <c r="C7" s="80"/>
      <c r="D7" s="73"/>
      <c r="E7" s="80">
        <v>36</v>
      </c>
      <c r="F7" s="80"/>
      <c r="G7" s="73" t="s">
        <v>167</v>
      </c>
      <c r="H7" s="83" t="s">
        <v>195</v>
      </c>
      <c r="I7" s="76">
        <v>6</v>
      </c>
      <c r="J7" s="76">
        <v>2024</v>
      </c>
    </row>
    <row r="8" spans="1:10" x14ac:dyDescent="0.25">
      <c r="A8" s="73" t="s">
        <v>45</v>
      </c>
      <c r="B8" s="76" t="s">
        <v>20</v>
      </c>
      <c r="C8" s="80"/>
      <c r="D8" s="73"/>
      <c r="E8" s="80">
        <v>48</v>
      </c>
      <c r="F8" s="80"/>
      <c r="G8" s="73" t="s">
        <v>169</v>
      </c>
      <c r="H8" s="83" t="s">
        <v>196</v>
      </c>
      <c r="I8" s="76">
        <v>7</v>
      </c>
      <c r="J8" s="76">
        <v>2025</v>
      </c>
    </row>
    <row r="9" spans="1:10" x14ac:dyDescent="0.25">
      <c r="A9" s="73" t="s">
        <v>44</v>
      </c>
      <c r="B9" s="76" t="s">
        <v>21</v>
      </c>
      <c r="C9" s="80"/>
      <c r="D9" s="73"/>
      <c r="E9" s="80">
        <v>60</v>
      </c>
      <c r="F9" s="80"/>
      <c r="G9" s="73"/>
      <c r="H9" s="83" t="s">
        <v>197</v>
      </c>
      <c r="I9" s="76">
        <v>8</v>
      </c>
      <c r="J9" s="76">
        <v>2026</v>
      </c>
    </row>
    <row r="10" spans="1:10" x14ac:dyDescent="0.25">
      <c r="A10" s="73" t="s">
        <v>43</v>
      </c>
      <c r="B10" s="76" t="s">
        <v>22</v>
      </c>
      <c r="C10" s="80"/>
      <c r="D10" s="73"/>
      <c r="E10" s="80">
        <v>120</v>
      </c>
      <c r="F10" s="80"/>
      <c r="G10" s="73"/>
      <c r="H10" s="83" t="s">
        <v>198</v>
      </c>
      <c r="I10" s="76">
        <v>9</v>
      </c>
      <c r="J10" s="76">
        <v>2027</v>
      </c>
    </row>
    <row r="11" spans="1:10" x14ac:dyDescent="0.25">
      <c r="A11" s="73" t="s">
        <v>42</v>
      </c>
      <c r="B11" s="76" t="s">
        <v>23</v>
      </c>
      <c r="C11" s="80"/>
      <c r="D11" s="73"/>
      <c r="E11" s="80"/>
      <c r="F11" s="80"/>
      <c r="G11" s="73"/>
      <c r="H11" s="83" t="s">
        <v>199</v>
      </c>
      <c r="I11" s="76">
        <v>10</v>
      </c>
      <c r="J11" s="76">
        <v>2028</v>
      </c>
    </row>
    <row r="12" spans="1:10" x14ac:dyDescent="0.25">
      <c r="A12" s="73" t="s">
        <v>24</v>
      </c>
      <c r="B12" s="76" t="s">
        <v>25</v>
      </c>
      <c r="C12" s="80"/>
      <c r="D12" s="73"/>
      <c r="E12" s="80"/>
      <c r="F12" s="80"/>
      <c r="G12" s="73"/>
      <c r="H12" s="83" t="s">
        <v>200</v>
      </c>
      <c r="I12" s="76">
        <v>11</v>
      </c>
      <c r="J12" s="76">
        <v>2029</v>
      </c>
    </row>
    <row r="13" spans="1:10" x14ac:dyDescent="0.25">
      <c r="A13" s="73" t="s">
        <v>39</v>
      </c>
      <c r="B13" s="76" t="s">
        <v>38</v>
      </c>
      <c r="C13" s="80"/>
      <c r="D13" s="73"/>
      <c r="E13" s="80"/>
      <c r="F13" s="80"/>
      <c r="G13" s="73"/>
      <c r="H13" s="83" t="s">
        <v>201</v>
      </c>
      <c r="I13" s="76">
        <v>12</v>
      </c>
      <c r="J13" s="76">
        <v>2030</v>
      </c>
    </row>
    <row r="14" spans="1:10" x14ac:dyDescent="0.25">
      <c r="A14" s="73" t="s">
        <v>41</v>
      </c>
      <c r="B14" s="76" t="s">
        <v>40</v>
      </c>
      <c r="C14" s="80"/>
      <c r="D14" s="73"/>
      <c r="E14" s="80"/>
      <c r="F14" s="80"/>
      <c r="G14" s="73"/>
      <c r="H14" s="83"/>
      <c r="I14" s="76"/>
      <c r="J14" s="76">
        <v>2031</v>
      </c>
    </row>
    <row r="15" spans="1:10" x14ac:dyDescent="0.25">
      <c r="A15" s="73" t="s">
        <v>171</v>
      </c>
      <c r="B15" s="76" t="s">
        <v>171</v>
      </c>
      <c r="C15" s="80"/>
      <c r="D15" s="73"/>
      <c r="E15" s="80"/>
      <c r="F15" s="80"/>
      <c r="G15" s="73"/>
      <c r="H15" s="83"/>
      <c r="I15" s="76"/>
      <c r="J15" s="76">
        <v>2032</v>
      </c>
    </row>
    <row r="16" spans="1:10" x14ac:dyDescent="0.25">
      <c r="A16" s="73"/>
      <c r="B16" s="76" t="s">
        <v>177</v>
      </c>
      <c r="C16" s="80"/>
      <c r="D16" s="73"/>
      <c r="E16" s="80"/>
      <c r="F16" s="80"/>
      <c r="G16" s="73"/>
      <c r="H16" s="83"/>
      <c r="I16" s="76"/>
      <c r="J16" s="76">
        <v>2033</v>
      </c>
    </row>
    <row r="17" spans="1:10" x14ac:dyDescent="0.25">
      <c r="A17" s="73"/>
      <c r="B17" s="76" t="s">
        <v>178</v>
      </c>
      <c r="C17" s="80"/>
      <c r="D17" s="73"/>
      <c r="E17" s="80"/>
      <c r="F17" s="80"/>
      <c r="G17" s="73"/>
      <c r="H17" s="83"/>
      <c r="I17" s="76"/>
      <c r="J17" s="76">
        <v>2034</v>
      </c>
    </row>
    <row r="18" spans="1:10" x14ac:dyDescent="0.25">
      <c r="A18" s="73"/>
      <c r="B18" s="76"/>
      <c r="C18" s="80"/>
      <c r="D18" s="73"/>
      <c r="E18" s="80"/>
      <c r="F18" s="80"/>
      <c r="G18" s="73"/>
      <c r="H18" s="83"/>
      <c r="I18" s="76"/>
      <c r="J18" s="76">
        <v>2035</v>
      </c>
    </row>
    <row r="19" spans="1:10" x14ac:dyDescent="0.25">
      <c r="A19" s="73"/>
      <c r="B19" s="76"/>
      <c r="C19" s="80"/>
      <c r="D19" s="73"/>
      <c r="E19" s="80"/>
      <c r="F19" s="80"/>
      <c r="G19" s="73"/>
      <c r="H19" s="83"/>
      <c r="I19" s="76"/>
      <c r="J19" s="76">
        <v>2036</v>
      </c>
    </row>
    <row r="20" spans="1:10" x14ac:dyDescent="0.25">
      <c r="A20" s="73"/>
      <c r="B20" s="76"/>
      <c r="C20" s="80"/>
      <c r="D20" s="73"/>
      <c r="E20" s="80"/>
      <c r="F20" s="80"/>
      <c r="G20" s="73"/>
      <c r="H20" s="83"/>
      <c r="I20" s="76"/>
      <c r="J20" s="76">
        <v>2037</v>
      </c>
    </row>
    <row r="21" spans="1:10" x14ac:dyDescent="0.25">
      <c r="A21" s="73"/>
      <c r="B21" s="76"/>
      <c r="C21" s="80"/>
      <c r="D21" s="73"/>
      <c r="E21" s="80"/>
      <c r="F21" s="80"/>
      <c r="G21" s="73"/>
      <c r="H21" s="83"/>
      <c r="I21" s="76"/>
      <c r="J21" s="76">
        <v>2038</v>
      </c>
    </row>
    <row r="22" spans="1:10" x14ac:dyDescent="0.25">
      <c r="A22" s="73"/>
      <c r="B22" s="76"/>
      <c r="C22" s="80"/>
      <c r="D22" s="73"/>
      <c r="E22" s="80"/>
      <c r="F22" s="80"/>
      <c r="G22" s="73"/>
      <c r="H22" s="83"/>
      <c r="I22" s="76"/>
      <c r="J22" s="76">
        <v>2039</v>
      </c>
    </row>
    <row r="23" spans="1:10" ht="13.5" thickBot="1" x14ac:dyDescent="0.3">
      <c r="A23" s="74"/>
      <c r="B23" s="81"/>
      <c r="C23" s="82"/>
      <c r="D23" s="74"/>
      <c r="E23" s="82"/>
      <c r="F23" s="82"/>
      <c r="G23" s="74"/>
      <c r="H23" s="84"/>
      <c r="I23" s="81"/>
      <c r="J23" s="81">
        <v>2040</v>
      </c>
    </row>
  </sheetData>
  <mergeCells count="2">
    <mergeCell ref="A1:B1"/>
    <mergeCell ref="H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Menu</vt:lpstr>
      <vt:lpstr>Liste_complete</vt:lpstr>
      <vt:lpstr>Fiche de vie</vt:lpstr>
      <vt:lpstr>Planning</vt:lpstr>
      <vt:lpstr>CV_Pied à coulisse</vt:lpstr>
      <vt:lpstr>FNC</vt:lpstr>
      <vt:lpstr>Listes_diverses</vt:lpstr>
      <vt:lpstr>'Fiche de vie'!Zone_d_impression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Control</dc:creator>
  <cp:lastModifiedBy>Control</cp:lastModifiedBy>
  <cp:lastPrinted>2019-03-08T10:19:32Z</cp:lastPrinted>
  <dcterms:created xsi:type="dcterms:W3CDTF">2019-03-06T09:12:38Z</dcterms:created>
  <dcterms:modified xsi:type="dcterms:W3CDTF">2019-03-11T15:14:48Z</dcterms:modified>
</cp:coreProperties>
</file>