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bookViews>
    <workbookView xWindow="0" yWindow="0" windowWidth="28800" windowHeight="12435"/>
  </bookViews>
  <sheets>
    <sheet name="CPAM" sheetId="1" r:id="rId1"/>
    <sheet name="PREVOYANCE" sheetId="3" r:id="rId2"/>
    <sheet name="Récap" sheetId="4" r:id="rId3"/>
    <sheet name="Feuil2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3" l="1"/>
  <c r="D18" i="3" s="1"/>
  <c r="C14" i="3"/>
  <c r="H14" i="3" s="1"/>
  <c r="K14" i="3" s="1"/>
  <c r="B14" i="3"/>
  <c r="D18" i="1"/>
  <c r="D17" i="1"/>
  <c r="H14" i="1"/>
  <c r="K14" i="1" s="1"/>
  <c r="F14" i="1"/>
  <c r="G14" i="1" s="1"/>
  <c r="J14" i="1" s="1"/>
  <c r="D14" i="1"/>
  <c r="D16" i="1" s="1"/>
  <c r="G19" i="1"/>
  <c r="E6" i="3"/>
  <c r="F6" i="3" s="1"/>
  <c r="B6" i="3"/>
  <c r="C6" i="3"/>
  <c r="H6" i="3" s="1"/>
  <c r="B3" i="3"/>
  <c r="C3" i="3"/>
  <c r="E3" i="3"/>
  <c r="B4" i="3"/>
  <c r="C4" i="3"/>
  <c r="H4" i="3" s="1"/>
  <c r="E4" i="3"/>
  <c r="B5" i="3"/>
  <c r="C5" i="3"/>
  <c r="H5" i="3" s="1"/>
  <c r="E5" i="3"/>
  <c r="L14" i="1" l="1"/>
  <c r="D14" i="3"/>
  <c r="F14" i="3"/>
  <c r="G14" i="3" s="1"/>
  <c r="J14" i="3" s="1"/>
  <c r="L14" i="3" s="1"/>
  <c r="D16" i="3"/>
  <c r="D17" i="3"/>
  <c r="I14" i="1"/>
  <c r="O14" i="1" s="1"/>
  <c r="G6" i="3"/>
  <c r="K4" i="3"/>
  <c r="K5" i="3"/>
  <c r="F4" i="3"/>
  <c r="F5" i="3"/>
  <c r="F3" i="3"/>
  <c r="I14" i="3" l="1"/>
  <c r="O14" i="3"/>
  <c r="H4" i="1"/>
  <c r="K4" i="1" s="1"/>
  <c r="H5" i="1"/>
  <c r="K5" i="1" s="1"/>
  <c r="H6" i="1"/>
  <c r="K6" i="1" s="1"/>
  <c r="F6" i="1"/>
  <c r="G6" i="1" s="1"/>
  <c r="D6" i="1"/>
  <c r="D6" i="3" s="1"/>
  <c r="I6" i="3" s="1"/>
  <c r="G3" i="3"/>
  <c r="J3" i="3" s="1"/>
  <c r="G19" i="3"/>
  <c r="G5" i="3"/>
  <c r="G4" i="3"/>
  <c r="H3" i="3"/>
  <c r="K3" i="3" s="1"/>
  <c r="D10" i="3" l="1"/>
  <c r="L3" i="3"/>
  <c r="I6" i="1"/>
  <c r="J6" i="1"/>
  <c r="L6" i="1" s="1"/>
  <c r="J4" i="3"/>
  <c r="L4" i="3" s="1"/>
  <c r="J5" i="3"/>
  <c r="L5" i="3" s="1"/>
  <c r="O6" i="1" l="1"/>
  <c r="F4" i="1"/>
  <c r="F5" i="1"/>
  <c r="F3" i="1"/>
  <c r="G3" i="1" s="1"/>
  <c r="J3" i="1" s="1"/>
  <c r="G5" i="1" l="1"/>
  <c r="J5" i="1" s="1"/>
  <c r="G4" i="1"/>
  <c r="J4" i="1" s="1"/>
  <c r="L5" i="1" l="1"/>
  <c r="D5" i="1"/>
  <c r="D5" i="3" s="1"/>
  <c r="I5" i="1"/>
  <c r="L4" i="1"/>
  <c r="I4" i="1"/>
  <c r="D4" i="1"/>
  <c r="D4" i="3" s="1"/>
  <c r="I4" i="3" s="1"/>
  <c r="O4" i="3" s="1"/>
  <c r="I5" i="3" l="1"/>
  <c r="O5" i="3" s="1"/>
  <c r="D9" i="3"/>
  <c r="O5" i="1"/>
  <c r="D10" i="1"/>
  <c r="D9" i="1"/>
  <c r="O4" i="1"/>
  <c r="H3" i="1"/>
  <c r="D3" i="1"/>
  <c r="D8" i="1" l="1"/>
  <c r="D3" i="3"/>
  <c r="I3" i="1"/>
  <c r="K3" i="1"/>
  <c r="L3" i="1" s="1"/>
  <c r="I3" i="3" l="1"/>
  <c r="O3" i="3" s="1"/>
  <c r="D8" i="3"/>
  <c r="O3" i="1"/>
</calcChain>
</file>

<file path=xl/sharedStrings.xml><?xml version="1.0" encoding="utf-8"?>
<sst xmlns="http://schemas.openxmlformats.org/spreadsheetml/2006/main" count="197" uniqueCount="28">
  <si>
    <t>Motif</t>
  </si>
  <si>
    <t>AM</t>
  </si>
  <si>
    <t>AT</t>
  </si>
  <si>
    <t>Du</t>
  </si>
  <si>
    <t>Au</t>
  </si>
  <si>
    <t>Subrogation IJSS</t>
  </si>
  <si>
    <t>IJSS reçu par la CPAM</t>
  </si>
  <si>
    <t>Nbre de jours</t>
  </si>
  <si>
    <t>Ecart journées</t>
  </si>
  <si>
    <t>X</t>
  </si>
  <si>
    <t>Nombre de jours Arrêt Maladie :</t>
  </si>
  <si>
    <t>Nombre de jours Accident Travail :</t>
  </si>
  <si>
    <t>PRAM</t>
  </si>
  <si>
    <t>Arrêt maladie</t>
  </si>
  <si>
    <t>Prolongation Arrêt maladie</t>
  </si>
  <si>
    <t>Accident du travail</t>
  </si>
  <si>
    <t>CMPAT</t>
  </si>
  <si>
    <t>Congés pathologique maternité</t>
  </si>
  <si>
    <t>Nombre de jours Congés Patho. Maternité :</t>
  </si>
  <si>
    <t>Commentaires</t>
  </si>
  <si>
    <t>Arrêt Maladie - AT - Maternité</t>
  </si>
  <si>
    <t>Montant</t>
  </si>
  <si>
    <t>Mois Paye</t>
  </si>
  <si>
    <t>IJ Prévoyance</t>
  </si>
  <si>
    <t>IJ reçu par Prévoyance</t>
  </si>
  <si>
    <t>Carence CPAM</t>
  </si>
  <si>
    <t>Carence Prévoyance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</si>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</sst>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_ ;[Red]\-0\ "/>
    <numFmt numFmtId="165" formatCode="[$-40C]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5" borderId="0" xfId="0" applyFont="1" applyFill="1" applyAlignment="1">
      <alignment horizontal="center" wrapText="1"/>
    </xf>
    <xf numFmtId="0" fontId="3" fillId="6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14" fontId="4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40" fontId="4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right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40" fontId="4" fillId="0" borderId="0" xfId="0" applyNumberFormat="1" applyFont="1" applyFill="1" applyAlignment="1">
      <alignment horizontal="center"/>
    </xf>
    <xf numFmtId="165" fontId="0" fillId="0" borderId="0" xfId="0" applyNumberFormat="1" applyFill="1" applyAlignment="1">
      <alignment horizontal="center"/>
    </xf>
    <xf numFmtId="14" fontId="0" fillId="0" borderId="0" xfId="0" applyNumberFormat="1" applyAlignment="1">
      <alignment horizontal="left"/>
    </xf>
    <xf numFmtId="1" fontId="1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2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9"/>
  <sheetViews>
    <sheetView tabSelected="1" workbookViewId="0"/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bestFit="1" customWidth="1"/>
    <col min="9" max="9" width="13" bestFit="1" customWidth="1"/>
    <col min="12" max="12" width="13" bestFit="1" customWidth="1"/>
    <col min="13" max="14" width="13" customWidth="1"/>
    <col min="15" max="15" width="13.5703125" bestFit="1" customWidth="1"/>
    <col min="16" max="16" width="22.5703125" customWidth="1"/>
  </cols>
  <sheetData>
    <row r="1" spans="1:16" ht="30" x14ac:dyDescent="0.25">
      <c r="A1" s="7" t="s">
        <v>9</v>
      </c>
      <c r="B1" s="38" t="s">
        <v>20</v>
      </c>
      <c r="C1" s="38"/>
      <c r="D1" s="38"/>
      <c r="E1" s="38"/>
      <c r="F1" s="8" t="s">
        <v>25</v>
      </c>
      <c r="G1" s="39" t="s">
        <v>5</v>
      </c>
      <c r="H1" s="39"/>
      <c r="I1" s="39"/>
      <c r="J1" s="36" t="s">
        <v>6</v>
      </c>
      <c r="K1" s="36"/>
      <c r="L1" s="36"/>
      <c r="M1" s="36"/>
      <c r="N1" s="14"/>
      <c r="O1" s="9" t="s">
        <v>8</v>
      </c>
      <c r="P1" s="7" t="s">
        <v>19</v>
      </c>
    </row>
    <row r="2" spans="1:16" outlineLevel="1" x14ac:dyDescent="0.25">
      <c r="A2" s="3"/>
      <c r="B2" s="12" t="s">
        <v>3</v>
      </c>
      <c r="C2" s="12" t="s">
        <v>4</v>
      </c>
      <c r="D2" s="12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</row>
    <row r="3" spans="1:16" outlineLevel="1" x14ac:dyDescent="0.25">
      <c r="A3" s="3"/>
      <c r="B3" s="2">
        <v>42729</v>
      </c>
      <c r="C3" s="2">
        <v>42767</v>
      </c>
      <c r="D3" s="3">
        <f>SUM(C3-B3)+1</f>
        <v>39</v>
      </c>
      <c r="E3" s="3" t="s">
        <v>1</v>
      </c>
      <c r="F3" s="3">
        <f>IF(E3="AM",3,0)</f>
        <v>3</v>
      </c>
      <c r="G3" s="2">
        <f>SUM(B3)+F3</f>
        <v>42732</v>
      </c>
      <c r="H3" s="2">
        <f>C3</f>
        <v>42767</v>
      </c>
      <c r="I3" s="3">
        <f>SUM(H3-G3)+1</f>
        <v>36</v>
      </c>
      <c r="J3" s="2">
        <f t="shared" ref="J3:K3" si="0">G3</f>
        <v>42732</v>
      </c>
      <c r="K3" s="2">
        <f t="shared" si="0"/>
        <v>42767</v>
      </c>
      <c r="L3" s="3">
        <f>SUM(K3-J3)+1</f>
        <v>36</v>
      </c>
      <c r="M3" s="11"/>
      <c r="N3" s="11"/>
      <c r="O3" s="10">
        <f>SUM(I3-L3)</f>
        <v>0</v>
      </c>
    </row>
    <row r="4" spans="1:16" outlineLevel="1" x14ac:dyDescent="0.25">
      <c r="A4" s="3"/>
      <c r="B4" s="2">
        <v>42768</v>
      </c>
      <c r="C4" s="2">
        <v>42769</v>
      </c>
      <c r="D4" s="3">
        <f>SUM(C4-B4)+1</f>
        <v>2</v>
      </c>
      <c r="E4" s="3" t="s">
        <v>12</v>
      </c>
      <c r="F4" s="3">
        <f t="shared" ref="F4:F6" si="1">IF(E4="AM",3,0)</f>
        <v>0</v>
      </c>
      <c r="G4" s="6">
        <f t="shared" ref="G4:G6" si="2">SUM(B4)+F4</f>
        <v>42768</v>
      </c>
      <c r="H4" s="13">
        <f t="shared" ref="H4:H6" si="3">C4</f>
        <v>42769</v>
      </c>
      <c r="I4" s="3">
        <f>SUM(H4-G4)+1</f>
        <v>2</v>
      </c>
      <c r="J4" s="15">
        <f t="shared" ref="J4:J6" si="4">G4</f>
        <v>42768</v>
      </c>
      <c r="K4" s="15">
        <f t="shared" ref="K4:K6" si="5">H4</f>
        <v>42769</v>
      </c>
      <c r="L4" s="3">
        <f>SUM(K4-J4)+1</f>
        <v>2</v>
      </c>
      <c r="M4" s="11"/>
      <c r="N4" s="11"/>
      <c r="O4" s="10">
        <f>SUM(L4-I4)</f>
        <v>0</v>
      </c>
    </row>
    <row r="5" spans="1:16" outlineLevel="1" x14ac:dyDescent="0.25">
      <c r="A5" s="3"/>
      <c r="B5" s="2">
        <v>42771</v>
      </c>
      <c r="C5" s="2">
        <v>42791</v>
      </c>
      <c r="D5" s="3">
        <f>SUM(C5-B5)+1</f>
        <v>21</v>
      </c>
      <c r="E5" s="3" t="s">
        <v>2</v>
      </c>
      <c r="F5" s="3">
        <f t="shared" si="1"/>
        <v>0</v>
      </c>
      <c r="G5" s="6">
        <f t="shared" si="2"/>
        <v>42771</v>
      </c>
      <c r="H5" s="13">
        <f t="shared" si="3"/>
        <v>42791</v>
      </c>
      <c r="I5" s="3">
        <f>SUM(H5-G5)+1</f>
        <v>21</v>
      </c>
      <c r="J5" s="15">
        <f t="shared" si="4"/>
        <v>42771</v>
      </c>
      <c r="K5" s="15">
        <f t="shared" si="5"/>
        <v>42791</v>
      </c>
      <c r="L5" s="3">
        <f>SUM(K5-J5)+1</f>
        <v>21</v>
      </c>
      <c r="M5" s="11"/>
      <c r="N5" s="11"/>
      <c r="O5" s="10">
        <f>SUM(I5-L5)</f>
        <v>0</v>
      </c>
    </row>
    <row r="6" spans="1:16" outlineLevel="1" x14ac:dyDescent="0.25">
      <c r="A6" s="3"/>
      <c r="B6" s="13">
        <v>42791</v>
      </c>
      <c r="C6" s="13">
        <v>42803</v>
      </c>
      <c r="D6" s="3">
        <f>SUM(C6-B6)+1</f>
        <v>13</v>
      </c>
      <c r="E6" s="3" t="s">
        <v>16</v>
      </c>
      <c r="F6" s="3">
        <f t="shared" si="1"/>
        <v>0</v>
      </c>
      <c r="G6" s="13">
        <f t="shared" si="2"/>
        <v>42791</v>
      </c>
      <c r="H6" s="13">
        <f t="shared" si="3"/>
        <v>42803</v>
      </c>
      <c r="I6" s="3">
        <f>SUM(H6-G6)+1</f>
        <v>13</v>
      </c>
      <c r="J6" s="15">
        <f t="shared" si="4"/>
        <v>42791</v>
      </c>
      <c r="K6" s="15">
        <f t="shared" si="5"/>
        <v>42803</v>
      </c>
      <c r="L6" s="3">
        <f>SUM(K6-J6)+1</f>
        <v>13</v>
      </c>
      <c r="M6" s="11"/>
      <c r="N6" s="11"/>
      <c r="O6" s="10">
        <f>SUM(I6-L6)</f>
        <v>0</v>
      </c>
    </row>
    <row r="7" spans="1:16" outlineLevel="1" x14ac:dyDescent="0.25">
      <c r="A7" s="17"/>
      <c r="B7" s="16"/>
      <c r="C7" s="16"/>
      <c r="D7" s="17"/>
      <c r="E7" s="17"/>
      <c r="F7" s="17"/>
      <c r="G7" s="16"/>
      <c r="H7" s="16"/>
      <c r="I7" s="17"/>
      <c r="J7" s="16"/>
      <c r="K7" s="16"/>
      <c r="L7" s="17"/>
      <c r="M7" s="11"/>
      <c r="N7" s="11"/>
      <c r="O7" s="10"/>
    </row>
    <row r="8" spans="1:16" x14ac:dyDescent="0.25">
      <c r="A8" s="37" t="s">
        <v>10</v>
      </c>
      <c r="B8" s="37"/>
      <c r="C8" s="37"/>
      <c r="D8" s="3">
        <f>SUMPRODUCT((E3:E7="AM")+(E3:E7="PRAM"),D3:D7)</f>
        <v>41</v>
      </c>
      <c r="G8" s="5"/>
      <c r="H8" s="4"/>
      <c r="J8" s="3"/>
      <c r="K8" s="3"/>
    </row>
    <row r="9" spans="1:16" x14ac:dyDescent="0.25">
      <c r="A9" s="37" t="s">
        <v>11</v>
      </c>
      <c r="B9" s="37"/>
      <c r="C9" s="37"/>
      <c r="D9" s="3">
        <f>SUMIF(E3:E7,"AT",D3:D7)</f>
        <v>21</v>
      </c>
      <c r="G9" s="5"/>
      <c r="H9" s="4"/>
      <c r="J9" s="3"/>
      <c r="K9" s="3"/>
    </row>
    <row r="10" spans="1:16" x14ac:dyDescent="0.25">
      <c r="A10" s="35" t="s">
        <v>18</v>
      </c>
      <c r="B10" s="35"/>
      <c r="C10" s="35"/>
      <c r="D10" s="3">
        <f>SUMIF(E3:E7,"CMPAT",D3:D7)</f>
        <v>13</v>
      </c>
      <c r="G10" s="5"/>
      <c r="H10" s="4"/>
      <c r="J10" s="3"/>
      <c r="K10" s="3"/>
    </row>
    <row r="11" spans="1:16" x14ac:dyDescent="0.25">
      <c r="A11" s="3"/>
      <c r="B11" s="2"/>
      <c r="C11" s="2"/>
      <c r="G11" s="5"/>
      <c r="H11" s="4"/>
      <c r="J11" s="3"/>
      <c r="K11" s="3"/>
    </row>
    <row r="12" spans="1:16" ht="30" x14ac:dyDescent="0.25">
      <c r="A12" s="7" t="s">
        <v>27</v>
      </c>
      <c r="B12" s="38" t="s">
        <v>20</v>
      </c>
      <c r="C12" s="38"/>
      <c r="D12" s="38"/>
      <c r="E12" s="38"/>
      <c r="F12" s="8" t="s">
        <v>25</v>
      </c>
      <c r="G12" s="39" t="s">
        <v>5</v>
      </c>
      <c r="H12" s="39"/>
      <c r="I12" s="39"/>
      <c r="J12" s="36" t="s">
        <v>6</v>
      </c>
      <c r="K12" s="36"/>
      <c r="L12" s="36"/>
      <c r="M12" s="36"/>
      <c r="N12" s="32"/>
      <c r="O12" s="9" t="s">
        <v>8</v>
      </c>
      <c r="P12" s="7" t="s">
        <v>19</v>
      </c>
    </row>
    <row r="13" spans="1:16" outlineLevel="1" x14ac:dyDescent="0.25">
      <c r="A13" s="34"/>
      <c r="B13" s="12" t="s">
        <v>3</v>
      </c>
      <c r="C13" s="12" t="s">
        <v>4</v>
      </c>
      <c r="D13" s="12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</row>
    <row r="14" spans="1:16" outlineLevel="1" x14ac:dyDescent="0.25">
      <c r="A14" s="34"/>
      <c r="B14" s="31">
        <v>42729</v>
      </c>
      <c r="C14" s="31">
        <v>42767</v>
      </c>
      <c r="D14" s="34">
        <f>SUM(C14-B14)+1</f>
        <v>39</v>
      </c>
      <c r="E14" s="34" t="s">
        <v>1</v>
      </c>
      <c r="F14" s="34">
        <f>IF(E14="AM",3,0)</f>
        <v>3</v>
      </c>
      <c r="G14" s="31">
        <f>SUM(B14)+F14</f>
        <v>42732</v>
      </c>
      <c r="H14" s="31">
        <f>C14</f>
        <v>42767</v>
      </c>
      <c r="I14" s="34">
        <f>SUM(H14-G14)+1</f>
        <v>36</v>
      </c>
      <c r="J14" s="31">
        <f t="shared" ref="J14" si="6">G14</f>
        <v>42732</v>
      </c>
      <c r="K14" s="31">
        <f t="shared" ref="K14" si="7">H14</f>
        <v>42767</v>
      </c>
      <c r="L14" s="34">
        <f>SUM(K14-J14)+1</f>
        <v>36</v>
      </c>
      <c r="M14" s="11"/>
      <c r="N14" s="11"/>
      <c r="O14" s="10">
        <f>SUM(I14-L14)</f>
        <v>0</v>
      </c>
    </row>
    <row r="15" spans="1:16" outlineLevel="1" x14ac:dyDescent="0.25">
      <c r="A15" s="34"/>
      <c r="B15" s="31"/>
      <c r="C15" s="31"/>
      <c r="D15" s="34"/>
      <c r="E15" s="34"/>
      <c r="F15" s="34"/>
      <c r="G15" s="31"/>
      <c r="H15" s="31"/>
      <c r="I15" s="34"/>
      <c r="J15" s="31"/>
      <c r="K15" s="31"/>
      <c r="L15" s="34"/>
      <c r="M15" s="11"/>
      <c r="N15" s="11"/>
      <c r="O15" s="10"/>
    </row>
    <row r="16" spans="1:16" x14ac:dyDescent="0.25">
      <c r="A16" s="37" t="s">
        <v>10</v>
      </c>
      <c r="B16" s="37"/>
      <c r="C16" s="37"/>
      <c r="D16" s="34">
        <f>SUMPRODUCT((E14:E15="AM")+(E14:E15="PRAM"),D14:D15)</f>
        <v>39</v>
      </c>
      <c r="G16" s="5"/>
      <c r="H16" s="4"/>
      <c r="J16" s="34"/>
      <c r="K16" s="34"/>
    </row>
    <row r="17" spans="1:11" x14ac:dyDescent="0.25">
      <c r="A17" s="37" t="s">
        <v>11</v>
      </c>
      <c r="B17" s="37"/>
      <c r="C17" s="37"/>
      <c r="D17" s="34">
        <f>SUMIF(E14:E15,"AT",D14:D15)</f>
        <v>0</v>
      </c>
      <c r="G17" s="5"/>
      <c r="H17" s="4"/>
      <c r="J17" s="34"/>
      <c r="K17" s="34"/>
    </row>
    <row r="18" spans="1:11" x14ac:dyDescent="0.25">
      <c r="A18" s="35" t="s">
        <v>18</v>
      </c>
      <c r="B18" s="35"/>
      <c r="C18" s="35"/>
      <c r="D18" s="34">
        <f>SUMIF(E14:E15,"CMPAT",D14:D15)</f>
        <v>0</v>
      </c>
      <c r="G18" s="5"/>
      <c r="H18" s="4"/>
      <c r="J18" s="34"/>
      <c r="K18" s="34"/>
    </row>
    <row r="19" spans="1:11" x14ac:dyDescent="0.25">
      <c r="A19" s="3"/>
      <c r="B19" s="2"/>
      <c r="C19" s="2"/>
      <c r="D19" s="3"/>
      <c r="G19" s="5" t="str">
        <f t="shared" ref="G19" si="8">IF(E19="AM",B19+3,IF(E19="AT",B19,""))</f>
        <v/>
      </c>
      <c r="H19" s="4"/>
      <c r="J19" s="3"/>
      <c r="K19" s="3"/>
    </row>
  </sheetData>
  <mergeCells count="12">
    <mergeCell ref="A18:C18"/>
    <mergeCell ref="B12:E12"/>
    <mergeCell ref="G12:I12"/>
    <mergeCell ref="J12:M12"/>
    <mergeCell ref="A16:C16"/>
    <mergeCell ref="A17:C17"/>
    <mergeCell ref="A10:C10"/>
    <mergeCell ref="J1:M1"/>
    <mergeCell ref="A8:C8"/>
    <mergeCell ref="A9:C9"/>
    <mergeCell ref="B1:E1"/>
    <mergeCell ref="G1:I1"/>
  </mergeCells>
  <pageMargins left="0.7" right="0.7" top="0.75" bottom="0.75" header="0.3" footer="0.3"/>
  <pageSetup paperSize="9" orientation="portrait" r:id="rId1"/>
  <ignoredErrors>
    <ignoredError sqref="O4" formula="1"/>
  </ignoredError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Feuil2!$A$1:$A$4</xm:f>
          </x14:formula1>
          <xm:sqref>E3:E7 E14:E15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2"/>
  <sheetViews>
    <sheetView workbookViewId="0">
      <selection activeCell="F27" sqref="F27"/>
    </sheetView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style="46" bestFit="1" customWidth="1"/>
    <col min="9" max="9" width="13" bestFit="1" customWidth="1"/>
    <col min="12" max="12" width="13" bestFit="1" customWidth="1"/>
    <col min="13" max="14" width="13" customWidth="1"/>
    <col min="15" max="15" width="13.5703125" bestFit="1" customWidth="1"/>
    <col min="16" max="16" width="22.5703125" customWidth="1"/>
  </cols>
  <sheetData>
    <row r="1" spans="1:16" ht="30" x14ac:dyDescent="0.25">
      <c r="A1" s="7" t="s">
        <v>9</v>
      </c>
      <c r="B1" s="38" t="s">
        <v>20</v>
      </c>
      <c r="C1" s="38"/>
      <c r="D1" s="38"/>
      <c r="E1" s="38"/>
      <c r="F1" s="8" t="s">
        <v>26</v>
      </c>
      <c r="G1" s="39" t="s">
        <v>23</v>
      </c>
      <c r="H1" s="39"/>
      <c r="I1" s="39"/>
      <c r="J1" s="36" t="s">
        <v>24</v>
      </c>
      <c r="K1" s="36"/>
      <c r="L1" s="36"/>
      <c r="M1" s="36"/>
      <c r="N1" s="36"/>
      <c r="O1" s="9" t="s">
        <v>8</v>
      </c>
      <c r="P1" s="7" t="s">
        <v>19</v>
      </c>
    </row>
    <row r="2" spans="1:16" outlineLevel="1" x14ac:dyDescent="0.25">
      <c r="A2" s="3"/>
      <c r="B2" s="12" t="s">
        <v>3</v>
      </c>
      <c r="C2" s="12" t="s">
        <v>4</v>
      </c>
      <c r="D2" s="44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</row>
    <row r="3" spans="1:16" outlineLevel="1" x14ac:dyDescent="0.25">
      <c r="A3" s="3"/>
      <c r="B3" s="13">
        <f>CPAM!B3</f>
        <v>42729</v>
      </c>
      <c r="C3" s="13">
        <f>CPAM!C3</f>
        <v>42767</v>
      </c>
      <c r="D3" s="45">
        <f>CPAM!D3</f>
        <v>39</v>
      </c>
      <c r="E3" s="31" t="str">
        <f>CPAM!E3</f>
        <v>AM</v>
      </c>
      <c r="F3" s="3">
        <f>IF(E3="AM",10,IF(E3="AT",10,0))</f>
        <v>10</v>
      </c>
      <c r="G3" s="13">
        <f>SUM(B3)+F3</f>
        <v>42739</v>
      </c>
      <c r="H3" s="13">
        <f>C3</f>
        <v>42767</v>
      </c>
      <c r="I3" s="34">
        <f t="shared" ref="I3:I5" si="0">IF(D3&lt;=10,0,SUM(D3-F3))</f>
        <v>29</v>
      </c>
      <c r="J3" s="13">
        <f t="shared" ref="J3:K3" si="1">G3</f>
        <v>42739</v>
      </c>
      <c r="K3" s="13">
        <f t="shared" si="1"/>
        <v>42767</v>
      </c>
      <c r="L3" s="3">
        <f>SUM(K3-J3)+1</f>
        <v>29</v>
      </c>
      <c r="M3" s="11"/>
      <c r="N3" s="11"/>
      <c r="O3" s="10">
        <f>SUM(I3-L3)</f>
        <v>0</v>
      </c>
    </row>
    <row r="4" spans="1:16" outlineLevel="1" x14ac:dyDescent="0.25">
      <c r="A4" s="3"/>
      <c r="B4" s="13">
        <f>CPAM!B4</f>
        <v>42768</v>
      </c>
      <c r="C4" s="13">
        <f>CPAM!C4</f>
        <v>42769</v>
      </c>
      <c r="D4" s="45">
        <f>CPAM!D4</f>
        <v>2</v>
      </c>
      <c r="E4" s="31" t="str">
        <f>CPAM!E4</f>
        <v>PRAM</v>
      </c>
      <c r="F4" s="3">
        <f t="shared" ref="F4:F6" si="2">IF(E4="AM",10,IF(E4="AT",10,0))</f>
        <v>0</v>
      </c>
      <c r="G4" s="13">
        <f t="shared" ref="G4:G6" si="3">SUM(B4)+F4</f>
        <v>42768</v>
      </c>
      <c r="H4" s="31">
        <f t="shared" ref="H4:H6" si="4">C4</f>
        <v>42769</v>
      </c>
      <c r="I4" s="34">
        <f t="shared" si="0"/>
        <v>0</v>
      </c>
      <c r="J4" s="15">
        <f t="shared" ref="J4:J5" si="5">G4</f>
        <v>42768</v>
      </c>
      <c r="K4" s="15">
        <f t="shared" ref="K4:K5" si="6">H4</f>
        <v>42769</v>
      </c>
      <c r="L4" s="3">
        <f>SUM(K4-J4)+1</f>
        <v>2</v>
      </c>
      <c r="M4" s="11"/>
      <c r="N4" s="11"/>
      <c r="O4" s="10">
        <f>SUM(L4-I4)</f>
        <v>2</v>
      </c>
    </row>
    <row r="5" spans="1:16" outlineLevel="1" x14ac:dyDescent="0.25">
      <c r="A5" s="3"/>
      <c r="B5" s="13">
        <f>CPAM!B5</f>
        <v>42771</v>
      </c>
      <c r="C5" s="13">
        <f>CPAM!C5</f>
        <v>42791</v>
      </c>
      <c r="D5" s="45">
        <f>CPAM!D5</f>
        <v>21</v>
      </c>
      <c r="E5" s="31" t="str">
        <f>CPAM!E5</f>
        <v>AT</v>
      </c>
      <c r="F5" s="3">
        <f t="shared" si="2"/>
        <v>10</v>
      </c>
      <c r="G5" s="13">
        <f t="shared" si="3"/>
        <v>42781</v>
      </c>
      <c r="H5" s="31">
        <f t="shared" si="4"/>
        <v>42791</v>
      </c>
      <c r="I5" s="34">
        <f t="shared" si="0"/>
        <v>11</v>
      </c>
      <c r="J5" s="15">
        <f t="shared" si="5"/>
        <v>42781</v>
      </c>
      <c r="K5" s="15">
        <f t="shared" si="6"/>
        <v>42791</v>
      </c>
      <c r="L5" s="3">
        <f>SUM(K5-J5)+1</f>
        <v>11</v>
      </c>
      <c r="M5" s="11"/>
      <c r="N5" s="11"/>
      <c r="O5" s="10">
        <f>SUM(I5-L5)</f>
        <v>0</v>
      </c>
    </row>
    <row r="6" spans="1:16" outlineLevel="1" x14ac:dyDescent="0.25">
      <c r="A6" s="29"/>
      <c r="B6" s="31">
        <f>CPAM!B6</f>
        <v>42791</v>
      </c>
      <c r="C6" s="31">
        <f>CPAM!C6</f>
        <v>42803</v>
      </c>
      <c r="D6" s="45">
        <f>CPAM!D6</f>
        <v>13</v>
      </c>
      <c r="E6" s="31" t="str">
        <f>CPAM!E6</f>
        <v>CMPAT</v>
      </c>
      <c r="F6" s="34">
        <f t="shared" si="2"/>
        <v>0</v>
      </c>
      <c r="G6" s="31">
        <f t="shared" si="3"/>
        <v>42791</v>
      </c>
      <c r="H6" s="31">
        <f t="shared" si="4"/>
        <v>42803</v>
      </c>
      <c r="I6" s="34">
        <f>IF(D6&lt;=10,0,SUM(D6-F6))</f>
        <v>13</v>
      </c>
      <c r="J6" s="28"/>
      <c r="K6" s="28"/>
      <c r="L6" s="29"/>
      <c r="M6" s="11"/>
      <c r="N6" s="11"/>
      <c r="O6" s="10"/>
    </row>
    <row r="7" spans="1:16" outlineLevel="1" x14ac:dyDescent="0.25">
      <c r="A7" s="34"/>
      <c r="B7" s="31"/>
      <c r="C7" s="31"/>
      <c r="D7" s="45"/>
      <c r="E7" s="31"/>
      <c r="F7" s="34"/>
      <c r="G7" s="31"/>
      <c r="H7" s="31"/>
      <c r="I7" s="34"/>
      <c r="J7" s="31"/>
      <c r="K7" s="31"/>
      <c r="L7" s="34"/>
      <c r="M7" s="11"/>
      <c r="N7" s="11"/>
      <c r="O7" s="10"/>
    </row>
    <row r="8" spans="1:16" x14ac:dyDescent="0.25">
      <c r="A8" s="37" t="s">
        <v>10</v>
      </c>
      <c r="B8" s="37"/>
      <c r="C8" s="37"/>
      <c r="D8" s="45">
        <f>SUMPRODUCT((E3:E6="AM")+(E3:E6="PRAM"),D3:D6)</f>
        <v>41</v>
      </c>
      <c r="G8" s="5"/>
      <c r="H8" s="4"/>
      <c r="J8" s="3"/>
      <c r="K8" s="3"/>
    </row>
    <row r="9" spans="1:16" x14ac:dyDescent="0.25">
      <c r="A9" s="37" t="s">
        <v>11</v>
      </c>
      <c r="B9" s="37"/>
      <c r="C9" s="37"/>
      <c r="D9" s="45">
        <f>SUMIF(E3:E6,"AT",D3:D6)</f>
        <v>21</v>
      </c>
      <c r="G9" s="5"/>
      <c r="H9" s="4"/>
      <c r="J9" s="3"/>
      <c r="K9" s="3"/>
    </row>
    <row r="10" spans="1:16" x14ac:dyDescent="0.25">
      <c r="A10" s="35" t="s">
        <v>18</v>
      </c>
      <c r="B10" s="35"/>
      <c r="C10" s="35"/>
      <c r="D10" s="45">
        <f>SUMIF(E3:E6,"CMPAT",D3:D6)</f>
        <v>13</v>
      </c>
      <c r="G10" s="5"/>
      <c r="H10" s="4"/>
      <c r="J10" s="3"/>
      <c r="K10" s="3"/>
    </row>
    <row r="11" spans="1:16" x14ac:dyDescent="0.25">
      <c r="A11" s="3"/>
      <c r="B11" s="13"/>
      <c r="C11" s="13"/>
      <c r="G11" s="5"/>
      <c r="H11" s="4"/>
      <c r="J11" s="3"/>
      <c r="K11" s="3"/>
    </row>
    <row r="12" spans="1:16" ht="30" x14ac:dyDescent="0.25">
      <c r="A12" s="7" t="s">
        <v>27</v>
      </c>
      <c r="B12" s="38" t="s">
        <v>20</v>
      </c>
      <c r="C12" s="38"/>
      <c r="D12" s="38"/>
      <c r="E12" s="38"/>
      <c r="F12" s="8" t="s">
        <v>26</v>
      </c>
      <c r="G12" s="39" t="s">
        <v>23</v>
      </c>
      <c r="H12" s="39"/>
      <c r="I12" s="39"/>
      <c r="J12" s="36" t="s">
        <v>24</v>
      </c>
      <c r="K12" s="36"/>
      <c r="L12" s="36"/>
      <c r="M12" s="36"/>
      <c r="N12" s="36"/>
      <c r="O12" s="9" t="s">
        <v>8</v>
      </c>
      <c r="P12" s="7" t="s">
        <v>19</v>
      </c>
    </row>
    <row r="13" spans="1:16" outlineLevel="1" x14ac:dyDescent="0.25">
      <c r="A13" s="34"/>
      <c r="B13" s="12" t="s">
        <v>3</v>
      </c>
      <c r="C13" s="12" t="s">
        <v>4</v>
      </c>
      <c r="D13" s="44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</row>
    <row r="14" spans="1:16" outlineLevel="1" x14ac:dyDescent="0.25">
      <c r="A14" s="34"/>
      <c r="B14" s="31">
        <f>CPAM!B14</f>
        <v>42729</v>
      </c>
      <c r="C14" s="31">
        <f>CPAM!C14</f>
        <v>42767</v>
      </c>
      <c r="D14" s="45">
        <f>CPAM!D14</f>
        <v>39</v>
      </c>
      <c r="E14" s="31" t="str">
        <f>CPAM!E14</f>
        <v>AM</v>
      </c>
      <c r="F14" s="34">
        <f>IF(E14="AM",10,IF(E14="AT",10,0))</f>
        <v>10</v>
      </c>
      <c r="G14" s="31">
        <f>SUM(B14)+F14</f>
        <v>42739</v>
      </c>
      <c r="H14" s="31">
        <f>C14</f>
        <v>42767</v>
      </c>
      <c r="I14" s="34">
        <f t="shared" ref="I14" si="7">IF(D14&lt;=10,0,SUM(D14-F14))</f>
        <v>29</v>
      </c>
      <c r="J14" s="31">
        <f t="shared" ref="J14" si="8">G14</f>
        <v>42739</v>
      </c>
      <c r="K14" s="31">
        <f t="shared" ref="K14" si="9">H14</f>
        <v>42767</v>
      </c>
      <c r="L14" s="34">
        <f>SUM(K14-J14)+1</f>
        <v>29</v>
      </c>
      <c r="M14" s="11"/>
      <c r="N14" s="11"/>
      <c r="O14" s="10">
        <f>SUM(I14-L14)</f>
        <v>0</v>
      </c>
    </row>
    <row r="15" spans="1:16" outlineLevel="1" x14ac:dyDescent="0.25">
      <c r="A15" s="34"/>
      <c r="B15" s="31"/>
      <c r="C15" s="31"/>
      <c r="D15" s="45"/>
      <c r="E15" s="31"/>
      <c r="F15" s="34"/>
      <c r="G15" s="31"/>
      <c r="H15" s="31"/>
      <c r="I15" s="34"/>
      <c r="J15" s="31"/>
      <c r="K15" s="31"/>
      <c r="L15" s="34"/>
      <c r="M15" s="11"/>
      <c r="N15" s="11"/>
      <c r="O15" s="10"/>
    </row>
    <row r="16" spans="1:16" x14ac:dyDescent="0.25">
      <c r="A16" s="37" t="s">
        <v>10</v>
      </c>
      <c r="B16" s="37"/>
      <c r="C16" s="37"/>
      <c r="D16" s="45">
        <f>SUMPRODUCT((E14:E14="AM")+(E14:E14="PRAM"),D14:D14)</f>
        <v>39</v>
      </c>
      <c r="G16" s="5"/>
      <c r="H16" s="4"/>
      <c r="J16" s="34"/>
      <c r="K16" s="34"/>
    </row>
    <row r="17" spans="1:11" x14ac:dyDescent="0.25">
      <c r="A17" s="37" t="s">
        <v>11</v>
      </c>
      <c r="B17" s="37"/>
      <c r="C17" s="37"/>
      <c r="D17" s="45">
        <f>SUMIF(E14:E14,"AT",D14:D14)</f>
        <v>0</v>
      </c>
      <c r="G17" s="5"/>
      <c r="H17" s="4"/>
      <c r="J17" s="34"/>
      <c r="K17" s="34"/>
    </row>
    <row r="18" spans="1:11" x14ac:dyDescent="0.25">
      <c r="A18" s="35" t="s">
        <v>18</v>
      </c>
      <c r="B18" s="35"/>
      <c r="C18" s="35"/>
      <c r="D18" s="45">
        <f>SUMIF(E14:E14,"CMPAT",D14:D14)</f>
        <v>0</v>
      </c>
      <c r="G18" s="5"/>
      <c r="H18" s="4"/>
      <c r="J18" s="34"/>
      <c r="K18" s="34"/>
    </row>
    <row r="19" spans="1:11" x14ac:dyDescent="0.25">
      <c r="A19" s="3"/>
      <c r="B19" s="13"/>
      <c r="C19" s="13"/>
      <c r="D19" s="45"/>
      <c r="G19" s="5" t="str">
        <f t="shared" ref="G19" si="10">IF(E19="AM",B19+3,IF(E19="AT",B19,""))</f>
        <v/>
      </c>
      <c r="H19" s="4"/>
      <c r="J19" s="3"/>
      <c r="K19" s="3"/>
    </row>
    <row r="20" spans="1:11" x14ac:dyDescent="0.25">
      <c r="B20" s="1"/>
      <c r="C20" s="1"/>
    </row>
    <row r="21" spans="1:11" x14ac:dyDescent="0.25">
      <c r="B21" s="1"/>
      <c r="C21" s="1"/>
    </row>
    <row r="22" spans="1:11" x14ac:dyDescent="0.25">
      <c r="B22" s="1"/>
      <c r="C22" s="1"/>
      <c r="I22" s="3"/>
    </row>
  </sheetData>
  <mergeCells count="12">
    <mergeCell ref="A18:C18"/>
    <mergeCell ref="B12:E12"/>
    <mergeCell ref="G12:I12"/>
    <mergeCell ref="J12:N12"/>
    <mergeCell ref="A16:C16"/>
    <mergeCell ref="A17:C17"/>
    <mergeCell ref="J1:N1"/>
    <mergeCell ref="A10:C10"/>
    <mergeCell ref="B1:E1"/>
    <mergeCell ref="G1:I1"/>
    <mergeCell ref="A8:C8"/>
    <mergeCell ref="A9:C9"/>
  </mergeCells>
  <pageMargins left="0.7" right="0.7" top="0.75" bottom="0.75" header="0.3" footer="0.3"/>
  <pageSetup paperSize="9" orientation="portrait" r:id="rId1"/>
  <ignoredErrors>
    <ignoredError sqref="O4" formula="1"/>
  </ignoredError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Feuil2!$A$1:$A$4</xm:f>
          </x14:formula1>
          <xm:sqref>E3:E7 E14:E15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1001"/>
  <sheetViews>
    <sheetView workbookViewId="0">
      <selection activeCell="B26" sqref="B26"/>
    </sheetView>
  </sheetViews>
  <sheetFormatPr baseColWidth="10" defaultRowHeight="15" outlineLevelRow="1" x14ac:dyDescent="0.25"/>
  <cols>
    <col min="1" max="1" width="19.85546875" customWidth="1"/>
    <col min="3" max="3" width="13.7109375" customWidth="1"/>
    <col min="4" max="4" width="13" bestFit="1" customWidth="1"/>
    <col min="7" max="8" width="11.42578125" hidden="1" customWidth="1"/>
    <col min="9" max="9" width="13" hidden="1" customWidth="1"/>
    <col min="12" max="12" width="13" bestFit="1" customWidth="1"/>
    <col min="13" max="13" width="13" customWidth="1"/>
    <col min="14" max="14" width="13.5703125" bestFit="1" customWidth="1"/>
    <col min="15" max="15" width="14" bestFit="1" customWidth="1"/>
    <col min="16" max="17" width="13.7109375" customWidth="1"/>
    <col min="18" max="18" width="11.42578125" style="34" customWidth="1"/>
    <col min="19" max="19" width="13.7109375" style="34" customWidth="1"/>
    <col min="20" max="20" width="13" style="45" customWidth="1"/>
    <col min="21" max="21" width="11.42578125" style="34" customWidth="1"/>
    <col min="22" max="24" width="11.42578125" style="34"/>
    <col min="25" max="25" width="13" style="34" bestFit="1" customWidth="1"/>
    <col min="26" max="27" width="11.42578125" style="34"/>
    <col min="28" max="28" width="13" style="34" bestFit="1" customWidth="1"/>
    <col min="29" max="30" width="13" customWidth="1"/>
    <col min="31" max="31" width="13.5703125" bestFit="1" customWidth="1"/>
  </cols>
  <sheetData>
    <row r="1" spans="1:32" ht="30" x14ac:dyDescent="0.25">
      <c r="A1" s="7" t="s">
        <v>9</v>
      </c>
      <c r="B1" s="38" t="s">
        <v>20</v>
      </c>
      <c r="C1" s="38"/>
      <c r="D1" s="38"/>
      <c r="E1" s="38"/>
      <c r="F1" s="8" t="s">
        <v>25</v>
      </c>
      <c r="G1" s="39" t="s">
        <v>5</v>
      </c>
      <c r="H1" s="39"/>
      <c r="I1" s="39"/>
      <c r="J1" s="36" t="s">
        <v>6</v>
      </c>
      <c r="K1" s="36"/>
      <c r="L1" s="36"/>
      <c r="M1" s="36"/>
      <c r="N1" s="36"/>
      <c r="O1" s="9" t="s">
        <v>8</v>
      </c>
      <c r="P1" s="7" t="s">
        <v>19</v>
      </c>
      <c r="Q1" s="7" t="s">
        <v>9</v>
      </c>
      <c r="R1" s="38" t="s">
        <v>20</v>
      </c>
      <c r="S1" s="38"/>
      <c r="T1" s="38"/>
      <c r="U1" s="38"/>
      <c r="V1" s="8" t="s">
        <v>26</v>
      </c>
      <c r="W1" s="39" t="s">
        <v>23</v>
      </c>
      <c r="X1" s="39"/>
      <c r="Y1" s="39"/>
      <c r="Z1" s="36" t="s">
        <v>24</v>
      </c>
      <c r="AA1" s="36"/>
      <c r="AB1" s="36"/>
      <c r="AC1" s="36"/>
      <c r="AD1" s="36"/>
      <c r="AE1" s="9" t="s">
        <v>8</v>
      </c>
      <c r="AF1" t="e">
        <v>#N/A</v>
      </c>
    </row>
    <row r="2" spans="1:32" outlineLevel="1" x14ac:dyDescent="0.25">
      <c r="A2" s="3"/>
      <c r="B2" s="12" t="s">
        <v>3</v>
      </c>
      <c r="C2" s="12" t="s">
        <v>4</v>
      </c>
      <c r="D2" s="12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  <c r="P2" s="17"/>
      <c r="Q2" s="30"/>
      <c r="R2" s="12" t="s">
        <v>3</v>
      </c>
      <c r="S2" s="12" t="s">
        <v>4</v>
      </c>
      <c r="T2" s="44" t="s">
        <v>7</v>
      </c>
      <c r="U2" s="12" t="s">
        <v>0</v>
      </c>
      <c r="V2" s="12"/>
      <c r="W2" s="12" t="s">
        <v>3</v>
      </c>
      <c r="X2" s="12" t="s">
        <v>4</v>
      </c>
      <c r="Y2" s="12" t="s">
        <v>7</v>
      </c>
      <c r="Z2" s="12" t="s">
        <v>3</v>
      </c>
      <c r="AA2" s="12" t="s">
        <v>4</v>
      </c>
      <c r="AB2" s="12" t="s">
        <v>7</v>
      </c>
      <c r="AC2" s="12" t="s">
        <v>21</v>
      </c>
      <c r="AD2" s="12" t="s">
        <v>22</v>
      </c>
      <c r="AF2" t="e">
        <v>#N/A</v>
      </c>
    </row>
    <row r="3" spans="1:32" outlineLevel="1" x14ac:dyDescent="0.25">
      <c r="A3" s="3"/>
      <c r="B3" s="15">
        <v>42729</v>
      </c>
      <c r="C3" s="15">
        <v>42767</v>
      </c>
      <c r="D3" s="3">
        <v>39</v>
      </c>
      <c r="E3" s="3" t="s">
        <v>1</v>
      </c>
      <c r="F3" s="3">
        <v>3</v>
      </c>
      <c r="G3" s="15">
        <v>42732</v>
      </c>
      <c r="H3" s="15">
        <v>42767</v>
      </c>
      <c r="I3" s="3">
        <v>36</v>
      </c>
      <c r="J3" s="15">
        <v>42732</v>
      </c>
      <c r="K3" s="15">
        <v>42767</v>
      </c>
      <c r="L3" s="3">
        <v>36</v>
      </c>
      <c r="M3" s="26"/>
      <c r="N3" s="27"/>
      <c r="O3" s="3">
        <v>0</v>
      </c>
      <c r="P3" s="17"/>
      <c r="Q3" s="30"/>
      <c r="R3" s="31">
        <v>42729</v>
      </c>
      <c r="S3" s="31">
        <v>42767</v>
      </c>
      <c r="T3" s="45">
        <v>39</v>
      </c>
      <c r="U3" s="34" t="s">
        <v>1</v>
      </c>
      <c r="V3" s="34">
        <v>10</v>
      </c>
      <c r="W3" s="31">
        <v>42739</v>
      </c>
      <c r="X3" s="31">
        <v>42767</v>
      </c>
      <c r="Y3" s="34">
        <v>29</v>
      </c>
      <c r="Z3" s="31">
        <v>42739</v>
      </c>
      <c r="AA3" s="31">
        <v>42767</v>
      </c>
      <c r="AB3" s="34">
        <v>29</v>
      </c>
      <c r="AC3" s="11"/>
      <c r="AD3" s="11"/>
      <c r="AE3" s="10">
        <v>0</v>
      </c>
      <c r="AF3" t="e">
        <v>#N/A</v>
      </c>
    </row>
    <row r="4" spans="1:32" outlineLevel="1" x14ac:dyDescent="0.25">
      <c r="A4" s="3"/>
      <c r="B4" s="15">
        <v>42768</v>
      </c>
      <c r="C4" s="15">
        <v>42769</v>
      </c>
      <c r="D4" s="3">
        <v>2</v>
      </c>
      <c r="E4" s="3" t="s">
        <v>12</v>
      </c>
      <c r="F4" s="3">
        <v>0</v>
      </c>
      <c r="G4" s="15">
        <v>42768</v>
      </c>
      <c r="H4" s="15">
        <v>42769</v>
      </c>
      <c r="I4" s="3">
        <v>2</v>
      </c>
      <c r="J4" s="15">
        <v>42768</v>
      </c>
      <c r="K4" s="15">
        <v>42769</v>
      </c>
      <c r="L4" s="3">
        <v>2</v>
      </c>
      <c r="M4" s="26"/>
      <c r="N4" s="27"/>
      <c r="O4" s="3">
        <v>0</v>
      </c>
      <c r="P4" s="17"/>
      <c r="Q4" s="30"/>
      <c r="R4" s="31">
        <v>42768</v>
      </c>
      <c r="S4" s="31">
        <v>42769</v>
      </c>
      <c r="T4" s="45">
        <v>2</v>
      </c>
      <c r="U4" s="34" t="s">
        <v>12</v>
      </c>
      <c r="V4" s="34">
        <v>0</v>
      </c>
      <c r="W4" s="31">
        <v>42768</v>
      </c>
      <c r="X4" s="31">
        <v>42769</v>
      </c>
      <c r="Y4" s="34">
        <v>0</v>
      </c>
      <c r="Z4" s="31">
        <v>42768</v>
      </c>
      <c r="AA4" s="31">
        <v>42769</v>
      </c>
      <c r="AB4" s="34">
        <v>2</v>
      </c>
      <c r="AC4" s="11"/>
      <c r="AD4" s="11"/>
      <c r="AE4" s="10">
        <v>2</v>
      </c>
      <c r="AF4" t="e">
        <v>#N/A</v>
      </c>
    </row>
    <row r="5" spans="1:32" outlineLevel="1" x14ac:dyDescent="0.25">
      <c r="A5" s="3"/>
      <c r="B5" s="15">
        <v>42771</v>
      </c>
      <c r="C5" s="15">
        <v>42791</v>
      </c>
      <c r="D5" s="3">
        <v>21</v>
      </c>
      <c r="E5" s="3" t="s">
        <v>2</v>
      </c>
      <c r="F5" s="3">
        <v>0</v>
      </c>
      <c r="G5" s="15">
        <v>42771</v>
      </c>
      <c r="H5" s="15">
        <v>42791</v>
      </c>
      <c r="I5" s="3">
        <v>21</v>
      </c>
      <c r="J5" s="15">
        <v>42771</v>
      </c>
      <c r="K5" s="15">
        <v>42791</v>
      </c>
      <c r="L5" s="3">
        <v>21</v>
      </c>
      <c r="M5" s="26"/>
      <c r="N5" s="27"/>
      <c r="O5" s="3">
        <v>0</v>
      </c>
      <c r="P5" s="17"/>
      <c r="Q5" s="30"/>
      <c r="R5" s="31">
        <v>42771</v>
      </c>
      <c r="S5" s="31">
        <v>42791</v>
      </c>
      <c r="T5" s="45">
        <v>21</v>
      </c>
      <c r="U5" s="34" t="s">
        <v>2</v>
      </c>
      <c r="V5" s="34">
        <v>10</v>
      </c>
      <c r="W5" s="31">
        <v>42781</v>
      </c>
      <c r="X5" s="31">
        <v>42791</v>
      </c>
      <c r="Y5" s="34">
        <v>11</v>
      </c>
      <c r="Z5" s="31">
        <v>42781</v>
      </c>
      <c r="AA5" s="31">
        <v>42791</v>
      </c>
      <c r="AB5" s="34">
        <v>11</v>
      </c>
      <c r="AC5" s="11"/>
      <c r="AD5" s="11"/>
      <c r="AE5" s="10">
        <v>0</v>
      </c>
      <c r="AF5" t="e">
        <v>#N/A</v>
      </c>
    </row>
    <row r="6" spans="1:32" outlineLevel="1" x14ac:dyDescent="0.25">
      <c r="A6" s="3"/>
      <c r="B6" s="15">
        <v>42791</v>
      </c>
      <c r="C6" s="15">
        <v>42803</v>
      </c>
      <c r="D6" s="3">
        <v>13</v>
      </c>
      <c r="E6" s="3" t="s">
        <v>16</v>
      </c>
      <c r="F6" s="3">
        <v>0</v>
      </c>
      <c r="G6" s="15">
        <v>42791</v>
      </c>
      <c r="H6" s="15">
        <v>42803</v>
      </c>
      <c r="I6" s="3">
        <v>13</v>
      </c>
      <c r="J6" s="15">
        <v>42791</v>
      </c>
      <c r="K6" s="15">
        <v>42803</v>
      </c>
      <c r="L6" s="3">
        <v>13</v>
      </c>
      <c r="M6" s="26"/>
      <c r="N6" s="27"/>
      <c r="O6" s="3">
        <v>0</v>
      </c>
      <c r="P6" s="17"/>
      <c r="Q6" s="30"/>
      <c r="R6" s="31">
        <v>42791</v>
      </c>
      <c r="S6" s="31">
        <v>42803</v>
      </c>
      <c r="T6" s="45">
        <v>13</v>
      </c>
      <c r="U6" s="34" t="s">
        <v>16</v>
      </c>
      <c r="V6" s="34">
        <v>0</v>
      </c>
      <c r="W6" s="31">
        <v>42791</v>
      </c>
      <c r="X6" s="31">
        <v>42803</v>
      </c>
      <c r="Y6" s="34">
        <v>13</v>
      </c>
      <c r="Z6" s="31"/>
      <c r="AA6" s="31"/>
      <c r="AC6" s="11"/>
      <c r="AD6" s="11"/>
      <c r="AE6" s="10"/>
      <c r="AF6" t="e">
        <v>#N/A</v>
      </c>
    </row>
    <row r="7" spans="1:32" x14ac:dyDescent="0.25">
      <c r="A7" s="40"/>
      <c r="B7" s="22"/>
      <c r="C7" s="22"/>
      <c r="D7" s="21"/>
      <c r="E7" s="21"/>
      <c r="F7" s="21"/>
      <c r="G7" s="22"/>
      <c r="H7" s="22"/>
      <c r="I7" s="21"/>
      <c r="J7" s="22"/>
      <c r="K7" s="22"/>
      <c r="L7" s="21"/>
      <c r="M7" s="41"/>
      <c r="N7" s="42"/>
      <c r="O7" s="21"/>
      <c r="P7" s="17"/>
      <c r="Q7" s="1"/>
      <c r="R7" s="31"/>
      <c r="S7" s="31"/>
      <c r="U7" s="31"/>
      <c r="V7" s="31"/>
      <c r="W7" s="31"/>
      <c r="Y7" s="31"/>
      <c r="Z7" s="31"/>
      <c r="AC7" s="1"/>
      <c r="AD7" s="1"/>
      <c r="AF7" t="e">
        <v>#N/A</v>
      </c>
    </row>
    <row r="8" spans="1:32" x14ac:dyDescent="0.25">
      <c r="A8" s="43" t="s">
        <v>10</v>
      </c>
      <c r="B8" s="43"/>
      <c r="C8" s="43"/>
      <c r="D8" s="3">
        <v>41</v>
      </c>
      <c r="G8" s="5"/>
      <c r="H8" s="4"/>
      <c r="J8" s="3"/>
      <c r="K8" s="3"/>
      <c r="P8" s="5"/>
      <c r="Q8" s="43" t="s">
        <v>10</v>
      </c>
      <c r="R8" s="31"/>
      <c r="S8" s="31"/>
      <c r="T8" s="45">
        <v>41</v>
      </c>
      <c r="U8" s="31"/>
      <c r="V8" s="31"/>
      <c r="W8" s="31"/>
      <c r="Y8" s="31"/>
      <c r="Z8" s="31"/>
      <c r="AC8" s="1"/>
      <c r="AD8" s="1"/>
      <c r="AF8" t="e">
        <v>#N/A</v>
      </c>
    </row>
    <row r="9" spans="1:32" x14ac:dyDescent="0.25">
      <c r="A9" s="43" t="s">
        <v>11</v>
      </c>
      <c r="B9" s="33"/>
      <c r="C9" s="33"/>
      <c r="D9" s="3">
        <v>21</v>
      </c>
      <c r="G9" s="5"/>
      <c r="H9" s="4"/>
      <c r="J9" s="3"/>
      <c r="K9" s="3"/>
      <c r="P9" s="5"/>
      <c r="Q9" s="43" t="s">
        <v>11</v>
      </c>
      <c r="R9" s="31"/>
      <c r="S9" s="31"/>
      <c r="T9" s="45">
        <v>21</v>
      </c>
      <c r="U9" s="31"/>
      <c r="V9" s="31"/>
      <c r="W9" s="31"/>
      <c r="Y9" s="31"/>
      <c r="Z9" s="31"/>
      <c r="AC9" s="1"/>
      <c r="AD9" s="1"/>
      <c r="AF9" t="e">
        <v>#N/A</v>
      </c>
    </row>
    <row r="10" spans="1:32" x14ac:dyDescent="0.25">
      <c r="A10" s="43" t="s">
        <v>18</v>
      </c>
      <c r="B10" s="5"/>
      <c r="C10" s="5"/>
      <c r="D10" s="3">
        <v>13</v>
      </c>
      <c r="G10" s="5"/>
      <c r="H10" s="4"/>
      <c r="J10" s="3"/>
      <c r="K10" s="3"/>
      <c r="P10" s="5"/>
      <c r="Q10" s="40" t="s">
        <v>18</v>
      </c>
      <c r="R10" s="31"/>
      <c r="S10" s="31"/>
      <c r="T10" s="45">
        <v>13</v>
      </c>
      <c r="U10" s="31"/>
      <c r="V10" s="31"/>
      <c r="W10" s="31"/>
      <c r="Y10" s="31"/>
      <c r="Z10" s="31"/>
      <c r="AC10" s="1"/>
      <c r="AD10" s="1"/>
      <c r="AF10" t="e">
        <v>#N/A</v>
      </c>
    </row>
    <row r="11" spans="1:32" x14ac:dyDescent="0.25">
      <c r="A11" s="40"/>
      <c r="B11" s="4"/>
      <c r="C11" s="4"/>
      <c r="D11" s="3"/>
      <c r="G11" s="5"/>
      <c r="H11" s="4"/>
      <c r="J11" s="3"/>
      <c r="K11" s="3"/>
      <c r="P11" s="17"/>
      <c r="Q11" s="40"/>
      <c r="R11" s="31"/>
      <c r="S11" s="31"/>
      <c r="W11" s="31"/>
      <c r="AF11" t="e">
        <v>#N/A</v>
      </c>
    </row>
    <row r="12" spans="1:32" ht="30" x14ac:dyDescent="0.25">
      <c r="A12" s="50" t="s">
        <v>27</v>
      </c>
      <c r="B12" s="38" t="s">
        <v>20</v>
      </c>
      <c r="C12" s="38"/>
      <c r="D12" s="38"/>
      <c r="E12" s="38"/>
      <c r="F12" s="8" t="s">
        <v>25</v>
      </c>
      <c r="G12" s="39" t="s">
        <v>5</v>
      </c>
      <c r="H12" s="39"/>
      <c r="I12" s="39"/>
      <c r="J12" s="36" t="s">
        <v>6</v>
      </c>
      <c r="K12" s="36"/>
      <c r="L12" s="36"/>
      <c r="M12" s="36"/>
      <c r="N12" s="36"/>
      <c r="O12" s="9" t="s">
        <v>8</v>
      </c>
      <c r="P12" s="7" t="s">
        <v>19</v>
      </c>
      <c r="Q12" s="7" t="s">
        <v>27</v>
      </c>
      <c r="R12" s="38" t="s">
        <v>20</v>
      </c>
      <c r="S12" s="38"/>
      <c r="T12" s="38"/>
      <c r="U12" s="38"/>
      <c r="V12" s="8" t="s">
        <v>26</v>
      </c>
      <c r="W12" s="39" t="s">
        <v>23</v>
      </c>
      <c r="X12" s="39"/>
      <c r="Y12" s="39"/>
      <c r="Z12" s="36" t="s">
        <v>24</v>
      </c>
      <c r="AA12" s="36"/>
      <c r="AB12" s="36"/>
      <c r="AC12" s="36"/>
      <c r="AD12" s="36"/>
      <c r="AE12" s="9" t="s">
        <v>8</v>
      </c>
      <c r="AF12" t="e">
        <v>#N/A</v>
      </c>
    </row>
    <row r="13" spans="1:32" outlineLevel="1" x14ac:dyDescent="0.25">
      <c r="A13" s="47"/>
      <c r="B13" s="18" t="s">
        <v>3</v>
      </c>
      <c r="C13" s="18" t="s">
        <v>4</v>
      </c>
      <c r="D13" s="18" t="s">
        <v>7</v>
      </c>
      <c r="E13" s="18" t="s">
        <v>0</v>
      </c>
      <c r="F13" s="18"/>
      <c r="G13" s="18" t="s">
        <v>3</v>
      </c>
      <c r="H13" s="18" t="s">
        <v>4</v>
      </c>
      <c r="I13" s="18" t="s">
        <v>7</v>
      </c>
      <c r="J13" s="18" t="s">
        <v>3</v>
      </c>
      <c r="K13" s="18" t="s">
        <v>4</v>
      </c>
      <c r="L13" s="18" t="s">
        <v>7</v>
      </c>
      <c r="M13" s="18" t="s">
        <v>21</v>
      </c>
      <c r="N13" s="18" t="s">
        <v>22</v>
      </c>
      <c r="O13" s="19"/>
      <c r="Q13" s="40"/>
      <c r="R13" s="31" t="s">
        <v>3</v>
      </c>
      <c r="S13" s="31" t="s">
        <v>4</v>
      </c>
      <c r="T13" s="45" t="s">
        <v>7</v>
      </c>
      <c r="U13" s="34" t="s">
        <v>0</v>
      </c>
      <c r="W13" s="34" t="s">
        <v>3</v>
      </c>
      <c r="X13" s="34" t="s">
        <v>4</v>
      </c>
      <c r="Y13" s="34" t="s">
        <v>7</v>
      </c>
      <c r="Z13" s="34" t="s">
        <v>3</v>
      </c>
      <c r="AA13" s="34" t="s">
        <v>4</v>
      </c>
      <c r="AB13" s="34" t="s">
        <v>7</v>
      </c>
      <c r="AC13" t="s">
        <v>21</v>
      </c>
      <c r="AD13" t="s">
        <v>22</v>
      </c>
      <c r="AF13" t="e">
        <v>#N/A</v>
      </c>
    </row>
    <row r="14" spans="1:32" outlineLevel="1" x14ac:dyDescent="0.25">
      <c r="A14" s="48"/>
      <c r="B14" s="22">
        <v>42729</v>
      </c>
      <c r="C14" s="22">
        <v>42767</v>
      </c>
      <c r="D14" s="21">
        <v>39</v>
      </c>
      <c r="E14" s="21" t="s">
        <v>1</v>
      </c>
      <c r="F14" s="21">
        <v>3</v>
      </c>
      <c r="G14" s="22">
        <v>42732</v>
      </c>
      <c r="H14" s="22">
        <v>42767</v>
      </c>
      <c r="I14" s="21">
        <v>36</v>
      </c>
      <c r="J14" s="22">
        <v>42732</v>
      </c>
      <c r="K14" s="22">
        <v>42767</v>
      </c>
      <c r="L14" s="21">
        <v>36</v>
      </c>
      <c r="M14" s="21"/>
      <c r="N14" s="20"/>
      <c r="O14" s="20">
        <v>0</v>
      </c>
      <c r="Q14" s="40"/>
      <c r="R14" s="31">
        <v>42729</v>
      </c>
      <c r="S14" s="31">
        <v>42767</v>
      </c>
      <c r="T14" s="45">
        <v>39</v>
      </c>
      <c r="U14" s="34" t="s">
        <v>1</v>
      </c>
      <c r="V14" s="34">
        <v>10</v>
      </c>
      <c r="W14" s="31">
        <v>42739</v>
      </c>
      <c r="X14" s="31">
        <v>42767</v>
      </c>
      <c r="Y14" s="34">
        <v>29</v>
      </c>
      <c r="Z14" s="31">
        <v>42739</v>
      </c>
      <c r="AA14" s="31">
        <v>42767</v>
      </c>
      <c r="AB14" s="34">
        <v>29</v>
      </c>
      <c r="AE14">
        <v>0</v>
      </c>
      <c r="AF14" t="e">
        <v>#N/A</v>
      </c>
    </row>
    <row r="15" spans="1:32" outlineLevel="1" x14ac:dyDescent="0.25">
      <c r="A15" s="48"/>
      <c r="B15" s="22"/>
      <c r="C15" s="22"/>
      <c r="D15" s="21"/>
      <c r="E15" s="21"/>
      <c r="F15" s="21"/>
      <c r="G15" s="22"/>
      <c r="H15" s="22"/>
      <c r="I15" s="21"/>
      <c r="J15" s="22"/>
      <c r="K15" s="22"/>
      <c r="L15" s="21"/>
      <c r="M15" s="21"/>
      <c r="N15" s="21"/>
      <c r="O15" s="20"/>
      <c r="Q15" s="40"/>
      <c r="R15" s="31"/>
      <c r="S15" s="31"/>
      <c r="W15" s="31"/>
      <c r="X15" s="31"/>
      <c r="Z15" s="31"/>
      <c r="AA15" s="31"/>
      <c r="AF15" t="e">
        <v>#N/A</v>
      </c>
    </row>
    <row r="16" spans="1:32" x14ac:dyDescent="0.25">
      <c r="A16" s="48"/>
      <c r="B16" s="22"/>
      <c r="C16" s="22"/>
      <c r="D16" s="21"/>
      <c r="E16" s="21"/>
      <c r="F16" s="21"/>
      <c r="G16" s="22"/>
      <c r="H16" s="22"/>
      <c r="I16" s="21"/>
      <c r="J16" s="22"/>
      <c r="K16" s="22"/>
      <c r="L16" s="21"/>
      <c r="M16" s="21"/>
      <c r="N16" s="21"/>
      <c r="O16" s="20"/>
      <c r="Q16" s="40"/>
      <c r="R16" s="31"/>
      <c r="S16" s="31"/>
      <c r="W16" s="31"/>
      <c r="X16" s="31"/>
      <c r="Z16" s="31"/>
      <c r="AA16" s="31"/>
    </row>
    <row r="17" spans="1:32" x14ac:dyDescent="0.25">
      <c r="A17" s="48" t="s">
        <v>10</v>
      </c>
      <c r="B17" s="22"/>
      <c r="C17" s="22"/>
      <c r="D17" s="21">
        <v>39</v>
      </c>
      <c r="E17" s="21"/>
      <c r="F17" s="21"/>
      <c r="G17" s="22"/>
      <c r="H17" s="22"/>
      <c r="I17" s="21"/>
      <c r="J17" s="22"/>
      <c r="K17" s="22"/>
      <c r="L17" s="21"/>
      <c r="M17" s="21"/>
      <c r="N17" s="21"/>
      <c r="O17" s="20"/>
      <c r="Q17" s="40" t="s">
        <v>10</v>
      </c>
      <c r="R17" s="31"/>
      <c r="S17" s="31"/>
      <c r="T17" s="45">
        <v>39</v>
      </c>
      <c r="W17" s="31"/>
      <c r="X17" s="31"/>
      <c r="Z17" s="31"/>
      <c r="AA17" s="31"/>
      <c r="AF17" t="e">
        <v>#N/A</v>
      </c>
    </row>
    <row r="18" spans="1:32" x14ac:dyDescent="0.25">
      <c r="A18" s="48" t="s">
        <v>11</v>
      </c>
      <c r="B18" s="22"/>
      <c r="C18" s="22"/>
      <c r="D18" s="21">
        <v>0</v>
      </c>
      <c r="E18" s="21"/>
      <c r="F18" s="21"/>
      <c r="G18" s="22"/>
      <c r="H18" s="22"/>
      <c r="I18" s="21"/>
      <c r="J18" s="22"/>
      <c r="K18" s="22"/>
      <c r="L18" s="21"/>
      <c r="M18" s="21"/>
      <c r="N18" s="21"/>
      <c r="O18" s="20"/>
      <c r="Q18" s="40" t="s">
        <v>11</v>
      </c>
      <c r="R18" s="31"/>
      <c r="S18" s="31"/>
      <c r="T18" s="45">
        <v>0</v>
      </c>
      <c r="W18" s="31"/>
      <c r="X18" s="31"/>
      <c r="AF18" t="e">
        <v>#N/A</v>
      </c>
    </row>
    <row r="19" spans="1:32" x14ac:dyDescent="0.25">
      <c r="A19" s="48" t="s">
        <v>18</v>
      </c>
      <c r="B19" s="22"/>
      <c r="C19" s="22"/>
      <c r="D19" s="21">
        <v>0</v>
      </c>
      <c r="E19" s="21"/>
      <c r="F19" s="21"/>
      <c r="G19" s="22"/>
      <c r="H19" s="22"/>
      <c r="I19" s="21"/>
      <c r="J19" s="22"/>
      <c r="K19" s="22"/>
      <c r="L19" s="21"/>
      <c r="M19" s="21"/>
      <c r="N19" s="21"/>
      <c r="O19" s="20"/>
      <c r="Q19" s="40" t="s">
        <v>18</v>
      </c>
      <c r="T19" s="45">
        <v>0</v>
      </c>
      <c r="AF19" t="e">
        <v>#N/A</v>
      </c>
    </row>
    <row r="20" spans="1:32" x14ac:dyDescent="0.25">
      <c r="A20" s="49"/>
      <c r="B20" s="24"/>
      <c r="C20" s="24"/>
      <c r="D20" s="21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Q20" s="40"/>
      <c r="AF20" t="e">
        <v>#N/A</v>
      </c>
    </row>
    <row r="21" spans="1:32" x14ac:dyDescent="0.25">
      <c r="A21" s="48"/>
      <c r="B21" s="25"/>
      <c r="C21" s="25"/>
      <c r="D21" s="21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Q21" s="40"/>
      <c r="AF21" t="e">
        <v>#N/A</v>
      </c>
    </row>
    <row r="22" spans="1:32" x14ac:dyDescent="0.25">
      <c r="A22" s="48"/>
      <c r="B22" s="25"/>
      <c r="C22" s="25"/>
      <c r="D22" s="21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Q22" s="40"/>
      <c r="AF22" t="e">
        <v>#N/A</v>
      </c>
    </row>
    <row r="23" spans="1:32" x14ac:dyDescent="0.25">
      <c r="A23" s="48"/>
      <c r="B23" s="23"/>
      <c r="C23" s="23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Q23" s="40"/>
      <c r="AF23" t="e">
        <v>#N/A</v>
      </c>
    </row>
    <row r="24" spans="1:32" x14ac:dyDescent="0.25">
      <c r="A24" s="40"/>
      <c r="B24" s="1"/>
      <c r="C24" s="1"/>
      <c r="Q24" s="40"/>
      <c r="AF24" t="e">
        <v>#N/A</v>
      </c>
    </row>
    <row r="25" spans="1:32" x14ac:dyDescent="0.25">
      <c r="A25" s="40"/>
      <c r="B25" s="1"/>
      <c r="C25" s="1"/>
      <c r="I25" s="3"/>
      <c r="Q25" s="40"/>
      <c r="AF25" t="e">
        <v>#N/A</v>
      </c>
    </row>
    <row r="26" spans="1:32" x14ac:dyDescent="0.25">
      <c r="A26" s="40"/>
      <c r="Q26" s="40"/>
      <c r="AF26" t="e">
        <v>#N/A</v>
      </c>
    </row>
    <row r="27" spans="1:32" x14ac:dyDescent="0.25">
      <c r="A27" s="40"/>
      <c r="Q27" s="40"/>
      <c r="AF27" t="e">
        <v>#N/A</v>
      </c>
    </row>
    <row r="28" spans="1:32" x14ac:dyDescent="0.25">
      <c r="A28" s="40"/>
      <c r="Q28" s="40"/>
      <c r="AF28" t="e">
        <v>#N/A</v>
      </c>
    </row>
    <row r="29" spans="1:32" x14ac:dyDescent="0.25">
      <c r="A29" s="40"/>
      <c r="Q29" s="40"/>
      <c r="AF29" t="e">
        <v>#N/A</v>
      </c>
    </row>
    <row r="30" spans="1:32" x14ac:dyDescent="0.25">
      <c r="A30" s="40"/>
      <c r="Q30" s="40"/>
      <c r="AF30" t="e">
        <v>#N/A</v>
      </c>
    </row>
    <row r="31" spans="1:32" x14ac:dyDescent="0.25">
      <c r="A31" s="40"/>
      <c r="Q31" s="40"/>
      <c r="AF31" t="e">
        <v>#N/A</v>
      </c>
    </row>
    <row r="32" spans="1:32" x14ac:dyDescent="0.25">
      <c r="A32" s="40"/>
      <c r="Q32" s="40"/>
      <c r="AF32" t="e">
        <v>#N/A</v>
      </c>
    </row>
    <row r="33" spans="1:32" x14ac:dyDescent="0.25">
      <c r="A33" s="40"/>
      <c r="Q33" s="40"/>
      <c r="AF33" t="e">
        <v>#N/A</v>
      </c>
    </row>
    <row r="34" spans="1:32" x14ac:dyDescent="0.25">
      <c r="A34" s="40"/>
      <c r="Q34" s="40"/>
      <c r="AF34" t="e">
        <v>#N/A</v>
      </c>
    </row>
    <row r="35" spans="1:32" x14ac:dyDescent="0.25">
      <c r="A35" s="40"/>
      <c r="Q35" s="40"/>
      <c r="AF35" t="e">
        <v>#N/A</v>
      </c>
    </row>
    <row r="36" spans="1:32" x14ac:dyDescent="0.25">
      <c r="A36" s="40"/>
      <c r="Q36" s="40"/>
      <c r="AF36" t="e">
        <v>#N/A</v>
      </c>
    </row>
    <row r="37" spans="1:32" x14ac:dyDescent="0.25">
      <c r="A37" s="40"/>
      <c r="Q37" s="40"/>
      <c r="AF37" t="e">
        <v>#N/A</v>
      </c>
    </row>
    <row r="38" spans="1:32" x14ac:dyDescent="0.25">
      <c r="A38" s="40"/>
      <c r="Q38" s="40"/>
      <c r="AF38" t="e">
        <v>#N/A</v>
      </c>
    </row>
    <row r="39" spans="1:32" x14ac:dyDescent="0.25">
      <c r="A39" s="40"/>
      <c r="Q39" s="40"/>
      <c r="AF39" t="e">
        <v>#N/A</v>
      </c>
    </row>
    <row r="40" spans="1:32" x14ac:dyDescent="0.25">
      <c r="A40" s="40"/>
      <c r="Q40" s="40"/>
      <c r="AF40" t="e">
        <v>#N/A</v>
      </c>
    </row>
    <row r="41" spans="1:32" x14ac:dyDescent="0.25">
      <c r="A41" s="40"/>
      <c r="Q41" s="40"/>
      <c r="AF41" t="e">
        <v>#N/A</v>
      </c>
    </row>
    <row r="42" spans="1:32" x14ac:dyDescent="0.25">
      <c r="A42" s="40"/>
      <c r="Q42" s="40"/>
      <c r="AF42" t="e">
        <v>#N/A</v>
      </c>
    </row>
    <row r="43" spans="1:32" x14ac:dyDescent="0.25">
      <c r="A43" s="40"/>
      <c r="Q43" s="40"/>
      <c r="AF43" t="e">
        <v>#N/A</v>
      </c>
    </row>
    <row r="44" spans="1:32" x14ac:dyDescent="0.25">
      <c r="A44" s="40"/>
      <c r="Q44" s="40"/>
      <c r="AF44" t="e">
        <v>#N/A</v>
      </c>
    </row>
    <row r="45" spans="1:32" x14ac:dyDescent="0.25">
      <c r="A45" s="40"/>
      <c r="Q45" s="40"/>
      <c r="AF45" t="e">
        <v>#N/A</v>
      </c>
    </row>
    <row r="46" spans="1:32" x14ac:dyDescent="0.25">
      <c r="A46" s="40"/>
      <c r="Q46" s="40"/>
      <c r="AF46" t="e">
        <v>#N/A</v>
      </c>
    </row>
    <row r="47" spans="1:32" x14ac:dyDescent="0.25">
      <c r="A47" s="40"/>
      <c r="Q47" s="40"/>
      <c r="AF47" t="e">
        <v>#N/A</v>
      </c>
    </row>
    <row r="48" spans="1:32" x14ac:dyDescent="0.25">
      <c r="A48" s="40"/>
      <c r="Q48" s="40"/>
      <c r="AF48" t="e">
        <v>#N/A</v>
      </c>
    </row>
    <row r="49" spans="1:32" x14ac:dyDescent="0.25">
      <c r="A49" s="40"/>
      <c r="Q49" s="40"/>
      <c r="AF49" t="e">
        <v>#N/A</v>
      </c>
    </row>
    <row r="50" spans="1:32" x14ac:dyDescent="0.25">
      <c r="A50" s="40"/>
      <c r="Q50" s="40"/>
      <c r="AF50" t="e">
        <v>#N/A</v>
      </c>
    </row>
    <row r="51" spans="1:32" x14ac:dyDescent="0.25">
      <c r="A51" s="40"/>
      <c r="Q51" s="40"/>
      <c r="AF51" t="e">
        <v>#N/A</v>
      </c>
    </row>
    <row r="52" spans="1:32" x14ac:dyDescent="0.25">
      <c r="A52" s="40"/>
      <c r="Q52" s="40"/>
      <c r="AF52" t="e">
        <v>#N/A</v>
      </c>
    </row>
    <row r="53" spans="1:32" x14ac:dyDescent="0.25">
      <c r="A53" s="40"/>
      <c r="Q53" s="40"/>
      <c r="AF53" t="e">
        <v>#N/A</v>
      </c>
    </row>
    <row r="54" spans="1:32" x14ac:dyDescent="0.25">
      <c r="A54" s="40"/>
      <c r="Q54" s="40"/>
      <c r="AF54" t="e">
        <v>#N/A</v>
      </c>
    </row>
    <row r="55" spans="1:32" x14ac:dyDescent="0.25">
      <c r="A55" s="40"/>
      <c r="Q55" s="40"/>
      <c r="AF55" t="e">
        <v>#N/A</v>
      </c>
    </row>
    <row r="56" spans="1:32" x14ac:dyDescent="0.25">
      <c r="A56" s="40"/>
      <c r="Q56" s="40"/>
      <c r="AF56" t="e">
        <v>#N/A</v>
      </c>
    </row>
    <row r="57" spans="1:32" x14ac:dyDescent="0.25">
      <c r="A57" s="40"/>
      <c r="Q57" s="40"/>
      <c r="AF57" t="e">
        <v>#N/A</v>
      </c>
    </row>
    <row r="58" spans="1:32" x14ac:dyDescent="0.25">
      <c r="A58" s="40"/>
      <c r="Q58" s="40"/>
      <c r="AF58" t="e">
        <v>#N/A</v>
      </c>
    </row>
    <row r="59" spans="1:32" x14ac:dyDescent="0.25">
      <c r="A59" s="40"/>
      <c r="Q59" s="40"/>
      <c r="AF59" t="e">
        <v>#N/A</v>
      </c>
    </row>
    <row r="60" spans="1:32" x14ac:dyDescent="0.25">
      <c r="A60" s="40"/>
      <c r="Q60" s="40"/>
      <c r="AF60" t="e">
        <v>#N/A</v>
      </c>
    </row>
    <row r="61" spans="1:32" x14ac:dyDescent="0.25">
      <c r="A61" s="40"/>
      <c r="Q61" s="40"/>
      <c r="AF61" t="e">
        <v>#N/A</v>
      </c>
    </row>
    <row r="62" spans="1:32" x14ac:dyDescent="0.25">
      <c r="A62" s="40"/>
      <c r="Q62" s="40"/>
      <c r="AF62" t="e">
        <v>#N/A</v>
      </c>
    </row>
    <row r="63" spans="1:32" x14ac:dyDescent="0.25">
      <c r="A63" s="40"/>
      <c r="Q63" s="40"/>
      <c r="AF63" t="e">
        <v>#N/A</v>
      </c>
    </row>
    <row r="64" spans="1:32" x14ac:dyDescent="0.25">
      <c r="A64" s="40"/>
      <c r="Q64" s="40"/>
      <c r="AF64" t="e">
        <v>#N/A</v>
      </c>
    </row>
    <row r="65" spans="1:32" x14ac:dyDescent="0.25">
      <c r="A65" s="40"/>
      <c r="Q65" s="40"/>
      <c r="AF65" t="e">
        <v>#N/A</v>
      </c>
    </row>
    <row r="66" spans="1:32" x14ac:dyDescent="0.25">
      <c r="A66" s="40"/>
      <c r="Q66" s="40"/>
      <c r="AF66" t="e">
        <v>#N/A</v>
      </c>
    </row>
    <row r="67" spans="1:32" x14ac:dyDescent="0.25">
      <c r="A67" s="40"/>
      <c r="Q67" s="40"/>
      <c r="AF67" t="e">
        <v>#N/A</v>
      </c>
    </row>
    <row r="68" spans="1:32" x14ac:dyDescent="0.25">
      <c r="A68" s="40"/>
      <c r="Q68" s="40"/>
      <c r="AF68" t="e">
        <v>#N/A</v>
      </c>
    </row>
    <row r="69" spans="1:32" x14ac:dyDescent="0.25">
      <c r="A69" s="40"/>
      <c r="Q69" s="40"/>
      <c r="AF69" t="e">
        <v>#N/A</v>
      </c>
    </row>
    <row r="70" spans="1:32" x14ac:dyDescent="0.25">
      <c r="A70" s="40"/>
      <c r="Q70" s="40"/>
      <c r="AF70" t="e">
        <v>#N/A</v>
      </c>
    </row>
    <row r="71" spans="1:32" x14ac:dyDescent="0.25">
      <c r="A71" s="40"/>
      <c r="Q71" s="40"/>
      <c r="AF71" t="e">
        <v>#N/A</v>
      </c>
    </row>
    <row r="72" spans="1:32" x14ac:dyDescent="0.25">
      <c r="A72" s="40"/>
      <c r="Q72" s="40"/>
      <c r="AF72" t="e">
        <v>#N/A</v>
      </c>
    </row>
    <row r="73" spans="1:32" x14ac:dyDescent="0.25">
      <c r="A73" s="40"/>
      <c r="Q73" s="40"/>
      <c r="AF73" t="e">
        <v>#N/A</v>
      </c>
    </row>
    <row r="74" spans="1:32" x14ac:dyDescent="0.25">
      <c r="A74" s="40"/>
      <c r="Q74" s="40"/>
      <c r="AF74" t="e">
        <v>#N/A</v>
      </c>
    </row>
    <row r="75" spans="1:32" x14ac:dyDescent="0.25">
      <c r="A75" s="40"/>
      <c r="Q75" s="40"/>
      <c r="AF75" t="e">
        <v>#N/A</v>
      </c>
    </row>
    <row r="76" spans="1:32" x14ac:dyDescent="0.25">
      <c r="A76" s="40"/>
      <c r="Q76" s="40"/>
      <c r="AF76" t="e">
        <v>#N/A</v>
      </c>
    </row>
    <row r="77" spans="1:32" x14ac:dyDescent="0.25">
      <c r="A77" s="40"/>
      <c r="Q77" s="40"/>
      <c r="AF77" t="e">
        <v>#N/A</v>
      </c>
    </row>
    <row r="78" spans="1:32" x14ac:dyDescent="0.25">
      <c r="A78" s="40"/>
      <c r="Q78" s="40"/>
      <c r="AF78" t="e">
        <v>#N/A</v>
      </c>
    </row>
    <row r="79" spans="1:32" x14ac:dyDescent="0.25">
      <c r="A79" s="40"/>
      <c r="Q79" s="40"/>
      <c r="AF79" t="e">
        <v>#N/A</v>
      </c>
    </row>
    <row r="80" spans="1:32" x14ac:dyDescent="0.25">
      <c r="A80" s="40"/>
      <c r="Q80" s="40"/>
      <c r="AF80" t="e">
        <v>#N/A</v>
      </c>
    </row>
    <row r="81" spans="1:32" x14ac:dyDescent="0.25">
      <c r="A81" s="40"/>
      <c r="Q81" s="40"/>
      <c r="AF81" t="e">
        <v>#N/A</v>
      </c>
    </row>
    <row r="82" spans="1:32" x14ac:dyDescent="0.25">
      <c r="A82" s="40"/>
      <c r="Q82" s="40"/>
      <c r="AF82" t="e">
        <v>#N/A</v>
      </c>
    </row>
    <row r="83" spans="1:32" x14ac:dyDescent="0.25">
      <c r="A83" s="40"/>
      <c r="Q83" s="40"/>
      <c r="AF83" t="e">
        <v>#N/A</v>
      </c>
    </row>
    <row r="84" spans="1:32" x14ac:dyDescent="0.25">
      <c r="A84" s="40"/>
      <c r="Q84" s="40"/>
      <c r="AF84" t="e">
        <v>#N/A</v>
      </c>
    </row>
    <row r="85" spans="1:32" x14ac:dyDescent="0.25">
      <c r="A85" s="40"/>
      <c r="Q85" s="40"/>
      <c r="AF85" t="e">
        <v>#N/A</v>
      </c>
    </row>
    <row r="86" spans="1:32" x14ac:dyDescent="0.25">
      <c r="A86" s="40"/>
      <c r="Q86" s="40"/>
      <c r="AF86" t="e">
        <v>#N/A</v>
      </c>
    </row>
    <row r="87" spans="1:32" x14ac:dyDescent="0.25">
      <c r="A87" s="40"/>
      <c r="Q87" s="40"/>
      <c r="AF87" t="e">
        <v>#N/A</v>
      </c>
    </row>
    <row r="88" spans="1:32" x14ac:dyDescent="0.25">
      <c r="A88" s="40"/>
      <c r="Q88" s="40"/>
      <c r="AF88" t="e">
        <v>#N/A</v>
      </c>
    </row>
    <row r="89" spans="1:32" x14ac:dyDescent="0.25">
      <c r="A89" s="40"/>
      <c r="Q89" s="40"/>
      <c r="AF89" t="e">
        <v>#N/A</v>
      </c>
    </row>
    <row r="90" spans="1:32" x14ac:dyDescent="0.25">
      <c r="A90" s="40"/>
      <c r="Q90" s="40"/>
      <c r="AF90" t="e">
        <v>#N/A</v>
      </c>
    </row>
    <row r="91" spans="1:32" x14ac:dyDescent="0.25">
      <c r="A91" s="40"/>
      <c r="Q91" s="40"/>
      <c r="AF91" t="e">
        <v>#N/A</v>
      </c>
    </row>
    <row r="92" spans="1:32" x14ac:dyDescent="0.25">
      <c r="A92" s="40"/>
      <c r="Q92" s="40"/>
      <c r="AF92" t="e">
        <v>#N/A</v>
      </c>
    </row>
    <row r="93" spans="1:32" x14ac:dyDescent="0.25">
      <c r="A93" s="40"/>
      <c r="Q93" s="40"/>
      <c r="AF93" t="e">
        <v>#N/A</v>
      </c>
    </row>
    <row r="94" spans="1:32" x14ac:dyDescent="0.25">
      <c r="A94" s="40"/>
      <c r="Q94" s="40"/>
      <c r="AF94" t="e">
        <v>#N/A</v>
      </c>
    </row>
    <row r="95" spans="1:32" x14ac:dyDescent="0.25">
      <c r="A95" s="40"/>
      <c r="Q95" s="40"/>
      <c r="AF95" t="e">
        <v>#N/A</v>
      </c>
    </row>
    <row r="96" spans="1:32" x14ac:dyDescent="0.25">
      <c r="A96" s="40"/>
      <c r="Q96" s="40"/>
      <c r="AF96" t="e">
        <v>#N/A</v>
      </c>
    </row>
    <row r="97" spans="1:32" x14ac:dyDescent="0.25">
      <c r="A97" s="40"/>
      <c r="Q97" s="40"/>
      <c r="AF97" t="e">
        <v>#N/A</v>
      </c>
    </row>
    <row r="98" spans="1:32" x14ac:dyDescent="0.25">
      <c r="A98" s="40"/>
      <c r="Q98" s="40"/>
      <c r="AF98" t="e">
        <v>#N/A</v>
      </c>
    </row>
    <row r="99" spans="1:32" x14ac:dyDescent="0.25">
      <c r="A99" s="40"/>
      <c r="Q99" s="40"/>
      <c r="AF99" t="e">
        <v>#N/A</v>
      </c>
    </row>
    <row r="100" spans="1:32" x14ac:dyDescent="0.25">
      <c r="A100" s="40"/>
      <c r="Q100" s="40"/>
      <c r="AF100" t="e">
        <v>#N/A</v>
      </c>
    </row>
    <row r="101" spans="1:32" x14ac:dyDescent="0.25">
      <c r="A101" s="40"/>
      <c r="Q101" s="40"/>
      <c r="AF101" t="e">
        <v>#N/A</v>
      </c>
    </row>
    <row r="102" spans="1:32" x14ac:dyDescent="0.25">
      <c r="A102" s="40"/>
      <c r="Q102" s="40"/>
      <c r="AF102" t="e">
        <v>#N/A</v>
      </c>
    </row>
    <row r="103" spans="1:32" x14ac:dyDescent="0.25">
      <c r="A103" s="40"/>
      <c r="Q103" s="40"/>
      <c r="AF103" t="e">
        <v>#N/A</v>
      </c>
    </row>
    <row r="104" spans="1:32" x14ac:dyDescent="0.25">
      <c r="A104" s="40"/>
      <c r="Q104" s="40"/>
      <c r="AF104" t="e">
        <v>#N/A</v>
      </c>
    </row>
    <row r="105" spans="1:32" x14ac:dyDescent="0.25">
      <c r="A105" s="40"/>
      <c r="Q105" s="40"/>
      <c r="AF105" t="e">
        <v>#N/A</v>
      </c>
    </row>
    <row r="106" spans="1:32" x14ac:dyDescent="0.25">
      <c r="A106" s="40"/>
      <c r="Q106" s="40"/>
      <c r="AF106" t="e">
        <v>#N/A</v>
      </c>
    </row>
    <row r="107" spans="1:32" x14ac:dyDescent="0.25">
      <c r="A107" s="40"/>
      <c r="Q107" s="40"/>
      <c r="AF107" t="e">
        <v>#N/A</v>
      </c>
    </row>
    <row r="108" spans="1:32" x14ac:dyDescent="0.25">
      <c r="Q108" s="40"/>
      <c r="AF108" t="e">
        <v>#N/A</v>
      </c>
    </row>
    <row r="109" spans="1:32" x14ac:dyDescent="0.25">
      <c r="Q109" s="40"/>
      <c r="AF109" t="e">
        <v>#N/A</v>
      </c>
    </row>
    <row r="110" spans="1:32" x14ac:dyDescent="0.25">
      <c r="Q110" s="40"/>
      <c r="AF110" t="e">
        <v>#N/A</v>
      </c>
    </row>
    <row r="111" spans="1:32" x14ac:dyDescent="0.25">
      <c r="Q111" s="40"/>
      <c r="AF111" t="e">
        <v>#N/A</v>
      </c>
    </row>
    <row r="112" spans="1:32" x14ac:dyDescent="0.25">
      <c r="Q112" s="40"/>
      <c r="AF112" t="e">
        <v>#N/A</v>
      </c>
    </row>
    <row r="113" spans="17:32" x14ac:dyDescent="0.25">
      <c r="Q113" s="40"/>
      <c r="AF113" t="e">
        <v>#N/A</v>
      </c>
    </row>
    <row r="114" spans="17:32" x14ac:dyDescent="0.25">
      <c r="Q114" s="40"/>
      <c r="AF114" t="e">
        <v>#N/A</v>
      </c>
    </row>
    <row r="115" spans="17:32" x14ac:dyDescent="0.25">
      <c r="Q115" s="40"/>
      <c r="AF115" t="e">
        <v>#N/A</v>
      </c>
    </row>
    <row r="116" spans="17:32" x14ac:dyDescent="0.25">
      <c r="Q116" s="40"/>
      <c r="AF116" t="e">
        <v>#N/A</v>
      </c>
    </row>
    <row r="117" spans="17:32" x14ac:dyDescent="0.25">
      <c r="Q117" s="40"/>
      <c r="AF117" t="e">
        <v>#N/A</v>
      </c>
    </row>
    <row r="118" spans="17:32" x14ac:dyDescent="0.25">
      <c r="Q118" s="40"/>
      <c r="AF118" t="e">
        <v>#N/A</v>
      </c>
    </row>
    <row r="119" spans="17:32" x14ac:dyDescent="0.25">
      <c r="Q119" s="40"/>
      <c r="AF119" t="e">
        <v>#N/A</v>
      </c>
    </row>
    <row r="120" spans="17:32" x14ac:dyDescent="0.25">
      <c r="Q120" s="40"/>
      <c r="AF120" t="e">
        <v>#N/A</v>
      </c>
    </row>
    <row r="121" spans="17:32" x14ac:dyDescent="0.25">
      <c r="Q121" s="40"/>
      <c r="AF121" t="e">
        <v>#N/A</v>
      </c>
    </row>
    <row r="122" spans="17:32" x14ac:dyDescent="0.25">
      <c r="Q122" s="40"/>
      <c r="AF122" t="e">
        <v>#N/A</v>
      </c>
    </row>
    <row r="123" spans="17:32" x14ac:dyDescent="0.25">
      <c r="Q123" s="40"/>
      <c r="AF123" t="e">
        <v>#N/A</v>
      </c>
    </row>
    <row r="124" spans="17:32" x14ac:dyDescent="0.25">
      <c r="Q124" s="40"/>
      <c r="AF124" t="e">
        <v>#N/A</v>
      </c>
    </row>
    <row r="125" spans="17:32" x14ac:dyDescent="0.25">
      <c r="Q125" s="40"/>
      <c r="AF125" t="e">
        <v>#N/A</v>
      </c>
    </row>
    <row r="126" spans="17:32" x14ac:dyDescent="0.25">
      <c r="Q126" s="40"/>
      <c r="AF126" t="e">
        <v>#N/A</v>
      </c>
    </row>
    <row r="127" spans="17:32" x14ac:dyDescent="0.25">
      <c r="Q127" s="40"/>
      <c r="AF127" t="e">
        <v>#N/A</v>
      </c>
    </row>
    <row r="128" spans="17:32" x14ac:dyDescent="0.25">
      <c r="Q128" s="40"/>
      <c r="AF128" t="e">
        <v>#N/A</v>
      </c>
    </row>
    <row r="129" spans="17:32" x14ac:dyDescent="0.25">
      <c r="Q129" s="40"/>
      <c r="AF129" t="e">
        <v>#N/A</v>
      </c>
    </row>
    <row r="130" spans="17:32" x14ac:dyDescent="0.25">
      <c r="Q130" s="40"/>
      <c r="AF130" t="e">
        <v>#N/A</v>
      </c>
    </row>
    <row r="131" spans="17:32" x14ac:dyDescent="0.25">
      <c r="Q131" s="40"/>
      <c r="AF131" t="e">
        <v>#N/A</v>
      </c>
    </row>
    <row r="132" spans="17:32" x14ac:dyDescent="0.25">
      <c r="Q132" s="40"/>
      <c r="AF132" t="e">
        <v>#N/A</v>
      </c>
    </row>
    <row r="133" spans="17:32" x14ac:dyDescent="0.25">
      <c r="Q133" s="40"/>
      <c r="AF133" t="e">
        <v>#N/A</v>
      </c>
    </row>
    <row r="134" spans="17:32" x14ac:dyDescent="0.25">
      <c r="Q134" s="40"/>
      <c r="AF134" t="e">
        <v>#N/A</v>
      </c>
    </row>
    <row r="135" spans="17:32" x14ac:dyDescent="0.25">
      <c r="Q135" s="40"/>
      <c r="AF135" t="e">
        <v>#N/A</v>
      </c>
    </row>
    <row r="136" spans="17:32" x14ac:dyDescent="0.25">
      <c r="Q136" s="40"/>
      <c r="AF136" t="e">
        <v>#N/A</v>
      </c>
    </row>
    <row r="137" spans="17:32" x14ac:dyDescent="0.25">
      <c r="Q137" s="40"/>
      <c r="AF137" t="e">
        <v>#N/A</v>
      </c>
    </row>
    <row r="138" spans="17:32" x14ac:dyDescent="0.25">
      <c r="Q138" s="40"/>
      <c r="AF138" t="e">
        <v>#N/A</v>
      </c>
    </row>
    <row r="139" spans="17:32" x14ac:dyDescent="0.25">
      <c r="Q139" s="40"/>
      <c r="AF139" t="e">
        <v>#N/A</v>
      </c>
    </row>
    <row r="140" spans="17:32" x14ac:dyDescent="0.25">
      <c r="Q140" s="40"/>
      <c r="AF140" t="e">
        <v>#N/A</v>
      </c>
    </row>
    <row r="141" spans="17:32" x14ac:dyDescent="0.25">
      <c r="Q141" s="40"/>
      <c r="AF141" t="e">
        <v>#N/A</v>
      </c>
    </row>
    <row r="142" spans="17:32" x14ac:dyDescent="0.25">
      <c r="Q142" s="40"/>
      <c r="AF142" t="e">
        <v>#N/A</v>
      </c>
    </row>
    <row r="143" spans="17:32" x14ac:dyDescent="0.25">
      <c r="Q143" s="40"/>
      <c r="AF143" t="e">
        <v>#N/A</v>
      </c>
    </row>
    <row r="144" spans="17:32" x14ac:dyDescent="0.25">
      <c r="Q144" s="40"/>
      <c r="AF144" t="e">
        <v>#N/A</v>
      </c>
    </row>
    <row r="145" spans="17:32" x14ac:dyDescent="0.25">
      <c r="Q145" s="40"/>
      <c r="AF145" t="e">
        <v>#N/A</v>
      </c>
    </row>
    <row r="146" spans="17:32" x14ac:dyDescent="0.25">
      <c r="Q146" s="40"/>
      <c r="AF146" t="e">
        <v>#N/A</v>
      </c>
    </row>
    <row r="147" spans="17:32" x14ac:dyDescent="0.25">
      <c r="Q147" s="40"/>
      <c r="AF147" t="e">
        <v>#N/A</v>
      </c>
    </row>
    <row r="148" spans="17:32" x14ac:dyDescent="0.25">
      <c r="Q148" s="40"/>
      <c r="AF148" t="e">
        <v>#N/A</v>
      </c>
    </row>
    <row r="149" spans="17:32" x14ac:dyDescent="0.25">
      <c r="Q149" s="40"/>
      <c r="AF149" t="e">
        <v>#N/A</v>
      </c>
    </row>
    <row r="150" spans="17:32" x14ac:dyDescent="0.25">
      <c r="Q150" s="40"/>
      <c r="AF150" t="e">
        <v>#N/A</v>
      </c>
    </row>
    <row r="151" spans="17:32" x14ac:dyDescent="0.25">
      <c r="Q151" s="40"/>
      <c r="AF151" t="e">
        <v>#N/A</v>
      </c>
    </row>
    <row r="152" spans="17:32" x14ac:dyDescent="0.25">
      <c r="Q152" s="40"/>
      <c r="AF152" t="e">
        <v>#N/A</v>
      </c>
    </row>
    <row r="153" spans="17:32" x14ac:dyDescent="0.25">
      <c r="Q153" s="40"/>
      <c r="AF153" t="e">
        <v>#N/A</v>
      </c>
    </row>
    <row r="154" spans="17:32" x14ac:dyDescent="0.25">
      <c r="Q154" s="40"/>
      <c r="AF154" t="e">
        <v>#N/A</v>
      </c>
    </row>
    <row r="155" spans="17:32" x14ac:dyDescent="0.25">
      <c r="Q155" s="40"/>
      <c r="AF155" t="e">
        <v>#N/A</v>
      </c>
    </row>
    <row r="156" spans="17:32" x14ac:dyDescent="0.25">
      <c r="Q156" s="40"/>
      <c r="AF156" t="e">
        <v>#N/A</v>
      </c>
    </row>
    <row r="157" spans="17:32" x14ac:dyDescent="0.25">
      <c r="Q157" s="40"/>
      <c r="AF157" t="e">
        <v>#N/A</v>
      </c>
    </row>
    <row r="158" spans="17:32" x14ac:dyDescent="0.25">
      <c r="Q158" s="40"/>
      <c r="AF158" t="e">
        <v>#N/A</v>
      </c>
    </row>
    <row r="159" spans="17:32" x14ac:dyDescent="0.25">
      <c r="Q159" s="40"/>
      <c r="AF159" t="e">
        <v>#N/A</v>
      </c>
    </row>
    <row r="160" spans="17:32" x14ac:dyDescent="0.25">
      <c r="Q160" s="40"/>
      <c r="AF160" t="e">
        <v>#N/A</v>
      </c>
    </row>
    <row r="161" spans="17:32" x14ac:dyDescent="0.25">
      <c r="Q161" s="40"/>
      <c r="AF161" t="e">
        <v>#N/A</v>
      </c>
    </row>
    <row r="162" spans="17:32" x14ac:dyDescent="0.25">
      <c r="Q162" s="40"/>
      <c r="AF162" t="e">
        <v>#N/A</v>
      </c>
    </row>
    <row r="163" spans="17:32" x14ac:dyDescent="0.25">
      <c r="Q163" s="40"/>
      <c r="AF163" t="e">
        <v>#N/A</v>
      </c>
    </row>
    <row r="164" spans="17:32" x14ac:dyDescent="0.25">
      <c r="Q164" s="40"/>
      <c r="AF164" t="e">
        <v>#N/A</v>
      </c>
    </row>
    <row r="165" spans="17:32" x14ac:dyDescent="0.25">
      <c r="Q165" s="40"/>
      <c r="AF165" t="e">
        <v>#N/A</v>
      </c>
    </row>
    <row r="166" spans="17:32" x14ac:dyDescent="0.25">
      <c r="Q166" s="40"/>
      <c r="AF166" t="e">
        <v>#N/A</v>
      </c>
    </row>
    <row r="167" spans="17:32" x14ac:dyDescent="0.25">
      <c r="Q167" s="40"/>
      <c r="AF167" t="e">
        <v>#N/A</v>
      </c>
    </row>
    <row r="168" spans="17:32" x14ac:dyDescent="0.25">
      <c r="Q168" s="40"/>
      <c r="AF168" t="e">
        <v>#N/A</v>
      </c>
    </row>
    <row r="169" spans="17:32" x14ac:dyDescent="0.25">
      <c r="Q169" s="40"/>
      <c r="AF169" t="e">
        <v>#N/A</v>
      </c>
    </row>
    <row r="170" spans="17:32" x14ac:dyDescent="0.25">
      <c r="Q170" s="40"/>
      <c r="AF170" t="e">
        <v>#N/A</v>
      </c>
    </row>
    <row r="171" spans="17:32" x14ac:dyDescent="0.25">
      <c r="Q171" s="40"/>
      <c r="AF171" t="e">
        <v>#N/A</v>
      </c>
    </row>
    <row r="172" spans="17:32" x14ac:dyDescent="0.25">
      <c r="Q172" s="40"/>
      <c r="AF172" t="e">
        <v>#N/A</v>
      </c>
    </row>
    <row r="173" spans="17:32" x14ac:dyDescent="0.25">
      <c r="Q173" s="40"/>
      <c r="AF173" t="e">
        <v>#N/A</v>
      </c>
    </row>
    <row r="174" spans="17:32" x14ac:dyDescent="0.25">
      <c r="Q174" s="40"/>
      <c r="AF174" t="e">
        <v>#N/A</v>
      </c>
    </row>
    <row r="175" spans="17:32" x14ac:dyDescent="0.25">
      <c r="Q175" s="40"/>
      <c r="AF175" t="e">
        <v>#N/A</v>
      </c>
    </row>
    <row r="176" spans="17:32" x14ac:dyDescent="0.25">
      <c r="Q176" s="40"/>
      <c r="AF176" t="e">
        <v>#N/A</v>
      </c>
    </row>
    <row r="177" spans="17:32" x14ac:dyDescent="0.25">
      <c r="Q177" s="40"/>
      <c r="AF177" t="e">
        <v>#N/A</v>
      </c>
    </row>
    <row r="178" spans="17:32" x14ac:dyDescent="0.25">
      <c r="Q178" s="40"/>
      <c r="AF178" t="e">
        <v>#N/A</v>
      </c>
    </row>
    <row r="179" spans="17:32" x14ac:dyDescent="0.25">
      <c r="Q179" s="40"/>
      <c r="AF179" t="e">
        <v>#N/A</v>
      </c>
    </row>
    <row r="180" spans="17:32" x14ac:dyDescent="0.25">
      <c r="Q180" s="40"/>
      <c r="AF180" t="e">
        <v>#N/A</v>
      </c>
    </row>
    <row r="181" spans="17:32" x14ac:dyDescent="0.25">
      <c r="Q181" s="40"/>
      <c r="AF181" t="e">
        <v>#N/A</v>
      </c>
    </row>
    <row r="182" spans="17:32" x14ac:dyDescent="0.25">
      <c r="Q182" s="40"/>
      <c r="AF182" t="e">
        <v>#N/A</v>
      </c>
    </row>
    <row r="183" spans="17:32" x14ac:dyDescent="0.25">
      <c r="Q183" s="40"/>
      <c r="AF183" t="e">
        <v>#N/A</v>
      </c>
    </row>
    <row r="184" spans="17:32" x14ac:dyDescent="0.25">
      <c r="Q184" s="40"/>
      <c r="AF184" t="e">
        <v>#N/A</v>
      </c>
    </row>
    <row r="185" spans="17:32" x14ac:dyDescent="0.25">
      <c r="Q185" s="40"/>
      <c r="AF185" t="e">
        <v>#N/A</v>
      </c>
    </row>
    <row r="186" spans="17:32" x14ac:dyDescent="0.25">
      <c r="Q186" s="40"/>
      <c r="AF186" t="e">
        <v>#N/A</v>
      </c>
    </row>
    <row r="187" spans="17:32" x14ac:dyDescent="0.25">
      <c r="Q187" s="40"/>
      <c r="AF187" t="e">
        <v>#N/A</v>
      </c>
    </row>
    <row r="188" spans="17:32" x14ac:dyDescent="0.25">
      <c r="Q188" s="40"/>
      <c r="AF188" t="e">
        <v>#N/A</v>
      </c>
    </row>
    <row r="189" spans="17:32" x14ac:dyDescent="0.25">
      <c r="Q189" s="40"/>
      <c r="AF189" t="e">
        <v>#N/A</v>
      </c>
    </row>
    <row r="190" spans="17:32" x14ac:dyDescent="0.25">
      <c r="Q190" s="40"/>
      <c r="AF190" t="e">
        <v>#N/A</v>
      </c>
    </row>
    <row r="191" spans="17:32" x14ac:dyDescent="0.25">
      <c r="Q191" s="40"/>
      <c r="AF191" t="e">
        <v>#N/A</v>
      </c>
    </row>
    <row r="192" spans="17:32" x14ac:dyDescent="0.25">
      <c r="Q192" s="40"/>
      <c r="AF192" t="e">
        <v>#N/A</v>
      </c>
    </row>
    <row r="193" spans="17:32" x14ac:dyDescent="0.25">
      <c r="Q193" s="40"/>
      <c r="AF193" t="e">
        <v>#N/A</v>
      </c>
    </row>
    <row r="194" spans="17:32" x14ac:dyDescent="0.25">
      <c r="Q194" s="40"/>
      <c r="AF194" t="e">
        <v>#N/A</v>
      </c>
    </row>
    <row r="195" spans="17:32" x14ac:dyDescent="0.25">
      <c r="Q195" s="40"/>
      <c r="AF195" t="e">
        <v>#N/A</v>
      </c>
    </row>
    <row r="196" spans="17:32" x14ac:dyDescent="0.25">
      <c r="Q196" s="40"/>
      <c r="AF196" t="e">
        <v>#N/A</v>
      </c>
    </row>
    <row r="197" spans="17:32" x14ac:dyDescent="0.25">
      <c r="Q197" s="40"/>
      <c r="AF197" t="e">
        <v>#N/A</v>
      </c>
    </row>
    <row r="198" spans="17:32" x14ac:dyDescent="0.25">
      <c r="Q198" s="40"/>
      <c r="AF198" t="e">
        <v>#N/A</v>
      </c>
    </row>
    <row r="199" spans="17:32" x14ac:dyDescent="0.25">
      <c r="Q199" s="40"/>
      <c r="AF199" t="e">
        <v>#N/A</v>
      </c>
    </row>
    <row r="200" spans="17:32" x14ac:dyDescent="0.25">
      <c r="Q200" s="40"/>
      <c r="AF200" t="e">
        <v>#N/A</v>
      </c>
    </row>
    <row r="201" spans="17:32" x14ac:dyDescent="0.25">
      <c r="Q201" s="40"/>
      <c r="AF201" t="e">
        <v>#N/A</v>
      </c>
    </row>
    <row r="202" spans="17:32" x14ac:dyDescent="0.25">
      <c r="Q202" s="40"/>
      <c r="AF202" t="e">
        <v>#N/A</v>
      </c>
    </row>
    <row r="203" spans="17:32" x14ac:dyDescent="0.25">
      <c r="Q203" s="40"/>
      <c r="AF203" t="e">
        <v>#N/A</v>
      </c>
    </row>
    <row r="204" spans="17:32" x14ac:dyDescent="0.25">
      <c r="Q204" s="40"/>
      <c r="AF204" t="e">
        <v>#N/A</v>
      </c>
    </row>
    <row r="205" spans="17:32" x14ac:dyDescent="0.25">
      <c r="Q205" s="40"/>
      <c r="AF205" t="e">
        <v>#N/A</v>
      </c>
    </row>
    <row r="206" spans="17:32" x14ac:dyDescent="0.25">
      <c r="Q206" s="40"/>
      <c r="AF206" t="e">
        <v>#N/A</v>
      </c>
    </row>
    <row r="207" spans="17:32" x14ac:dyDescent="0.25">
      <c r="Q207" s="40"/>
      <c r="AF207" t="e">
        <v>#N/A</v>
      </c>
    </row>
    <row r="208" spans="17:32" x14ac:dyDescent="0.25">
      <c r="Q208" s="40"/>
      <c r="AF208" t="e">
        <v>#N/A</v>
      </c>
    </row>
    <row r="209" spans="17:32" x14ac:dyDescent="0.25">
      <c r="Q209" s="40"/>
      <c r="AF209" t="e">
        <v>#N/A</v>
      </c>
    </row>
    <row r="210" spans="17:32" x14ac:dyDescent="0.25">
      <c r="Q210" s="40"/>
      <c r="AF210" t="e">
        <v>#N/A</v>
      </c>
    </row>
    <row r="211" spans="17:32" x14ac:dyDescent="0.25">
      <c r="Q211" s="40"/>
      <c r="AF211" t="e">
        <v>#N/A</v>
      </c>
    </row>
    <row r="212" spans="17:32" x14ac:dyDescent="0.25">
      <c r="Q212" s="40"/>
      <c r="AF212" t="e">
        <v>#N/A</v>
      </c>
    </row>
    <row r="213" spans="17:32" x14ac:dyDescent="0.25">
      <c r="Q213" s="40"/>
      <c r="AF213" t="e">
        <v>#N/A</v>
      </c>
    </row>
    <row r="214" spans="17:32" x14ac:dyDescent="0.25">
      <c r="Q214" s="40"/>
      <c r="AF214" t="e">
        <v>#N/A</v>
      </c>
    </row>
    <row r="215" spans="17:32" x14ac:dyDescent="0.25">
      <c r="Q215" s="40"/>
      <c r="AF215" t="e">
        <v>#N/A</v>
      </c>
    </row>
    <row r="216" spans="17:32" x14ac:dyDescent="0.25">
      <c r="Q216" s="40"/>
      <c r="AF216" t="e">
        <v>#N/A</v>
      </c>
    </row>
    <row r="217" spans="17:32" x14ac:dyDescent="0.25">
      <c r="Q217" s="40"/>
      <c r="AF217" t="e">
        <v>#N/A</v>
      </c>
    </row>
    <row r="218" spans="17:32" x14ac:dyDescent="0.25">
      <c r="Q218" s="40"/>
      <c r="AF218" t="e">
        <v>#N/A</v>
      </c>
    </row>
    <row r="219" spans="17:32" x14ac:dyDescent="0.25">
      <c r="Q219" s="40"/>
      <c r="AF219" t="e">
        <v>#N/A</v>
      </c>
    </row>
    <row r="220" spans="17:32" x14ac:dyDescent="0.25">
      <c r="Q220" s="40"/>
      <c r="AF220" t="e">
        <v>#N/A</v>
      </c>
    </row>
    <row r="221" spans="17:32" x14ac:dyDescent="0.25">
      <c r="Q221" s="40"/>
      <c r="AF221" t="e">
        <v>#N/A</v>
      </c>
    </row>
    <row r="222" spans="17:32" x14ac:dyDescent="0.25">
      <c r="Q222" s="40"/>
      <c r="AF222" t="e">
        <v>#N/A</v>
      </c>
    </row>
    <row r="223" spans="17:32" x14ac:dyDescent="0.25">
      <c r="AF223" t="e">
        <v>#N/A</v>
      </c>
    </row>
    <row r="224" spans="17:32" x14ac:dyDescent="0.25">
      <c r="AF224" t="e">
        <v>#N/A</v>
      </c>
    </row>
    <row r="225" spans="32:32" x14ac:dyDescent="0.25">
      <c r="AF225" t="e">
        <v>#N/A</v>
      </c>
    </row>
    <row r="226" spans="32:32" x14ac:dyDescent="0.25">
      <c r="AF226" t="e">
        <v>#N/A</v>
      </c>
    </row>
    <row r="227" spans="32:32" x14ac:dyDescent="0.25">
      <c r="AF227" t="e">
        <v>#N/A</v>
      </c>
    </row>
    <row r="228" spans="32:32" x14ac:dyDescent="0.25">
      <c r="AF228" t="e">
        <v>#N/A</v>
      </c>
    </row>
    <row r="229" spans="32:32" x14ac:dyDescent="0.25">
      <c r="AF229" t="e">
        <v>#N/A</v>
      </c>
    </row>
    <row r="230" spans="32:32" x14ac:dyDescent="0.25">
      <c r="AF230" t="e">
        <v>#N/A</v>
      </c>
    </row>
    <row r="231" spans="32:32" x14ac:dyDescent="0.25">
      <c r="AF231" t="e">
        <v>#N/A</v>
      </c>
    </row>
    <row r="232" spans="32:32" x14ac:dyDescent="0.25">
      <c r="AF232" t="e">
        <v>#N/A</v>
      </c>
    </row>
    <row r="233" spans="32:32" x14ac:dyDescent="0.25">
      <c r="AF233" t="e">
        <v>#N/A</v>
      </c>
    </row>
    <row r="234" spans="32:32" x14ac:dyDescent="0.25">
      <c r="AF234" t="e">
        <v>#N/A</v>
      </c>
    </row>
    <row r="235" spans="32:32" x14ac:dyDescent="0.25">
      <c r="AF235" t="e">
        <v>#N/A</v>
      </c>
    </row>
    <row r="236" spans="32:32" x14ac:dyDescent="0.25">
      <c r="AF236" t="e">
        <v>#N/A</v>
      </c>
    </row>
    <row r="237" spans="32:32" x14ac:dyDescent="0.25">
      <c r="AF237" t="e">
        <v>#N/A</v>
      </c>
    </row>
    <row r="238" spans="32:32" x14ac:dyDescent="0.25">
      <c r="AF238" t="e">
        <v>#N/A</v>
      </c>
    </row>
    <row r="239" spans="32:32" x14ac:dyDescent="0.25">
      <c r="AF239" t="e">
        <v>#N/A</v>
      </c>
    </row>
    <row r="240" spans="32:32" x14ac:dyDescent="0.25">
      <c r="AF240" t="e">
        <v>#N/A</v>
      </c>
    </row>
    <row r="241" spans="32:32" x14ac:dyDescent="0.25">
      <c r="AF241" t="e">
        <v>#N/A</v>
      </c>
    </row>
    <row r="242" spans="32:32" x14ac:dyDescent="0.25">
      <c r="AF242" t="e">
        <v>#N/A</v>
      </c>
    </row>
    <row r="243" spans="32:32" x14ac:dyDescent="0.25">
      <c r="AF243" t="e">
        <v>#N/A</v>
      </c>
    </row>
    <row r="244" spans="32:32" x14ac:dyDescent="0.25">
      <c r="AF244" t="e">
        <v>#N/A</v>
      </c>
    </row>
    <row r="245" spans="32:32" x14ac:dyDescent="0.25">
      <c r="AF245" t="e">
        <v>#N/A</v>
      </c>
    </row>
    <row r="246" spans="32:32" x14ac:dyDescent="0.25">
      <c r="AF246" t="e">
        <v>#N/A</v>
      </c>
    </row>
    <row r="247" spans="32:32" x14ac:dyDescent="0.25">
      <c r="AF247" t="e">
        <v>#N/A</v>
      </c>
    </row>
    <row r="248" spans="32:32" x14ac:dyDescent="0.25">
      <c r="AF248" t="e">
        <v>#N/A</v>
      </c>
    </row>
    <row r="249" spans="32:32" x14ac:dyDescent="0.25">
      <c r="AF249" t="e">
        <v>#N/A</v>
      </c>
    </row>
    <row r="250" spans="32:32" x14ac:dyDescent="0.25">
      <c r="AF250" t="e">
        <v>#N/A</v>
      </c>
    </row>
    <row r="251" spans="32:32" x14ac:dyDescent="0.25">
      <c r="AF251" t="e">
        <v>#N/A</v>
      </c>
    </row>
    <row r="252" spans="32:32" x14ac:dyDescent="0.25">
      <c r="AF252" t="e">
        <v>#N/A</v>
      </c>
    </row>
    <row r="253" spans="32:32" x14ac:dyDescent="0.25">
      <c r="AF253" t="e">
        <v>#N/A</v>
      </c>
    </row>
    <row r="254" spans="32:32" x14ac:dyDescent="0.25">
      <c r="AF254" t="e">
        <v>#N/A</v>
      </c>
    </row>
    <row r="255" spans="32:32" x14ac:dyDescent="0.25">
      <c r="AF255" t="e">
        <v>#N/A</v>
      </c>
    </row>
    <row r="256" spans="32:32" x14ac:dyDescent="0.25">
      <c r="AF256" t="e">
        <v>#N/A</v>
      </c>
    </row>
    <row r="257" spans="32:32" x14ac:dyDescent="0.25">
      <c r="AF257" t="e">
        <v>#N/A</v>
      </c>
    </row>
    <row r="258" spans="32:32" x14ac:dyDescent="0.25">
      <c r="AF258" t="e">
        <v>#N/A</v>
      </c>
    </row>
    <row r="259" spans="32:32" x14ac:dyDescent="0.25">
      <c r="AF259" t="e">
        <v>#N/A</v>
      </c>
    </row>
    <row r="260" spans="32:32" x14ac:dyDescent="0.25">
      <c r="AF260" t="e">
        <v>#N/A</v>
      </c>
    </row>
    <row r="261" spans="32:32" x14ac:dyDescent="0.25">
      <c r="AF261" t="e">
        <v>#N/A</v>
      </c>
    </row>
    <row r="262" spans="32:32" x14ac:dyDescent="0.25">
      <c r="AF262" t="e">
        <v>#N/A</v>
      </c>
    </row>
    <row r="263" spans="32:32" x14ac:dyDescent="0.25">
      <c r="AF263" t="e">
        <v>#N/A</v>
      </c>
    </row>
    <row r="264" spans="32:32" x14ac:dyDescent="0.25">
      <c r="AF264" t="e">
        <v>#N/A</v>
      </c>
    </row>
    <row r="265" spans="32:32" x14ac:dyDescent="0.25">
      <c r="AF265" t="e">
        <v>#N/A</v>
      </c>
    </row>
    <row r="266" spans="32:32" x14ac:dyDescent="0.25">
      <c r="AF266" t="e">
        <v>#N/A</v>
      </c>
    </row>
    <row r="267" spans="32:32" x14ac:dyDescent="0.25">
      <c r="AF267" t="e">
        <v>#N/A</v>
      </c>
    </row>
    <row r="268" spans="32:32" x14ac:dyDescent="0.25">
      <c r="AF268" t="e">
        <v>#N/A</v>
      </c>
    </row>
    <row r="269" spans="32:32" x14ac:dyDescent="0.25">
      <c r="AF269" t="e">
        <v>#N/A</v>
      </c>
    </row>
    <row r="270" spans="32:32" x14ac:dyDescent="0.25">
      <c r="AF270" t="e">
        <v>#N/A</v>
      </c>
    </row>
    <row r="271" spans="32:32" x14ac:dyDescent="0.25">
      <c r="AF271" t="e">
        <v>#N/A</v>
      </c>
    </row>
    <row r="272" spans="32:32" x14ac:dyDescent="0.25">
      <c r="AF272" t="e">
        <v>#N/A</v>
      </c>
    </row>
    <row r="273" spans="32:32" x14ac:dyDescent="0.25">
      <c r="AF273" t="e">
        <v>#N/A</v>
      </c>
    </row>
    <row r="274" spans="32:32" x14ac:dyDescent="0.25">
      <c r="AF274" t="e">
        <v>#N/A</v>
      </c>
    </row>
    <row r="275" spans="32:32" x14ac:dyDescent="0.25">
      <c r="AF275" t="e">
        <v>#N/A</v>
      </c>
    </row>
    <row r="276" spans="32:32" x14ac:dyDescent="0.25">
      <c r="AF276" t="e">
        <v>#N/A</v>
      </c>
    </row>
    <row r="277" spans="32:32" x14ac:dyDescent="0.25">
      <c r="AF277" t="e">
        <v>#N/A</v>
      </c>
    </row>
    <row r="278" spans="32:32" x14ac:dyDescent="0.25">
      <c r="AF278" t="e">
        <v>#N/A</v>
      </c>
    </row>
    <row r="279" spans="32:32" x14ac:dyDescent="0.25">
      <c r="AF279" t="e">
        <v>#N/A</v>
      </c>
    </row>
    <row r="280" spans="32:32" x14ac:dyDescent="0.25">
      <c r="AF280" t="e">
        <v>#N/A</v>
      </c>
    </row>
    <row r="281" spans="32:32" x14ac:dyDescent="0.25">
      <c r="AF281" t="e">
        <v>#N/A</v>
      </c>
    </row>
    <row r="282" spans="32:32" x14ac:dyDescent="0.25">
      <c r="AF282" t="e">
        <v>#N/A</v>
      </c>
    </row>
    <row r="283" spans="32:32" x14ac:dyDescent="0.25">
      <c r="AF283" t="e">
        <v>#N/A</v>
      </c>
    </row>
    <row r="284" spans="32:32" x14ac:dyDescent="0.25">
      <c r="AF284" t="e">
        <v>#N/A</v>
      </c>
    </row>
    <row r="285" spans="32:32" x14ac:dyDescent="0.25">
      <c r="AF285" t="e">
        <v>#N/A</v>
      </c>
    </row>
    <row r="286" spans="32:32" x14ac:dyDescent="0.25">
      <c r="AF286" t="e">
        <v>#N/A</v>
      </c>
    </row>
    <row r="287" spans="32:32" x14ac:dyDescent="0.25">
      <c r="AF287" t="e">
        <v>#N/A</v>
      </c>
    </row>
    <row r="288" spans="32:32" x14ac:dyDescent="0.25">
      <c r="AF288" t="e">
        <v>#N/A</v>
      </c>
    </row>
    <row r="289" spans="32:32" x14ac:dyDescent="0.25">
      <c r="AF289" t="e">
        <v>#N/A</v>
      </c>
    </row>
    <row r="290" spans="32:32" x14ac:dyDescent="0.25">
      <c r="AF290" t="e">
        <v>#N/A</v>
      </c>
    </row>
    <row r="291" spans="32:32" x14ac:dyDescent="0.25">
      <c r="AF291" t="e">
        <v>#N/A</v>
      </c>
    </row>
    <row r="292" spans="32:32" x14ac:dyDescent="0.25">
      <c r="AF292" t="e">
        <v>#N/A</v>
      </c>
    </row>
    <row r="293" spans="32:32" x14ac:dyDescent="0.25">
      <c r="AF293" t="e">
        <v>#N/A</v>
      </c>
    </row>
    <row r="294" spans="32:32" x14ac:dyDescent="0.25">
      <c r="AF294" t="e">
        <v>#N/A</v>
      </c>
    </row>
    <row r="295" spans="32:32" x14ac:dyDescent="0.25">
      <c r="AF295" t="e">
        <v>#N/A</v>
      </c>
    </row>
    <row r="296" spans="32:32" x14ac:dyDescent="0.25">
      <c r="AF296" t="e">
        <v>#N/A</v>
      </c>
    </row>
    <row r="297" spans="32:32" x14ac:dyDescent="0.25">
      <c r="AF297" t="e">
        <v>#N/A</v>
      </c>
    </row>
    <row r="298" spans="32:32" x14ac:dyDescent="0.25">
      <c r="AF298" t="e">
        <v>#N/A</v>
      </c>
    </row>
    <row r="299" spans="32:32" x14ac:dyDescent="0.25">
      <c r="AF299" t="e">
        <v>#N/A</v>
      </c>
    </row>
    <row r="300" spans="32:32" x14ac:dyDescent="0.25">
      <c r="AF300" t="e">
        <v>#N/A</v>
      </c>
    </row>
    <row r="301" spans="32:32" x14ac:dyDescent="0.25">
      <c r="AF301" t="e">
        <v>#N/A</v>
      </c>
    </row>
    <row r="302" spans="32:32" x14ac:dyDescent="0.25">
      <c r="AF302" t="e">
        <v>#N/A</v>
      </c>
    </row>
    <row r="303" spans="32:32" x14ac:dyDescent="0.25">
      <c r="AF303" t="e">
        <v>#N/A</v>
      </c>
    </row>
    <row r="304" spans="32:32" x14ac:dyDescent="0.25">
      <c r="AF304" t="e">
        <v>#N/A</v>
      </c>
    </row>
    <row r="305" spans="32:32" x14ac:dyDescent="0.25">
      <c r="AF305" t="e">
        <v>#N/A</v>
      </c>
    </row>
    <row r="306" spans="32:32" x14ac:dyDescent="0.25">
      <c r="AF306" t="e">
        <v>#N/A</v>
      </c>
    </row>
    <row r="307" spans="32:32" x14ac:dyDescent="0.25">
      <c r="AF307" t="e">
        <v>#N/A</v>
      </c>
    </row>
    <row r="308" spans="32:32" x14ac:dyDescent="0.25">
      <c r="AF308" t="e">
        <v>#N/A</v>
      </c>
    </row>
    <row r="309" spans="32:32" x14ac:dyDescent="0.25">
      <c r="AF309" t="e">
        <v>#N/A</v>
      </c>
    </row>
    <row r="310" spans="32:32" x14ac:dyDescent="0.25">
      <c r="AF310" t="e">
        <v>#N/A</v>
      </c>
    </row>
    <row r="311" spans="32:32" x14ac:dyDescent="0.25">
      <c r="AF311" t="e">
        <v>#N/A</v>
      </c>
    </row>
    <row r="312" spans="32:32" x14ac:dyDescent="0.25">
      <c r="AF312" t="e">
        <v>#N/A</v>
      </c>
    </row>
    <row r="313" spans="32:32" x14ac:dyDescent="0.25">
      <c r="AF313" t="e">
        <v>#N/A</v>
      </c>
    </row>
    <row r="314" spans="32:32" x14ac:dyDescent="0.25">
      <c r="AF314" t="e">
        <v>#N/A</v>
      </c>
    </row>
    <row r="315" spans="32:32" x14ac:dyDescent="0.25">
      <c r="AF315" t="e">
        <v>#N/A</v>
      </c>
    </row>
    <row r="316" spans="32:32" x14ac:dyDescent="0.25">
      <c r="AF316" t="e">
        <v>#N/A</v>
      </c>
    </row>
    <row r="317" spans="32:32" x14ac:dyDescent="0.25">
      <c r="AF317" t="e">
        <v>#N/A</v>
      </c>
    </row>
    <row r="318" spans="32:32" x14ac:dyDescent="0.25">
      <c r="AF318" t="e">
        <v>#N/A</v>
      </c>
    </row>
    <row r="319" spans="32:32" x14ac:dyDescent="0.25">
      <c r="AF319" t="e">
        <v>#N/A</v>
      </c>
    </row>
    <row r="320" spans="32:32" x14ac:dyDescent="0.25">
      <c r="AF320" t="e">
        <v>#N/A</v>
      </c>
    </row>
    <row r="321" spans="32:32" x14ac:dyDescent="0.25">
      <c r="AF321" t="e">
        <v>#N/A</v>
      </c>
    </row>
    <row r="322" spans="32:32" x14ac:dyDescent="0.25">
      <c r="AF322" t="e">
        <v>#N/A</v>
      </c>
    </row>
    <row r="323" spans="32:32" x14ac:dyDescent="0.25">
      <c r="AF323" t="e">
        <v>#N/A</v>
      </c>
    </row>
    <row r="324" spans="32:32" x14ac:dyDescent="0.25">
      <c r="AF324" t="e">
        <v>#N/A</v>
      </c>
    </row>
    <row r="325" spans="32:32" x14ac:dyDescent="0.25">
      <c r="AF325" t="e">
        <v>#N/A</v>
      </c>
    </row>
    <row r="326" spans="32:32" x14ac:dyDescent="0.25">
      <c r="AF326" t="e">
        <v>#N/A</v>
      </c>
    </row>
    <row r="327" spans="32:32" x14ac:dyDescent="0.25">
      <c r="AF327" t="e">
        <v>#N/A</v>
      </c>
    </row>
    <row r="328" spans="32:32" x14ac:dyDescent="0.25">
      <c r="AF328" t="e">
        <v>#N/A</v>
      </c>
    </row>
    <row r="329" spans="32:32" x14ac:dyDescent="0.25">
      <c r="AF329" t="e">
        <v>#N/A</v>
      </c>
    </row>
    <row r="330" spans="32:32" x14ac:dyDescent="0.25">
      <c r="AF330" t="e">
        <v>#N/A</v>
      </c>
    </row>
    <row r="331" spans="32:32" x14ac:dyDescent="0.25">
      <c r="AF331" t="e">
        <v>#N/A</v>
      </c>
    </row>
    <row r="332" spans="32:32" x14ac:dyDescent="0.25">
      <c r="AF332" t="e">
        <v>#N/A</v>
      </c>
    </row>
    <row r="333" spans="32:32" x14ac:dyDescent="0.25">
      <c r="AF333" t="e">
        <v>#N/A</v>
      </c>
    </row>
    <row r="334" spans="32:32" x14ac:dyDescent="0.25">
      <c r="AF334" t="e">
        <v>#N/A</v>
      </c>
    </row>
    <row r="335" spans="32:32" x14ac:dyDescent="0.25">
      <c r="AF335" t="e">
        <v>#N/A</v>
      </c>
    </row>
    <row r="336" spans="32:32" x14ac:dyDescent="0.25">
      <c r="AF336" t="e">
        <v>#N/A</v>
      </c>
    </row>
    <row r="337" spans="32:32" x14ac:dyDescent="0.25">
      <c r="AF337" t="e">
        <v>#N/A</v>
      </c>
    </row>
    <row r="338" spans="32:32" x14ac:dyDescent="0.25">
      <c r="AF338" t="e">
        <v>#N/A</v>
      </c>
    </row>
    <row r="339" spans="32:32" x14ac:dyDescent="0.25">
      <c r="AF339" t="e">
        <v>#N/A</v>
      </c>
    </row>
    <row r="340" spans="32:32" x14ac:dyDescent="0.25">
      <c r="AF340" t="e">
        <v>#N/A</v>
      </c>
    </row>
    <row r="341" spans="32:32" x14ac:dyDescent="0.25">
      <c r="AF341" t="e">
        <v>#N/A</v>
      </c>
    </row>
    <row r="342" spans="32:32" x14ac:dyDescent="0.25">
      <c r="AF342" t="e">
        <v>#N/A</v>
      </c>
    </row>
    <row r="343" spans="32:32" x14ac:dyDescent="0.25">
      <c r="AF343" t="e">
        <v>#N/A</v>
      </c>
    </row>
    <row r="344" spans="32:32" x14ac:dyDescent="0.25">
      <c r="AF344" t="e">
        <v>#N/A</v>
      </c>
    </row>
    <row r="345" spans="32:32" x14ac:dyDescent="0.25">
      <c r="AF345" t="e">
        <v>#N/A</v>
      </c>
    </row>
    <row r="346" spans="32:32" x14ac:dyDescent="0.25">
      <c r="AF346" t="e">
        <v>#N/A</v>
      </c>
    </row>
    <row r="347" spans="32:32" x14ac:dyDescent="0.25">
      <c r="AF347" t="e">
        <v>#N/A</v>
      </c>
    </row>
    <row r="348" spans="32:32" x14ac:dyDescent="0.25">
      <c r="AF348" t="e">
        <v>#N/A</v>
      </c>
    </row>
    <row r="349" spans="32:32" x14ac:dyDescent="0.25">
      <c r="AF349" t="e">
        <v>#N/A</v>
      </c>
    </row>
    <row r="350" spans="32:32" x14ac:dyDescent="0.25">
      <c r="AF350" t="e">
        <v>#N/A</v>
      </c>
    </row>
    <row r="351" spans="32:32" x14ac:dyDescent="0.25">
      <c r="AF351" t="e">
        <v>#N/A</v>
      </c>
    </row>
    <row r="352" spans="32:32" x14ac:dyDescent="0.25">
      <c r="AF352" t="e">
        <v>#N/A</v>
      </c>
    </row>
    <row r="353" spans="32:32" x14ac:dyDescent="0.25">
      <c r="AF353" t="e">
        <v>#N/A</v>
      </c>
    </row>
    <row r="354" spans="32:32" x14ac:dyDescent="0.25">
      <c r="AF354" t="e">
        <v>#N/A</v>
      </c>
    </row>
    <row r="355" spans="32:32" x14ac:dyDescent="0.25">
      <c r="AF355" t="e">
        <v>#N/A</v>
      </c>
    </row>
    <row r="356" spans="32:32" x14ac:dyDescent="0.25">
      <c r="AF356" t="e">
        <v>#N/A</v>
      </c>
    </row>
    <row r="357" spans="32:32" x14ac:dyDescent="0.25">
      <c r="AF357" t="e">
        <v>#N/A</v>
      </c>
    </row>
    <row r="358" spans="32:32" x14ac:dyDescent="0.25">
      <c r="AF358" t="e">
        <v>#N/A</v>
      </c>
    </row>
    <row r="359" spans="32:32" x14ac:dyDescent="0.25">
      <c r="AF359" t="e">
        <v>#N/A</v>
      </c>
    </row>
    <row r="360" spans="32:32" x14ac:dyDescent="0.25">
      <c r="AF360" t="e">
        <v>#N/A</v>
      </c>
    </row>
    <row r="361" spans="32:32" x14ac:dyDescent="0.25">
      <c r="AF361" t="e">
        <v>#N/A</v>
      </c>
    </row>
    <row r="362" spans="32:32" x14ac:dyDescent="0.25">
      <c r="AF362" t="e">
        <v>#N/A</v>
      </c>
    </row>
    <row r="363" spans="32:32" x14ac:dyDescent="0.25">
      <c r="AF363" t="e">
        <v>#N/A</v>
      </c>
    </row>
    <row r="364" spans="32:32" x14ac:dyDescent="0.25">
      <c r="AF364" t="e">
        <v>#N/A</v>
      </c>
    </row>
    <row r="365" spans="32:32" x14ac:dyDescent="0.25">
      <c r="AF365" t="e">
        <v>#N/A</v>
      </c>
    </row>
    <row r="366" spans="32:32" x14ac:dyDescent="0.25">
      <c r="AF366" t="e">
        <v>#N/A</v>
      </c>
    </row>
    <row r="367" spans="32:32" x14ac:dyDescent="0.25">
      <c r="AF367" t="e">
        <v>#N/A</v>
      </c>
    </row>
    <row r="368" spans="32:32" x14ac:dyDescent="0.25">
      <c r="AF368" t="e">
        <v>#N/A</v>
      </c>
    </row>
    <row r="369" spans="32:32" x14ac:dyDescent="0.25">
      <c r="AF369" t="e">
        <v>#N/A</v>
      </c>
    </row>
    <row r="370" spans="32:32" x14ac:dyDescent="0.25">
      <c r="AF370" t="e">
        <v>#N/A</v>
      </c>
    </row>
    <row r="371" spans="32:32" x14ac:dyDescent="0.25">
      <c r="AF371" t="e">
        <v>#N/A</v>
      </c>
    </row>
    <row r="372" spans="32:32" x14ac:dyDescent="0.25">
      <c r="AF372" t="e">
        <v>#N/A</v>
      </c>
    </row>
    <row r="373" spans="32:32" x14ac:dyDescent="0.25">
      <c r="AF373" t="e">
        <v>#N/A</v>
      </c>
    </row>
    <row r="374" spans="32:32" x14ac:dyDescent="0.25">
      <c r="AF374" t="e">
        <v>#N/A</v>
      </c>
    </row>
    <row r="375" spans="32:32" x14ac:dyDescent="0.25">
      <c r="AF375" t="e">
        <v>#N/A</v>
      </c>
    </row>
    <row r="376" spans="32:32" x14ac:dyDescent="0.25">
      <c r="AF376" t="e">
        <v>#N/A</v>
      </c>
    </row>
    <row r="377" spans="32:32" x14ac:dyDescent="0.25">
      <c r="AF377" t="e">
        <v>#N/A</v>
      </c>
    </row>
    <row r="378" spans="32:32" x14ac:dyDescent="0.25">
      <c r="AF378" t="e">
        <v>#N/A</v>
      </c>
    </row>
    <row r="379" spans="32:32" x14ac:dyDescent="0.25">
      <c r="AF379" t="e">
        <v>#N/A</v>
      </c>
    </row>
    <row r="380" spans="32:32" x14ac:dyDescent="0.25">
      <c r="AF380" t="e">
        <v>#N/A</v>
      </c>
    </row>
    <row r="381" spans="32:32" x14ac:dyDescent="0.25">
      <c r="AF381" t="e">
        <v>#N/A</v>
      </c>
    </row>
    <row r="382" spans="32:32" x14ac:dyDescent="0.25">
      <c r="AF382" t="e">
        <v>#N/A</v>
      </c>
    </row>
    <row r="383" spans="32:32" x14ac:dyDescent="0.25">
      <c r="AF383" t="e">
        <v>#N/A</v>
      </c>
    </row>
    <row r="384" spans="32:32" x14ac:dyDescent="0.25">
      <c r="AF384" t="e">
        <v>#N/A</v>
      </c>
    </row>
    <row r="385" spans="32:32" x14ac:dyDescent="0.25">
      <c r="AF385" t="e">
        <v>#N/A</v>
      </c>
    </row>
    <row r="386" spans="32:32" x14ac:dyDescent="0.25">
      <c r="AF386" t="e">
        <v>#N/A</v>
      </c>
    </row>
    <row r="387" spans="32:32" x14ac:dyDescent="0.25">
      <c r="AF387" t="e">
        <v>#N/A</v>
      </c>
    </row>
    <row r="388" spans="32:32" x14ac:dyDescent="0.25">
      <c r="AF388" t="e">
        <v>#N/A</v>
      </c>
    </row>
    <row r="389" spans="32:32" x14ac:dyDescent="0.25">
      <c r="AF389" t="e">
        <v>#N/A</v>
      </c>
    </row>
    <row r="390" spans="32:32" x14ac:dyDescent="0.25">
      <c r="AF390" t="e">
        <v>#N/A</v>
      </c>
    </row>
    <row r="391" spans="32:32" x14ac:dyDescent="0.25">
      <c r="AF391" t="e">
        <v>#N/A</v>
      </c>
    </row>
    <row r="392" spans="32:32" x14ac:dyDescent="0.25">
      <c r="AF392" t="e">
        <v>#N/A</v>
      </c>
    </row>
    <row r="393" spans="32:32" x14ac:dyDescent="0.25">
      <c r="AF393" t="e">
        <v>#N/A</v>
      </c>
    </row>
    <row r="394" spans="32:32" x14ac:dyDescent="0.25">
      <c r="AF394" t="e">
        <v>#N/A</v>
      </c>
    </row>
    <row r="395" spans="32:32" x14ac:dyDescent="0.25">
      <c r="AF395" t="e">
        <v>#N/A</v>
      </c>
    </row>
    <row r="396" spans="32:32" x14ac:dyDescent="0.25">
      <c r="AF396" t="e">
        <v>#N/A</v>
      </c>
    </row>
    <row r="397" spans="32:32" x14ac:dyDescent="0.25">
      <c r="AF397" t="e">
        <v>#N/A</v>
      </c>
    </row>
    <row r="398" spans="32:32" x14ac:dyDescent="0.25">
      <c r="AF398" t="e">
        <v>#N/A</v>
      </c>
    </row>
    <row r="399" spans="32:32" x14ac:dyDescent="0.25">
      <c r="AF399" t="e">
        <v>#N/A</v>
      </c>
    </row>
    <row r="400" spans="32:32" x14ac:dyDescent="0.25">
      <c r="AF400" t="e">
        <v>#N/A</v>
      </c>
    </row>
    <row r="401" spans="32:32" x14ac:dyDescent="0.25">
      <c r="AF401" t="e">
        <v>#N/A</v>
      </c>
    </row>
    <row r="402" spans="32:32" x14ac:dyDescent="0.25">
      <c r="AF402" t="e">
        <v>#N/A</v>
      </c>
    </row>
    <row r="403" spans="32:32" x14ac:dyDescent="0.25">
      <c r="AF403" t="e">
        <v>#N/A</v>
      </c>
    </row>
    <row r="404" spans="32:32" x14ac:dyDescent="0.25">
      <c r="AF404" t="e">
        <v>#N/A</v>
      </c>
    </row>
    <row r="405" spans="32:32" x14ac:dyDescent="0.25">
      <c r="AF405" t="e">
        <v>#N/A</v>
      </c>
    </row>
    <row r="406" spans="32:32" x14ac:dyDescent="0.25">
      <c r="AF406" t="e">
        <v>#N/A</v>
      </c>
    </row>
    <row r="407" spans="32:32" x14ac:dyDescent="0.25">
      <c r="AF407" t="e">
        <v>#N/A</v>
      </c>
    </row>
    <row r="408" spans="32:32" x14ac:dyDescent="0.25">
      <c r="AF408" t="e">
        <v>#N/A</v>
      </c>
    </row>
    <row r="409" spans="32:32" x14ac:dyDescent="0.25">
      <c r="AF409" t="e">
        <v>#N/A</v>
      </c>
    </row>
    <row r="410" spans="32:32" x14ac:dyDescent="0.25">
      <c r="AF410" t="e">
        <v>#N/A</v>
      </c>
    </row>
    <row r="411" spans="32:32" x14ac:dyDescent="0.25">
      <c r="AF411" t="e">
        <v>#N/A</v>
      </c>
    </row>
    <row r="412" spans="32:32" x14ac:dyDescent="0.25">
      <c r="AF412" t="e">
        <v>#N/A</v>
      </c>
    </row>
    <row r="413" spans="32:32" x14ac:dyDescent="0.25">
      <c r="AF413" t="e">
        <v>#N/A</v>
      </c>
    </row>
    <row r="414" spans="32:32" x14ac:dyDescent="0.25">
      <c r="AF414" t="e">
        <v>#N/A</v>
      </c>
    </row>
    <row r="415" spans="32:32" x14ac:dyDescent="0.25">
      <c r="AF415" t="e">
        <v>#N/A</v>
      </c>
    </row>
    <row r="416" spans="32:32" x14ac:dyDescent="0.25">
      <c r="AF416" t="e">
        <v>#N/A</v>
      </c>
    </row>
    <row r="417" spans="32:32" x14ac:dyDescent="0.25">
      <c r="AF417" t="e">
        <v>#N/A</v>
      </c>
    </row>
    <row r="418" spans="32:32" x14ac:dyDescent="0.25">
      <c r="AF418" t="e">
        <v>#N/A</v>
      </c>
    </row>
    <row r="419" spans="32:32" x14ac:dyDescent="0.25">
      <c r="AF419" t="e">
        <v>#N/A</v>
      </c>
    </row>
    <row r="420" spans="32:32" x14ac:dyDescent="0.25">
      <c r="AF420" t="e">
        <v>#N/A</v>
      </c>
    </row>
    <row r="421" spans="32:32" x14ac:dyDescent="0.25">
      <c r="AF421" t="e">
        <v>#N/A</v>
      </c>
    </row>
    <row r="422" spans="32:32" x14ac:dyDescent="0.25">
      <c r="AF422" t="e">
        <v>#N/A</v>
      </c>
    </row>
    <row r="423" spans="32:32" x14ac:dyDescent="0.25">
      <c r="AF423" t="e">
        <v>#N/A</v>
      </c>
    </row>
    <row r="424" spans="32:32" x14ac:dyDescent="0.25">
      <c r="AF424" t="e">
        <v>#N/A</v>
      </c>
    </row>
    <row r="425" spans="32:32" x14ac:dyDescent="0.25">
      <c r="AF425" t="e">
        <v>#N/A</v>
      </c>
    </row>
    <row r="426" spans="32:32" x14ac:dyDescent="0.25">
      <c r="AF426" t="e">
        <v>#N/A</v>
      </c>
    </row>
    <row r="427" spans="32:32" x14ac:dyDescent="0.25">
      <c r="AF427" t="e">
        <v>#N/A</v>
      </c>
    </row>
    <row r="428" spans="32:32" x14ac:dyDescent="0.25">
      <c r="AF428" t="e">
        <v>#N/A</v>
      </c>
    </row>
    <row r="429" spans="32:32" x14ac:dyDescent="0.25">
      <c r="AF429" t="e">
        <v>#N/A</v>
      </c>
    </row>
    <row r="430" spans="32:32" x14ac:dyDescent="0.25">
      <c r="AF430" t="e">
        <v>#N/A</v>
      </c>
    </row>
    <row r="431" spans="32:32" x14ac:dyDescent="0.25">
      <c r="AF431" t="e">
        <v>#N/A</v>
      </c>
    </row>
    <row r="432" spans="32:32" x14ac:dyDescent="0.25">
      <c r="AF432" t="e">
        <v>#N/A</v>
      </c>
    </row>
    <row r="433" spans="32:32" x14ac:dyDescent="0.25">
      <c r="AF433" t="e">
        <v>#N/A</v>
      </c>
    </row>
    <row r="434" spans="32:32" x14ac:dyDescent="0.25">
      <c r="AF434" t="e">
        <v>#N/A</v>
      </c>
    </row>
    <row r="435" spans="32:32" x14ac:dyDescent="0.25">
      <c r="AF435" t="e">
        <v>#N/A</v>
      </c>
    </row>
    <row r="436" spans="32:32" x14ac:dyDescent="0.25">
      <c r="AF436" t="e">
        <v>#N/A</v>
      </c>
    </row>
    <row r="437" spans="32:32" x14ac:dyDescent="0.25">
      <c r="AF437" t="e">
        <v>#N/A</v>
      </c>
    </row>
    <row r="438" spans="32:32" x14ac:dyDescent="0.25">
      <c r="AF438" t="e">
        <v>#N/A</v>
      </c>
    </row>
    <row r="439" spans="32:32" x14ac:dyDescent="0.25">
      <c r="AF439" t="e">
        <v>#N/A</v>
      </c>
    </row>
    <row r="440" spans="32:32" x14ac:dyDescent="0.25">
      <c r="AF440" t="e">
        <v>#N/A</v>
      </c>
    </row>
    <row r="441" spans="32:32" x14ac:dyDescent="0.25">
      <c r="AF441" t="e">
        <v>#N/A</v>
      </c>
    </row>
    <row r="442" spans="32:32" x14ac:dyDescent="0.25">
      <c r="AF442" t="e">
        <v>#N/A</v>
      </c>
    </row>
    <row r="443" spans="32:32" x14ac:dyDescent="0.25">
      <c r="AF443" t="e">
        <v>#N/A</v>
      </c>
    </row>
    <row r="444" spans="32:32" x14ac:dyDescent="0.25">
      <c r="AF444" t="e">
        <v>#N/A</v>
      </c>
    </row>
    <row r="445" spans="32:32" x14ac:dyDescent="0.25">
      <c r="AF445" t="e">
        <v>#N/A</v>
      </c>
    </row>
    <row r="446" spans="32:32" x14ac:dyDescent="0.25">
      <c r="AF446" t="e">
        <v>#N/A</v>
      </c>
    </row>
    <row r="447" spans="32:32" x14ac:dyDescent="0.25">
      <c r="AF447" t="e">
        <v>#N/A</v>
      </c>
    </row>
    <row r="448" spans="32:32" x14ac:dyDescent="0.25">
      <c r="AF448" t="e">
        <v>#N/A</v>
      </c>
    </row>
    <row r="449" spans="32:32" x14ac:dyDescent="0.25">
      <c r="AF449" t="e">
        <v>#N/A</v>
      </c>
    </row>
    <row r="450" spans="32:32" x14ac:dyDescent="0.25">
      <c r="AF450" t="e">
        <v>#N/A</v>
      </c>
    </row>
    <row r="451" spans="32:32" x14ac:dyDescent="0.25">
      <c r="AF451" t="e">
        <v>#N/A</v>
      </c>
    </row>
    <row r="452" spans="32:32" x14ac:dyDescent="0.25">
      <c r="AF452" t="e">
        <v>#N/A</v>
      </c>
    </row>
    <row r="453" spans="32:32" x14ac:dyDescent="0.25">
      <c r="AF453" t="e">
        <v>#N/A</v>
      </c>
    </row>
    <row r="454" spans="32:32" x14ac:dyDescent="0.25">
      <c r="AF454" t="e">
        <v>#N/A</v>
      </c>
    </row>
    <row r="455" spans="32:32" x14ac:dyDescent="0.25">
      <c r="AF455" t="e">
        <v>#N/A</v>
      </c>
    </row>
    <row r="456" spans="32:32" x14ac:dyDescent="0.25">
      <c r="AF456" t="e">
        <v>#N/A</v>
      </c>
    </row>
    <row r="457" spans="32:32" x14ac:dyDescent="0.25">
      <c r="AF457" t="e">
        <v>#N/A</v>
      </c>
    </row>
    <row r="458" spans="32:32" x14ac:dyDescent="0.25">
      <c r="AF458" t="e">
        <v>#N/A</v>
      </c>
    </row>
    <row r="459" spans="32:32" x14ac:dyDescent="0.25">
      <c r="AF459" t="e">
        <v>#N/A</v>
      </c>
    </row>
    <row r="460" spans="32:32" x14ac:dyDescent="0.25">
      <c r="AF460" t="e">
        <v>#N/A</v>
      </c>
    </row>
    <row r="461" spans="32:32" x14ac:dyDescent="0.25">
      <c r="AF461" t="e">
        <v>#N/A</v>
      </c>
    </row>
    <row r="462" spans="32:32" x14ac:dyDescent="0.25">
      <c r="AF462" t="e">
        <v>#N/A</v>
      </c>
    </row>
    <row r="463" spans="32:32" x14ac:dyDescent="0.25">
      <c r="AF463" t="e">
        <v>#N/A</v>
      </c>
    </row>
    <row r="464" spans="32:32" x14ac:dyDescent="0.25">
      <c r="AF464" t="e">
        <v>#N/A</v>
      </c>
    </row>
    <row r="465" spans="32:32" x14ac:dyDescent="0.25">
      <c r="AF465" t="e">
        <v>#N/A</v>
      </c>
    </row>
    <row r="466" spans="32:32" x14ac:dyDescent="0.25">
      <c r="AF466" t="e">
        <v>#N/A</v>
      </c>
    </row>
    <row r="467" spans="32:32" x14ac:dyDescent="0.25">
      <c r="AF467" t="e">
        <v>#N/A</v>
      </c>
    </row>
    <row r="468" spans="32:32" x14ac:dyDescent="0.25">
      <c r="AF468" t="e">
        <v>#N/A</v>
      </c>
    </row>
    <row r="469" spans="32:32" x14ac:dyDescent="0.25">
      <c r="AF469" t="e">
        <v>#N/A</v>
      </c>
    </row>
    <row r="470" spans="32:32" x14ac:dyDescent="0.25">
      <c r="AF470" t="e">
        <v>#N/A</v>
      </c>
    </row>
    <row r="471" spans="32:32" x14ac:dyDescent="0.25">
      <c r="AF471" t="e">
        <v>#N/A</v>
      </c>
    </row>
    <row r="472" spans="32:32" x14ac:dyDescent="0.25">
      <c r="AF472" t="e">
        <v>#N/A</v>
      </c>
    </row>
    <row r="473" spans="32:32" x14ac:dyDescent="0.25">
      <c r="AF473" t="e">
        <v>#N/A</v>
      </c>
    </row>
    <row r="474" spans="32:32" x14ac:dyDescent="0.25">
      <c r="AF474" t="e">
        <v>#N/A</v>
      </c>
    </row>
    <row r="475" spans="32:32" x14ac:dyDescent="0.25">
      <c r="AF475" t="e">
        <v>#N/A</v>
      </c>
    </row>
    <row r="476" spans="32:32" x14ac:dyDescent="0.25">
      <c r="AF476" t="e">
        <v>#N/A</v>
      </c>
    </row>
    <row r="477" spans="32:32" x14ac:dyDescent="0.25">
      <c r="AF477" t="e">
        <v>#N/A</v>
      </c>
    </row>
    <row r="478" spans="32:32" x14ac:dyDescent="0.25">
      <c r="AF478" t="e">
        <v>#N/A</v>
      </c>
    </row>
    <row r="479" spans="32:32" x14ac:dyDescent="0.25">
      <c r="AF479" t="e">
        <v>#N/A</v>
      </c>
    </row>
    <row r="480" spans="32:32" x14ac:dyDescent="0.25">
      <c r="AF480" t="e">
        <v>#N/A</v>
      </c>
    </row>
    <row r="481" spans="32:32" x14ac:dyDescent="0.25">
      <c r="AF481" t="e">
        <v>#N/A</v>
      </c>
    </row>
    <row r="482" spans="32:32" x14ac:dyDescent="0.25">
      <c r="AF482" t="e">
        <v>#N/A</v>
      </c>
    </row>
    <row r="483" spans="32:32" x14ac:dyDescent="0.25">
      <c r="AF483" t="e">
        <v>#N/A</v>
      </c>
    </row>
    <row r="484" spans="32:32" x14ac:dyDescent="0.25">
      <c r="AF484" t="e">
        <v>#N/A</v>
      </c>
    </row>
    <row r="485" spans="32:32" x14ac:dyDescent="0.25">
      <c r="AF485" t="e">
        <v>#N/A</v>
      </c>
    </row>
    <row r="486" spans="32:32" x14ac:dyDescent="0.25">
      <c r="AF486" t="e">
        <v>#N/A</v>
      </c>
    </row>
    <row r="487" spans="32:32" x14ac:dyDescent="0.25">
      <c r="AF487" t="e">
        <v>#N/A</v>
      </c>
    </row>
    <row r="488" spans="32:32" x14ac:dyDescent="0.25">
      <c r="AF488" t="e">
        <v>#N/A</v>
      </c>
    </row>
    <row r="489" spans="32:32" x14ac:dyDescent="0.25">
      <c r="AF489" t="e">
        <v>#N/A</v>
      </c>
    </row>
    <row r="490" spans="32:32" x14ac:dyDescent="0.25">
      <c r="AF490" t="e">
        <v>#N/A</v>
      </c>
    </row>
    <row r="491" spans="32:32" x14ac:dyDescent="0.25">
      <c r="AF491" t="e">
        <v>#N/A</v>
      </c>
    </row>
    <row r="492" spans="32:32" x14ac:dyDescent="0.25">
      <c r="AF492" t="e">
        <v>#N/A</v>
      </c>
    </row>
    <row r="493" spans="32:32" x14ac:dyDescent="0.25">
      <c r="AF493" t="e">
        <v>#N/A</v>
      </c>
    </row>
    <row r="494" spans="32:32" x14ac:dyDescent="0.25">
      <c r="AF494" t="e">
        <v>#N/A</v>
      </c>
    </row>
    <row r="495" spans="32:32" x14ac:dyDescent="0.25">
      <c r="AF495" t="e">
        <v>#N/A</v>
      </c>
    </row>
    <row r="496" spans="32:32" x14ac:dyDescent="0.25">
      <c r="AF496" t="e">
        <v>#N/A</v>
      </c>
    </row>
    <row r="497" spans="32:32" x14ac:dyDescent="0.25">
      <c r="AF497" t="e">
        <v>#N/A</v>
      </c>
    </row>
    <row r="498" spans="32:32" x14ac:dyDescent="0.25">
      <c r="AF498" t="e">
        <v>#N/A</v>
      </c>
    </row>
    <row r="499" spans="32:32" x14ac:dyDescent="0.25">
      <c r="AF499" t="e">
        <v>#N/A</v>
      </c>
    </row>
    <row r="500" spans="32:32" x14ac:dyDescent="0.25">
      <c r="AF500" t="e">
        <v>#N/A</v>
      </c>
    </row>
    <row r="501" spans="32:32" x14ac:dyDescent="0.25">
      <c r="AF501" t="e">
        <v>#N/A</v>
      </c>
    </row>
    <row r="502" spans="32:32" x14ac:dyDescent="0.25">
      <c r="AF502" t="e">
        <v>#N/A</v>
      </c>
    </row>
    <row r="503" spans="32:32" x14ac:dyDescent="0.25">
      <c r="AF503" t="e">
        <v>#N/A</v>
      </c>
    </row>
    <row r="504" spans="32:32" x14ac:dyDescent="0.25">
      <c r="AF504" t="e">
        <v>#N/A</v>
      </c>
    </row>
    <row r="505" spans="32:32" x14ac:dyDescent="0.25">
      <c r="AF505" t="e">
        <v>#N/A</v>
      </c>
    </row>
    <row r="506" spans="32:32" x14ac:dyDescent="0.25">
      <c r="AF506" t="e">
        <v>#N/A</v>
      </c>
    </row>
    <row r="507" spans="32:32" x14ac:dyDescent="0.25">
      <c r="AF507" t="e">
        <v>#N/A</v>
      </c>
    </row>
    <row r="508" spans="32:32" x14ac:dyDescent="0.25">
      <c r="AF508" t="e">
        <v>#N/A</v>
      </c>
    </row>
    <row r="509" spans="32:32" x14ac:dyDescent="0.25">
      <c r="AF509" t="e">
        <v>#N/A</v>
      </c>
    </row>
    <row r="510" spans="32:32" x14ac:dyDescent="0.25">
      <c r="AF510" t="e">
        <v>#N/A</v>
      </c>
    </row>
    <row r="511" spans="32:32" x14ac:dyDescent="0.25">
      <c r="AF511" t="e">
        <v>#N/A</v>
      </c>
    </row>
    <row r="512" spans="32:32" x14ac:dyDescent="0.25">
      <c r="AF512" t="e">
        <v>#N/A</v>
      </c>
    </row>
    <row r="513" spans="32:32" x14ac:dyDescent="0.25">
      <c r="AF513" t="e">
        <v>#N/A</v>
      </c>
    </row>
    <row r="514" spans="32:32" x14ac:dyDescent="0.25">
      <c r="AF514" t="e">
        <v>#N/A</v>
      </c>
    </row>
    <row r="515" spans="32:32" x14ac:dyDescent="0.25">
      <c r="AF515" t="e">
        <v>#N/A</v>
      </c>
    </row>
    <row r="516" spans="32:32" x14ac:dyDescent="0.25">
      <c r="AF516" t="e">
        <v>#N/A</v>
      </c>
    </row>
    <row r="517" spans="32:32" x14ac:dyDescent="0.25">
      <c r="AF517" t="e">
        <v>#N/A</v>
      </c>
    </row>
    <row r="518" spans="32:32" x14ac:dyDescent="0.25">
      <c r="AF518" t="e">
        <v>#N/A</v>
      </c>
    </row>
    <row r="519" spans="32:32" x14ac:dyDescent="0.25">
      <c r="AF519" t="e">
        <v>#N/A</v>
      </c>
    </row>
    <row r="520" spans="32:32" x14ac:dyDescent="0.25">
      <c r="AF520" t="e">
        <v>#N/A</v>
      </c>
    </row>
    <row r="521" spans="32:32" x14ac:dyDescent="0.25">
      <c r="AF521" t="e">
        <v>#N/A</v>
      </c>
    </row>
    <row r="522" spans="32:32" x14ac:dyDescent="0.25">
      <c r="AF522" t="e">
        <v>#N/A</v>
      </c>
    </row>
    <row r="523" spans="32:32" x14ac:dyDescent="0.25">
      <c r="AF523" t="e">
        <v>#N/A</v>
      </c>
    </row>
    <row r="524" spans="32:32" x14ac:dyDescent="0.25">
      <c r="AF524" t="e">
        <v>#N/A</v>
      </c>
    </row>
    <row r="525" spans="32:32" x14ac:dyDescent="0.25">
      <c r="AF525" t="e">
        <v>#N/A</v>
      </c>
    </row>
    <row r="526" spans="32:32" x14ac:dyDescent="0.25">
      <c r="AF526" t="e">
        <v>#N/A</v>
      </c>
    </row>
    <row r="527" spans="32:32" x14ac:dyDescent="0.25">
      <c r="AF527" t="e">
        <v>#N/A</v>
      </c>
    </row>
    <row r="528" spans="32:32" x14ac:dyDescent="0.25">
      <c r="AF528" t="e">
        <v>#N/A</v>
      </c>
    </row>
    <row r="529" spans="32:32" x14ac:dyDescent="0.25">
      <c r="AF529" t="e">
        <v>#N/A</v>
      </c>
    </row>
    <row r="530" spans="32:32" x14ac:dyDescent="0.25">
      <c r="AF530" t="e">
        <v>#N/A</v>
      </c>
    </row>
    <row r="531" spans="32:32" x14ac:dyDescent="0.25">
      <c r="AF531" t="e">
        <v>#N/A</v>
      </c>
    </row>
    <row r="532" spans="32:32" x14ac:dyDescent="0.25">
      <c r="AF532" t="e">
        <v>#N/A</v>
      </c>
    </row>
    <row r="533" spans="32:32" x14ac:dyDescent="0.25">
      <c r="AF533" t="e">
        <v>#N/A</v>
      </c>
    </row>
    <row r="534" spans="32:32" x14ac:dyDescent="0.25">
      <c r="AF534" t="e">
        <v>#N/A</v>
      </c>
    </row>
    <row r="535" spans="32:32" x14ac:dyDescent="0.25">
      <c r="AF535" t="e">
        <v>#N/A</v>
      </c>
    </row>
    <row r="536" spans="32:32" x14ac:dyDescent="0.25">
      <c r="AF536" t="e">
        <v>#N/A</v>
      </c>
    </row>
    <row r="537" spans="32:32" x14ac:dyDescent="0.25">
      <c r="AF537" t="e">
        <v>#N/A</v>
      </c>
    </row>
    <row r="538" spans="32:32" x14ac:dyDescent="0.25">
      <c r="AF538" t="e">
        <v>#N/A</v>
      </c>
    </row>
    <row r="539" spans="32:32" x14ac:dyDescent="0.25">
      <c r="AF539" t="e">
        <v>#N/A</v>
      </c>
    </row>
    <row r="540" spans="32:32" x14ac:dyDescent="0.25">
      <c r="AF540" t="e">
        <v>#N/A</v>
      </c>
    </row>
    <row r="541" spans="32:32" x14ac:dyDescent="0.25">
      <c r="AF541" t="e">
        <v>#N/A</v>
      </c>
    </row>
    <row r="542" spans="32:32" x14ac:dyDescent="0.25">
      <c r="AF542" t="e">
        <v>#N/A</v>
      </c>
    </row>
    <row r="543" spans="32:32" x14ac:dyDescent="0.25">
      <c r="AF543" t="e">
        <v>#N/A</v>
      </c>
    </row>
    <row r="544" spans="32:32" x14ac:dyDescent="0.25">
      <c r="AF544" t="e">
        <v>#N/A</v>
      </c>
    </row>
    <row r="545" spans="32:32" x14ac:dyDescent="0.25">
      <c r="AF545" t="e">
        <v>#N/A</v>
      </c>
    </row>
    <row r="546" spans="32:32" x14ac:dyDescent="0.25">
      <c r="AF546" t="e">
        <v>#N/A</v>
      </c>
    </row>
    <row r="547" spans="32:32" x14ac:dyDescent="0.25">
      <c r="AF547" t="e">
        <v>#N/A</v>
      </c>
    </row>
    <row r="548" spans="32:32" x14ac:dyDescent="0.25">
      <c r="AF548" t="e">
        <v>#N/A</v>
      </c>
    </row>
    <row r="549" spans="32:32" x14ac:dyDescent="0.25">
      <c r="AF549" t="e">
        <v>#N/A</v>
      </c>
    </row>
    <row r="550" spans="32:32" x14ac:dyDescent="0.25">
      <c r="AF550" t="e">
        <v>#N/A</v>
      </c>
    </row>
    <row r="551" spans="32:32" x14ac:dyDescent="0.25">
      <c r="AF551" t="e">
        <v>#N/A</v>
      </c>
    </row>
    <row r="552" spans="32:32" x14ac:dyDescent="0.25">
      <c r="AF552" t="e">
        <v>#N/A</v>
      </c>
    </row>
    <row r="553" spans="32:32" x14ac:dyDescent="0.25">
      <c r="AF553" t="e">
        <v>#N/A</v>
      </c>
    </row>
    <row r="554" spans="32:32" x14ac:dyDescent="0.25">
      <c r="AF554" t="e">
        <v>#N/A</v>
      </c>
    </row>
    <row r="555" spans="32:32" x14ac:dyDescent="0.25">
      <c r="AF555" t="e">
        <v>#N/A</v>
      </c>
    </row>
    <row r="556" spans="32:32" x14ac:dyDescent="0.25">
      <c r="AF556" t="e">
        <v>#N/A</v>
      </c>
    </row>
    <row r="557" spans="32:32" x14ac:dyDescent="0.25">
      <c r="AF557" t="e">
        <v>#N/A</v>
      </c>
    </row>
    <row r="558" spans="32:32" x14ac:dyDescent="0.25">
      <c r="AF558" t="e">
        <v>#N/A</v>
      </c>
    </row>
    <row r="559" spans="32:32" x14ac:dyDescent="0.25">
      <c r="AF559" t="e">
        <v>#N/A</v>
      </c>
    </row>
    <row r="560" spans="32:32" x14ac:dyDescent="0.25">
      <c r="AF560" t="e">
        <v>#N/A</v>
      </c>
    </row>
    <row r="561" spans="32:32" x14ac:dyDescent="0.25">
      <c r="AF561" t="e">
        <v>#N/A</v>
      </c>
    </row>
    <row r="562" spans="32:32" x14ac:dyDescent="0.25">
      <c r="AF562" t="e">
        <v>#N/A</v>
      </c>
    </row>
    <row r="563" spans="32:32" x14ac:dyDescent="0.25">
      <c r="AF563" t="e">
        <v>#N/A</v>
      </c>
    </row>
    <row r="564" spans="32:32" x14ac:dyDescent="0.25">
      <c r="AF564" t="e">
        <v>#N/A</v>
      </c>
    </row>
    <row r="565" spans="32:32" x14ac:dyDescent="0.25">
      <c r="AF565" t="e">
        <v>#N/A</v>
      </c>
    </row>
    <row r="566" spans="32:32" x14ac:dyDescent="0.25">
      <c r="AF566" t="e">
        <v>#N/A</v>
      </c>
    </row>
    <row r="567" spans="32:32" x14ac:dyDescent="0.25">
      <c r="AF567" t="e">
        <v>#N/A</v>
      </c>
    </row>
    <row r="568" spans="32:32" x14ac:dyDescent="0.25">
      <c r="AF568" t="e">
        <v>#N/A</v>
      </c>
    </row>
    <row r="569" spans="32:32" x14ac:dyDescent="0.25">
      <c r="AF569" t="e">
        <v>#N/A</v>
      </c>
    </row>
    <row r="570" spans="32:32" x14ac:dyDescent="0.25">
      <c r="AF570" t="e">
        <v>#N/A</v>
      </c>
    </row>
    <row r="571" spans="32:32" x14ac:dyDescent="0.25">
      <c r="AF571" t="e">
        <v>#N/A</v>
      </c>
    </row>
    <row r="572" spans="32:32" x14ac:dyDescent="0.25">
      <c r="AF572" t="e">
        <v>#N/A</v>
      </c>
    </row>
    <row r="573" spans="32:32" x14ac:dyDescent="0.25">
      <c r="AF573" t="e">
        <v>#N/A</v>
      </c>
    </row>
    <row r="574" spans="32:32" x14ac:dyDescent="0.25">
      <c r="AF574" t="e">
        <v>#N/A</v>
      </c>
    </row>
    <row r="575" spans="32:32" x14ac:dyDescent="0.25">
      <c r="AF575" t="e">
        <v>#N/A</v>
      </c>
    </row>
    <row r="576" spans="32:32" x14ac:dyDescent="0.25">
      <c r="AF576" t="e">
        <v>#N/A</v>
      </c>
    </row>
    <row r="577" spans="32:32" x14ac:dyDescent="0.25">
      <c r="AF577" t="e">
        <v>#N/A</v>
      </c>
    </row>
    <row r="578" spans="32:32" x14ac:dyDescent="0.25">
      <c r="AF578" t="e">
        <v>#N/A</v>
      </c>
    </row>
    <row r="579" spans="32:32" x14ac:dyDescent="0.25">
      <c r="AF579" t="e">
        <v>#N/A</v>
      </c>
    </row>
    <row r="580" spans="32:32" x14ac:dyDescent="0.25">
      <c r="AF580" t="e">
        <v>#N/A</v>
      </c>
    </row>
    <row r="581" spans="32:32" x14ac:dyDescent="0.25">
      <c r="AF581" t="e">
        <v>#N/A</v>
      </c>
    </row>
    <row r="582" spans="32:32" x14ac:dyDescent="0.25">
      <c r="AF582" t="e">
        <v>#N/A</v>
      </c>
    </row>
    <row r="583" spans="32:32" x14ac:dyDescent="0.25">
      <c r="AF583" t="e">
        <v>#N/A</v>
      </c>
    </row>
    <row r="584" spans="32:32" x14ac:dyDescent="0.25">
      <c r="AF584" t="e">
        <v>#N/A</v>
      </c>
    </row>
    <row r="585" spans="32:32" x14ac:dyDescent="0.25">
      <c r="AF585" t="e">
        <v>#N/A</v>
      </c>
    </row>
    <row r="586" spans="32:32" x14ac:dyDescent="0.25">
      <c r="AF586" t="e">
        <v>#N/A</v>
      </c>
    </row>
    <row r="587" spans="32:32" x14ac:dyDescent="0.25">
      <c r="AF587" t="e">
        <v>#N/A</v>
      </c>
    </row>
    <row r="588" spans="32:32" x14ac:dyDescent="0.25">
      <c r="AF588" t="e">
        <v>#N/A</v>
      </c>
    </row>
    <row r="589" spans="32:32" x14ac:dyDescent="0.25">
      <c r="AF589" t="e">
        <v>#N/A</v>
      </c>
    </row>
    <row r="590" spans="32:32" x14ac:dyDescent="0.25">
      <c r="AF590" t="e">
        <v>#N/A</v>
      </c>
    </row>
    <row r="591" spans="32:32" x14ac:dyDescent="0.25">
      <c r="AF591" t="e">
        <v>#N/A</v>
      </c>
    </row>
    <row r="592" spans="32:32" x14ac:dyDescent="0.25">
      <c r="AF592" t="e">
        <v>#N/A</v>
      </c>
    </row>
    <row r="593" spans="32:32" x14ac:dyDescent="0.25">
      <c r="AF593" t="e">
        <v>#N/A</v>
      </c>
    </row>
    <row r="594" spans="32:32" x14ac:dyDescent="0.25">
      <c r="AF594" t="e">
        <v>#N/A</v>
      </c>
    </row>
    <row r="595" spans="32:32" x14ac:dyDescent="0.25">
      <c r="AF595" t="e">
        <v>#N/A</v>
      </c>
    </row>
    <row r="596" spans="32:32" x14ac:dyDescent="0.25">
      <c r="AF596" t="e">
        <v>#N/A</v>
      </c>
    </row>
    <row r="597" spans="32:32" x14ac:dyDescent="0.25">
      <c r="AF597" t="e">
        <v>#N/A</v>
      </c>
    </row>
    <row r="598" spans="32:32" x14ac:dyDescent="0.25">
      <c r="AF598" t="e">
        <v>#N/A</v>
      </c>
    </row>
    <row r="599" spans="32:32" x14ac:dyDescent="0.25">
      <c r="AF599" t="e">
        <v>#N/A</v>
      </c>
    </row>
    <row r="600" spans="32:32" x14ac:dyDescent="0.25">
      <c r="AF600" t="e">
        <v>#N/A</v>
      </c>
    </row>
    <row r="601" spans="32:32" x14ac:dyDescent="0.25">
      <c r="AF601" t="e">
        <v>#N/A</v>
      </c>
    </row>
    <row r="602" spans="32:32" x14ac:dyDescent="0.25">
      <c r="AF602" t="e">
        <v>#N/A</v>
      </c>
    </row>
    <row r="603" spans="32:32" x14ac:dyDescent="0.25">
      <c r="AF603" t="e">
        <v>#N/A</v>
      </c>
    </row>
    <row r="604" spans="32:32" x14ac:dyDescent="0.25">
      <c r="AF604" t="e">
        <v>#N/A</v>
      </c>
    </row>
    <row r="605" spans="32:32" x14ac:dyDescent="0.25">
      <c r="AF605" t="e">
        <v>#N/A</v>
      </c>
    </row>
    <row r="606" spans="32:32" x14ac:dyDescent="0.25">
      <c r="AF606" t="e">
        <v>#N/A</v>
      </c>
    </row>
    <row r="607" spans="32:32" x14ac:dyDescent="0.25">
      <c r="AF607" t="e">
        <v>#N/A</v>
      </c>
    </row>
    <row r="608" spans="32:32" x14ac:dyDescent="0.25">
      <c r="AF608" t="e">
        <v>#N/A</v>
      </c>
    </row>
    <row r="609" spans="32:32" x14ac:dyDescent="0.25">
      <c r="AF609" t="e">
        <v>#N/A</v>
      </c>
    </row>
    <row r="610" spans="32:32" x14ac:dyDescent="0.25">
      <c r="AF610" t="e">
        <v>#N/A</v>
      </c>
    </row>
    <row r="611" spans="32:32" x14ac:dyDescent="0.25">
      <c r="AF611" t="e">
        <v>#N/A</v>
      </c>
    </row>
    <row r="612" spans="32:32" x14ac:dyDescent="0.25">
      <c r="AF612" t="e">
        <v>#N/A</v>
      </c>
    </row>
    <row r="613" spans="32:32" x14ac:dyDescent="0.25">
      <c r="AF613" t="e">
        <v>#N/A</v>
      </c>
    </row>
    <row r="614" spans="32:32" x14ac:dyDescent="0.25">
      <c r="AF614" t="e">
        <v>#N/A</v>
      </c>
    </row>
    <row r="615" spans="32:32" x14ac:dyDescent="0.25">
      <c r="AF615" t="e">
        <v>#N/A</v>
      </c>
    </row>
    <row r="616" spans="32:32" x14ac:dyDescent="0.25">
      <c r="AF616" t="e">
        <v>#N/A</v>
      </c>
    </row>
    <row r="617" spans="32:32" x14ac:dyDescent="0.25">
      <c r="AF617" t="e">
        <v>#N/A</v>
      </c>
    </row>
    <row r="618" spans="32:32" x14ac:dyDescent="0.25">
      <c r="AF618" t="e">
        <v>#N/A</v>
      </c>
    </row>
    <row r="619" spans="32:32" x14ac:dyDescent="0.25">
      <c r="AF619" t="e">
        <v>#N/A</v>
      </c>
    </row>
    <row r="620" spans="32:32" x14ac:dyDescent="0.25">
      <c r="AF620" t="e">
        <v>#N/A</v>
      </c>
    </row>
    <row r="621" spans="32:32" x14ac:dyDescent="0.25">
      <c r="AF621" t="e">
        <v>#N/A</v>
      </c>
    </row>
    <row r="622" spans="32:32" x14ac:dyDescent="0.25">
      <c r="AF622" t="e">
        <v>#N/A</v>
      </c>
    </row>
    <row r="623" spans="32:32" x14ac:dyDescent="0.25">
      <c r="AF623" t="e">
        <v>#N/A</v>
      </c>
    </row>
    <row r="624" spans="32:32" x14ac:dyDescent="0.25">
      <c r="AF624" t="e">
        <v>#N/A</v>
      </c>
    </row>
    <row r="625" spans="32:32" x14ac:dyDescent="0.25">
      <c r="AF625" t="e">
        <v>#N/A</v>
      </c>
    </row>
    <row r="626" spans="32:32" x14ac:dyDescent="0.25">
      <c r="AF626" t="e">
        <v>#N/A</v>
      </c>
    </row>
    <row r="627" spans="32:32" x14ac:dyDescent="0.25">
      <c r="AF627" t="e">
        <v>#N/A</v>
      </c>
    </row>
    <row r="628" spans="32:32" x14ac:dyDescent="0.25">
      <c r="AF628" t="e">
        <v>#N/A</v>
      </c>
    </row>
    <row r="629" spans="32:32" x14ac:dyDescent="0.25">
      <c r="AF629" t="e">
        <v>#N/A</v>
      </c>
    </row>
    <row r="630" spans="32:32" x14ac:dyDescent="0.25">
      <c r="AF630" t="e">
        <v>#N/A</v>
      </c>
    </row>
    <row r="631" spans="32:32" x14ac:dyDescent="0.25">
      <c r="AF631" t="e">
        <v>#N/A</v>
      </c>
    </row>
    <row r="632" spans="32:32" x14ac:dyDescent="0.25">
      <c r="AF632" t="e">
        <v>#N/A</v>
      </c>
    </row>
    <row r="633" spans="32:32" x14ac:dyDescent="0.25">
      <c r="AF633" t="e">
        <v>#N/A</v>
      </c>
    </row>
    <row r="634" spans="32:32" x14ac:dyDescent="0.25">
      <c r="AF634" t="e">
        <v>#N/A</v>
      </c>
    </row>
    <row r="635" spans="32:32" x14ac:dyDescent="0.25">
      <c r="AF635" t="e">
        <v>#N/A</v>
      </c>
    </row>
    <row r="636" spans="32:32" x14ac:dyDescent="0.25">
      <c r="AF636" t="e">
        <v>#N/A</v>
      </c>
    </row>
    <row r="637" spans="32:32" x14ac:dyDescent="0.25">
      <c r="AF637" t="e">
        <v>#N/A</v>
      </c>
    </row>
    <row r="638" spans="32:32" x14ac:dyDescent="0.25">
      <c r="AF638" t="e">
        <v>#N/A</v>
      </c>
    </row>
    <row r="639" spans="32:32" x14ac:dyDescent="0.25">
      <c r="AF639" t="e">
        <v>#N/A</v>
      </c>
    </row>
    <row r="640" spans="32:32" x14ac:dyDescent="0.25">
      <c r="AF640" t="e">
        <v>#N/A</v>
      </c>
    </row>
    <row r="641" spans="32:32" x14ac:dyDescent="0.25">
      <c r="AF641" t="e">
        <v>#N/A</v>
      </c>
    </row>
    <row r="642" spans="32:32" x14ac:dyDescent="0.25">
      <c r="AF642" t="e">
        <v>#N/A</v>
      </c>
    </row>
    <row r="643" spans="32:32" x14ac:dyDescent="0.25">
      <c r="AF643" t="e">
        <v>#N/A</v>
      </c>
    </row>
    <row r="644" spans="32:32" x14ac:dyDescent="0.25">
      <c r="AF644" t="e">
        <v>#N/A</v>
      </c>
    </row>
    <row r="645" spans="32:32" x14ac:dyDescent="0.25">
      <c r="AF645" t="e">
        <v>#N/A</v>
      </c>
    </row>
    <row r="646" spans="32:32" x14ac:dyDescent="0.25">
      <c r="AF646" t="e">
        <v>#N/A</v>
      </c>
    </row>
    <row r="647" spans="32:32" x14ac:dyDescent="0.25">
      <c r="AF647" t="e">
        <v>#N/A</v>
      </c>
    </row>
    <row r="648" spans="32:32" x14ac:dyDescent="0.25">
      <c r="AF648" t="e">
        <v>#N/A</v>
      </c>
    </row>
    <row r="649" spans="32:32" x14ac:dyDescent="0.25">
      <c r="AF649" t="e">
        <v>#N/A</v>
      </c>
    </row>
    <row r="650" spans="32:32" x14ac:dyDescent="0.25">
      <c r="AF650" t="e">
        <v>#N/A</v>
      </c>
    </row>
    <row r="651" spans="32:32" x14ac:dyDescent="0.25">
      <c r="AF651" t="e">
        <v>#N/A</v>
      </c>
    </row>
    <row r="652" spans="32:32" x14ac:dyDescent="0.25">
      <c r="AF652" t="e">
        <v>#N/A</v>
      </c>
    </row>
    <row r="653" spans="32:32" x14ac:dyDescent="0.25">
      <c r="AF653" t="e">
        <v>#N/A</v>
      </c>
    </row>
    <row r="654" spans="32:32" x14ac:dyDescent="0.25">
      <c r="AF654" t="e">
        <v>#N/A</v>
      </c>
    </row>
    <row r="655" spans="32:32" x14ac:dyDescent="0.25">
      <c r="AF655" t="e">
        <v>#N/A</v>
      </c>
    </row>
    <row r="656" spans="32:32" x14ac:dyDescent="0.25">
      <c r="AF656" t="e">
        <v>#N/A</v>
      </c>
    </row>
    <row r="657" spans="32:32" x14ac:dyDescent="0.25">
      <c r="AF657" t="e">
        <v>#N/A</v>
      </c>
    </row>
    <row r="658" spans="32:32" x14ac:dyDescent="0.25">
      <c r="AF658" t="e">
        <v>#N/A</v>
      </c>
    </row>
    <row r="659" spans="32:32" x14ac:dyDescent="0.25">
      <c r="AF659" t="e">
        <v>#N/A</v>
      </c>
    </row>
    <row r="660" spans="32:32" x14ac:dyDescent="0.25">
      <c r="AF660" t="e">
        <v>#N/A</v>
      </c>
    </row>
    <row r="661" spans="32:32" x14ac:dyDescent="0.25">
      <c r="AF661" t="e">
        <v>#N/A</v>
      </c>
    </row>
    <row r="662" spans="32:32" x14ac:dyDescent="0.25">
      <c r="AF662" t="e">
        <v>#N/A</v>
      </c>
    </row>
    <row r="663" spans="32:32" x14ac:dyDescent="0.25">
      <c r="AF663" t="e">
        <v>#N/A</v>
      </c>
    </row>
    <row r="664" spans="32:32" x14ac:dyDescent="0.25">
      <c r="AF664" t="e">
        <v>#N/A</v>
      </c>
    </row>
    <row r="665" spans="32:32" x14ac:dyDescent="0.25">
      <c r="AF665" t="e">
        <v>#N/A</v>
      </c>
    </row>
    <row r="666" spans="32:32" x14ac:dyDescent="0.25">
      <c r="AF666" t="e">
        <v>#N/A</v>
      </c>
    </row>
    <row r="667" spans="32:32" x14ac:dyDescent="0.25">
      <c r="AF667" t="e">
        <v>#N/A</v>
      </c>
    </row>
    <row r="668" spans="32:32" x14ac:dyDescent="0.25">
      <c r="AF668" t="e">
        <v>#N/A</v>
      </c>
    </row>
    <row r="669" spans="32:32" x14ac:dyDescent="0.25">
      <c r="AF669" t="e">
        <v>#N/A</v>
      </c>
    </row>
    <row r="670" spans="32:32" x14ac:dyDescent="0.25">
      <c r="AF670" t="e">
        <v>#N/A</v>
      </c>
    </row>
    <row r="671" spans="32:32" x14ac:dyDescent="0.25">
      <c r="AF671" t="e">
        <v>#N/A</v>
      </c>
    </row>
    <row r="672" spans="32:32" x14ac:dyDescent="0.25">
      <c r="AF672" t="e">
        <v>#N/A</v>
      </c>
    </row>
    <row r="673" spans="32:32" x14ac:dyDescent="0.25">
      <c r="AF673" t="e">
        <v>#N/A</v>
      </c>
    </row>
    <row r="674" spans="32:32" x14ac:dyDescent="0.25">
      <c r="AF674" t="e">
        <v>#N/A</v>
      </c>
    </row>
    <row r="675" spans="32:32" x14ac:dyDescent="0.25">
      <c r="AF675" t="e">
        <v>#N/A</v>
      </c>
    </row>
    <row r="676" spans="32:32" x14ac:dyDescent="0.25">
      <c r="AF676" t="e">
        <v>#N/A</v>
      </c>
    </row>
    <row r="677" spans="32:32" x14ac:dyDescent="0.25">
      <c r="AF677" t="e">
        <v>#N/A</v>
      </c>
    </row>
    <row r="678" spans="32:32" x14ac:dyDescent="0.25">
      <c r="AF678" t="e">
        <v>#N/A</v>
      </c>
    </row>
    <row r="679" spans="32:32" x14ac:dyDescent="0.25">
      <c r="AF679" t="e">
        <v>#N/A</v>
      </c>
    </row>
    <row r="680" spans="32:32" x14ac:dyDescent="0.25">
      <c r="AF680" t="e">
        <v>#N/A</v>
      </c>
    </row>
    <row r="681" spans="32:32" x14ac:dyDescent="0.25">
      <c r="AF681" t="e">
        <v>#N/A</v>
      </c>
    </row>
    <row r="682" spans="32:32" x14ac:dyDescent="0.25">
      <c r="AF682" t="e">
        <v>#N/A</v>
      </c>
    </row>
    <row r="683" spans="32:32" x14ac:dyDescent="0.25">
      <c r="AF683" t="e">
        <v>#N/A</v>
      </c>
    </row>
    <row r="684" spans="32:32" x14ac:dyDescent="0.25">
      <c r="AF684" t="e">
        <v>#N/A</v>
      </c>
    </row>
    <row r="685" spans="32:32" x14ac:dyDescent="0.25">
      <c r="AF685" t="e">
        <v>#N/A</v>
      </c>
    </row>
    <row r="686" spans="32:32" x14ac:dyDescent="0.25">
      <c r="AF686" t="e">
        <v>#N/A</v>
      </c>
    </row>
    <row r="687" spans="32:32" x14ac:dyDescent="0.25">
      <c r="AF687" t="e">
        <v>#N/A</v>
      </c>
    </row>
    <row r="688" spans="32:32" x14ac:dyDescent="0.25">
      <c r="AF688" t="e">
        <v>#N/A</v>
      </c>
    </row>
    <row r="689" spans="32:32" x14ac:dyDescent="0.25">
      <c r="AF689" t="e">
        <v>#N/A</v>
      </c>
    </row>
    <row r="690" spans="32:32" x14ac:dyDescent="0.25">
      <c r="AF690" t="e">
        <v>#N/A</v>
      </c>
    </row>
    <row r="691" spans="32:32" x14ac:dyDescent="0.25">
      <c r="AF691" t="e">
        <v>#N/A</v>
      </c>
    </row>
    <row r="692" spans="32:32" x14ac:dyDescent="0.25">
      <c r="AF692" t="e">
        <v>#N/A</v>
      </c>
    </row>
    <row r="693" spans="32:32" x14ac:dyDescent="0.25">
      <c r="AF693" t="e">
        <v>#N/A</v>
      </c>
    </row>
    <row r="694" spans="32:32" x14ac:dyDescent="0.25">
      <c r="AF694" t="e">
        <v>#N/A</v>
      </c>
    </row>
    <row r="695" spans="32:32" x14ac:dyDescent="0.25">
      <c r="AF695" t="e">
        <v>#N/A</v>
      </c>
    </row>
    <row r="696" spans="32:32" x14ac:dyDescent="0.25">
      <c r="AF696" t="e">
        <v>#N/A</v>
      </c>
    </row>
    <row r="697" spans="32:32" x14ac:dyDescent="0.25">
      <c r="AF697" t="e">
        <v>#N/A</v>
      </c>
    </row>
    <row r="698" spans="32:32" x14ac:dyDescent="0.25">
      <c r="AF698" t="e">
        <v>#N/A</v>
      </c>
    </row>
    <row r="699" spans="32:32" x14ac:dyDescent="0.25">
      <c r="AF699" t="e">
        <v>#N/A</v>
      </c>
    </row>
    <row r="700" spans="32:32" x14ac:dyDescent="0.25">
      <c r="AF700" t="e">
        <v>#N/A</v>
      </c>
    </row>
    <row r="701" spans="32:32" x14ac:dyDescent="0.25">
      <c r="AF701" t="e">
        <v>#N/A</v>
      </c>
    </row>
    <row r="702" spans="32:32" x14ac:dyDescent="0.25">
      <c r="AF702" t="e">
        <v>#N/A</v>
      </c>
    </row>
    <row r="703" spans="32:32" x14ac:dyDescent="0.25">
      <c r="AF703" t="e">
        <v>#N/A</v>
      </c>
    </row>
    <row r="704" spans="32:32" x14ac:dyDescent="0.25">
      <c r="AF704" t="e">
        <v>#N/A</v>
      </c>
    </row>
    <row r="705" spans="32:32" x14ac:dyDescent="0.25">
      <c r="AF705" t="e">
        <v>#N/A</v>
      </c>
    </row>
    <row r="706" spans="32:32" x14ac:dyDescent="0.25">
      <c r="AF706" t="e">
        <v>#N/A</v>
      </c>
    </row>
    <row r="707" spans="32:32" x14ac:dyDescent="0.25">
      <c r="AF707" t="e">
        <v>#N/A</v>
      </c>
    </row>
    <row r="708" spans="32:32" x14ac:dyDescent="0.25">
      <c r="AF708" t="e">
        <v>#N/A</v>
      </c>
    </row>
    <row r="709" spans="32:32" x14ac:dyDescent="0.25">
      <c r="AF709" t="e">
        <v>#N/A</v>
      </c>
    </row>
    <row r="710" spans="32:32" x14ac:dyDescent="0.25">
      <c r="AF710" t="e">
        <v>#N/A</v>
      </c>
    </row>
    <row r="711" spans="32:32" x14ac:dyDescent="0.25">
      <c r="AF711" t="e">
        <v>#N/A</v>
      </c>
    </row>
    <row r="712" spans="32:32" x14ac:dyDescent="0.25">
      <c r="AF712" t="e">
        <v>#N/A</v>
      </c>
    </row>
    <row r="713" spans="32:32" x14ac:dyDescent="0.25">
      <c r="AF713" t="e">
        <v>#N/A</v>
      </c>
    </row>
    <row r="714" spans="32:32" x14ac:dyDescent="0.25">
      <c r="AF714" t="e">
        <v>#N/A</v>
      </c>
    </row>
    <row r="715" spans="32:32" x14ac:dyDescent="0.25">
      <c r="AF715" t="e">
        <v>#N/A</v>
      </c>
    </row>
    <row r="716" spans="32:32" x14ac:dyDescent="0.25">
      <c r="AF716" t="e">
        <v>#N/A</v>
      </c>
    </row>
    <row r="717" spans="32:32" x14ac:dyDescent="0.25">
      <c r="AF717" t="e">
        <v>#N/A</v>
      </c>
    </row>
    <row r="718" spans="32:32" x14ac:dyDescent="0.25">
      <c r="AF718" t="e">
        <v>#N/A</v>
      </c>
    </row>
    <row r="719" spans="32:32" x14ac:dyDescent="0.25">
      <c r="AF719" t="e">
        <v>#N/A</v>
      </c>
    </row>
    <row r="720" spans="32:32" x14ac:dyDescent="0.25">
      <c r="AF720" t="e">
        <v>#N/A</v>
      </c>
    </row>
    <row r="721" spans="32:32" x14ac:dyDescent="0.25">
      <c r="AF721" t="e">
        <v>#N/A</v>
      </c>
    </row>
    <row r="722" spans="32:32" x14ac:dyDescent="0.25">
      <c r="AF722" t="e">
        <v>#N/A</v>
      </c>
    </row>
    <row r="723" spans="32:32" x14ac:dyDescent="0.25">
      <c r="AF723" t="e">
        <v>#N/A</v>
      </c>
    </row>
    <row r="724" spans="32:32" x14ac:dyDescent="0.25">
      <c r="AF724" t="e">
        <v>#N/A</v>
      </c>
    </row>
    <row r="725" spans="32:32" x14ac:dyDescent="0.25">
      <c r="AF725" t="e">
        <v>#N/A</v>
      </c>
    </row>
    <row r="726" spans="32:32" x14ac:dyDescent="0.25">
      <c r="AF726" t="e">
        <v>#N/A</v>
      </c>
    </row>
    <row r="727" spans="32:32" x14ac:dyDescent="0.25">
      <c r="AF727" t="e">
        <v>#N/A</v>
      </c>
    </row>
    <row r="728" spans="32:32" x14ac:dyDescent="0.25">
      <c r="AF728" t="e">
        <v>#N/A</v>
      </c>
    </row>
    <row r="729" spans="32:32" x14ac:dyDescent="0.25">
      <c r="AF729" t="e">
        <v>#N/A</v>
      </c>
    </row>
    <row r="730" spans="32:32" x14ac:dyDescent="0.25">
      <c r="AF730" t="e">
        <v>#N/A</v>
      </c>
    </row>
    <row r="731" spans="32:32" x14ac:dyDescent="0.25">
      <c r="AF731" t="e">
        <v>#N/A</v>
      </c>
    </row>
    <row r="732" spans="32:32" x14ac:dyDescent="0.25">
      <c r="AF732" t="e">
        <v>#N/A</v>
      </c>
    </row>
    <row r="733" spans="32:32" x14ac:dyDescent="0.25">
      <c r="AF733" t="e">
        <v>#N/A</v>
      </c>
    </row>
    <row r="734" spans="32:32" x14ac:dyDescent="0.25">
      <c r="AF734" t="e">
        <v>#N/A</v>
      </c>
    </row>
    <row r="735" spans="32:32" x14ac:dyDescent="0.25">
      <c r="AF735" t="e">
        <v>#N/A</v>
      </c>
    </row>
    <row r="736" spans="32:32" x14ac:dyDescent="0.25">
      <c r="AF736" t="e">
        <v>#N/A</v>
      </c>
    </row>
    <row r="737" spans="32:32" x14ac:dyDescent="0.25">
      <c r="AF737" t="e">
        <v>#N/A</v>
      </c>
    </row>
    <row r="738" spans="32:32" x14ac:dyDescent="0.25">
      <c r="AF738" t="e">
        <v>#N/A</v>
      </c>
    </row>
    <row r="739" spans="32:32" x14ac:dyDescent="0.25">
      <c r="AF739" t="e">
        <v>#N/A</v>
      </c>
    </row>
    <row r="740" spans="32:32" x14ac:dyDescent="0.25">
      <c r="AF740" t="e">
        <v>#N/A</v>
      </c>
    </row>
    <row r="741" spans="32:32" x14ac:dyDescent="0.25">
      <c r="AF741" t="e">
        <v>#N/A</v>
      </c>
    </row>
    <row r="742" spans="32:32" x14ac:dyDescent="0.25">
      <c r="AF742" t="e">
        <v>#N/A</v>
      </c>
    </row>
    <row r="743" spans="32:32" x14ac:dyDescent="0.25">
      <c r="AF743" t="e">
        <v>#N/A</v>
      </c>
    </row>
    <row r="744" spans="32:32" x14ac:dyDescent="0.25">
      <c r="AF744" t="e">
        <v>#N/A</v>
      </c>
    </row>
    <row r="745" spans="32:32" x14ac:dyDescent="0.25">
      <c r="AF745" t="e">
        <v>#N/A</v>
      </c>
    </row>
    <row r="746" spans="32:32" x14ac:dyDescent="0.25">
      <c r="AF746" t="e">
        <v>#N/A</v>
      </c>
    </row>
    <row r="747" spans="32:32" x14ac:dyDescent="0.25">
      <c r="AF747" t="e">
        <v>#N/A</v>
      </c>
    </row>
    <row r="748" spans="32:32" x14ac:dyDescent="0.25">
      <c r="AF748" t="e">
        <v>#N/A</v>
      </c>
    </row>
    <row r="749" spans="32:32" x14ac:dyDescent="0.25">
      <c r="AF749" t="e">
        <v>#N/A</v>
      </c>
    </row>
    <row r="750" spans="32:32" x14ac:dyDescent="0.25">
      <c r="AF750" t="e">
        <v>#N/A</v>
      </c>
    </row>
    <row r="751" spans="32:32" x14ac:dyDescent="0.25">
      <c r="AF751" t="e">
        <v>#N/A</v>
      </c>
    </row>
    <row r="752" spans="32:32" x14ac:dyDescent="0.25">
      <c r="AF752" t="e">
        <v>#N/A</v>
      </c>
    </row>
    <row r="753" spans="32:32" x14ac:dyDescent="0.25">
      <c r="AF753" t="e">
        <v>#N/A</v>
      </c>
    </row>
    <row r="754" spans="32:32" x14ac:dyDescent="0.25">
      <c r="AF754" t="e">
        <v>#N/A</v>
      </c>
    </row>
    <row r="755" spans="32:32" x14ac:dyDescent="0.25">
      <c r="AF755" t="e">
        <v>#N/A</v>
      </c>
    </row>
    <row r="756" spans="32:32" x14ac:dyDescent="0.25">
      <c r="AF756" t="e">
        <v>#N/A</v>
      </c>
    </row>
    <row r="757" spans="32:32" x14ac:dyDescent="0.25">
      <c r="AF757" t="e">
        <v>#N/A</v>
      </c>
    </row>
    <row r="758" spans="32:32" x14ac:dyDescent="0.25">
      <c r="AF758" t="e">
        <v>#N/A</v>
      </c>
    </row>
    <row r="759" spans="32:32" x14ac:dyDescent="0.25">
      <c r="AF759" t="e">
        <v>#N/A</v>
      </c>
    </row>
    <row r="760" spans="32:32" x14ac:dyDescent="0.25">
      <c r="AF760" t="e">
        <v>#N/A</v>
      </c>
    </row>
    <row r="761" spans="32:32" x14ac:dyDescent="0.25">
      <c r="AF761" t="e">
        <v>#N/A</v>
      </c>
    </row>
    <row r="762" spans="32:32" x14ac:dyDescent="0.25">
      <c r="AF762" t="e">
        <v>#N/A</v>
      </c>
    </row>
    <row r="763" spans="32:32" x14ac:dyDescent="0.25">
      <c r="AF763" t="e">
        <v>#N/A</v>
      </c>
    </row>
    <row r="764" spans="32:32" x14ac:dyDescent="0.25">
      <c r="AF764" t="e">
        <v>#N/A</v>
      </c>
    </row>
    <row r="765" spans="32:32" x14ac:dyDescent="0.25">
      <c r="AF765" t="e">
        <v>#N/A</v>
      </c>
    </row>
    <row r="766" spans="32:32" x14ac:dyDescent="0.25">
      <c r="AF766" t="e">
        <v>#N/A</v>
      </c>
    </row>
    <row r="767" spans="32:32" x14ac:dyDescent="0.25">
      <c r="AF767" t="e">
        <v>#N/A</v>
      </c>
    </row>
    <row r="768" spans="32:32" x14ac:dyDescent="0.25">
      <c r="AF768" t="e">
        <v>#N/A</v>
      </c>
    </row>
    <row r="769" spans="32:32" x14ac:dyDescent="0.25">
      <c r="AF769" t="e">
        <v>#N/A</v>
      </c>
    </row>
    <row r="770" spans="32:32" x14ac:dyDescent="0.25">
      <c r="AF770" t="e">
        <v>#N/A</v>
      </c>
    </row>
    <row r="771" spans="32:32" x14ac:dyDescent="0.25">
      <c r="AF771" t="e">
        <v>#N/A</v>
      </c>
    </row>
    <row r="772" spans="32:32" x14ac:dyDescent="0.25">
      <c r="AF772" t="e">
        <v>#N/A</v>
      </c>
    </row>
    <row r="773" spans="32:32" x14ac:dyDescent="0.25">
      <c r="AF773" t="e">
        <v>#N/A</v>
      </c>
    </row>
    <row r="774" spans="32:32" x14ac:dyDescent="0.25">
      <c r="AF774" t="e">
        <v>#N/A</v>
      </c>
    </row>
    <row r="775" spans="32:32" x14ac:dyDescent="0.25">
      <c r="AF775" t="e">
        <v>#N/A</v>
      </c>
    </row>
    <row r="776" spans="32:32" x14ac:dyDescent="0.25">
      <c r="AF776" t="e">
        <v>#N/A</v>
      </c>
    </row>
    <row r="777" spans="32:32" x14ac:dyDescent="0.25">
      <c r="AF777" t="e">
        <v>#N/A</v>
      </c>
    </row>
    <row r="778" spans="32:32" x14ac:dyDescent="0.25">
      <c r="AF778" t="e">
        <v>#N/A</v>
      </c>
    </row>
    <row r="779" spans="32:32" x14ac:dyDescent="0.25">
      <c r="AF779" t="e">
        <v>#N/A</v>
      </c>
    </row>
    <row r="780" spans="32:32" x14ac:dyDescent="0.25">
      <c r="AF780" t="e">
        <v>#N/A</v>
      </c>
    </row>
    <row r="781" spans="32:32" x14ac:dyDescent="0.25">
      <c r="AF781" t="e">
        <v>#N/A</v>
      </c>
    </row>
    <row r="782" spans="32:32" x14ac:dyDescent="0.25">
      <c r="AF782" t="e">
        <v>#N/A</v>
      </c>
    </row>
    <row r="783" spans="32:32" x14ac:dyDescent="0.25">
      <c r="AF783" t="e">
        <v>#N/A</v>
      </c>
    </row>
    <row r="784" spans="32:32" x14ac:dyDescent="0.25">
      <c r="AF784" t="e">
        <v>#N/A</v>
      </c>
    </row>
    <row r="785" spans="32:32" x14ac:dyDescent="0.25">
      <c r="AF785" t="e">
        <v>#N/A</v>
      </c>
    </row>
    <row r="786" spans="32:32" x14ac:dyDescent="0.25">
      <c r="AF786" t="e">
        <v>#N/A</v>
      </c>
    </row>
    <row r="787" spans="32:32" x14ac:dyDescent="0.25">
      <c r="AF787" t="e">
        <v>#N/A</v>
      </c>
    </row>
    <row r="788" spans="32:32" x14ac:dyDescent="0.25">
      <c r="AF788" t="e">
        <v>#N/A</v>
      </c>
    </row>
    <row r="789" spans="32:32" x14ac:dyDescent="0.25">
      <c r="AF789" t="e">
        <v>#N/A</v>
      </c>
    </row>
    <row r="790" spans="32:32" x14ac:dyDescent="0.25">
      <c r="AF790" t="e">
        <v>#N/A</v>
      </c>
    </row>
    <row r="791" spans="32:32" x14ac:dyDescent="0.25">
      <c r="AF791" t="e">
        <v>#N/A</v>
      </c>
    </row>
    <row r="792" spans="32:32" x14ac:dyDescent="0.25">
      <c r="AF792" t="e">
        <v>#N/A</v>
      </c>
    </row>
    <row r="793" spans="32:32" x14ac:dyDescent="0.25">
      <c r="AF793" t="e">
        <v>#N/A</v>
      </c>
    </row>
    <row r="794" spans="32:32" x14ac:dyDescent="0.25">
      <c r="AF794" t="e">
        <v>#N/A</v>
      </c>
    </row>
    <row r="795" spans="32:32" x14ac:dyDescent="0.25">
      <c r="AF795" t="e">
        <v>#N/A</v>
      </c>
    </row>
    <row r="796" spans="32:32" x14ac:dyDescent="0.25">
      <c r="AF796" t="e">
        <v>#N/A</v>
      </c>
    </row>
    <row r="797" spans="32:32" x14ac:dyDescent="0.25">
      <c r="AF797" t="e">
        <v>#N/A</v>
      </c>
    </row>
    <row r="798" spans="32:32" x14ac:dyDescent="0.25">
      <c r="AF798" t="e">
        <v>#N/A</v>
      </c>
    </row>
    <row r="799" spans="32:32" x14ac:dyDescent="0.25">
      <c r="AF799" t="e">
        <v>#N/A</v>
      </c>
    </row>
    <row r="800" spans="32:32" x14ac:dyDescent="0.25">
      <c r="AF800" t="e">
        <v>#N/A</v>
      </c>
    </row>
    <row r="801" spans="32:32" x14ac:dyDescent="0.25">
      <c r="AF801" t="e">
        <v>#N/A</v>
      </c>
    </row>
    <row r="802" spans="32:32" x14ac:dyDescent="0.25">
      <c r="AF802" t="e">
        <v>#N/A</v>
      </c>
    </row>
    <row r="803" spans="32:32" x14ac:dyDescent="0.25">
      <c r="AF803" t="e">
        <v>#N/A</v>
      </c>
    </row>
    <row r="804" spans="32:32" x14ac:dyDescent="0.25">
      <c r="AF804" t="e">
        <v>#N/A</v>
      </c>
    </row>
    <row r="805" spans="32:32" x14ac:dyDescent="0.25">
      <c r="AF805" t="e">
        <v>#N/A</v>
      </c>
    </row>
    <row r="806" spans="32:32" x14ac:dyDescent="0.25">
      <c r="AF806" t="e">
        <v>#N/A</v>
      </c>
    </row>
    <row r="807" spans="32:32" x14ac:dyDescent="0.25">
      <c r="AF807" t="e">
        <v>#N/A</v>
      </c>
    </row>
    <row r="808" spans="32:32" x14ac:dyDescent="0.25">
      <c r="AF808" t="e">
        <v>#N/A</v>
      </c>
    </row>
    <row r="809" spans="32:32" x14ac:dyDescent="0.25">
      <c r="AF809" t="e">
        <v>#N/A</v>
      </c>
    </row>
    <row r="810" spans="32:32" x14ac:dyDescent="0.25">
      <c r="AF810" t="e">
        <v>#N/A</v>
      </c>
    </row>
    <row r="811" spans="32:32" x14ac:dyDescent="0.25">
      <c r="AF811" t="e">
        <v>#N/A</v>
      </c>
    </row>
    <row r="812" spans="32:32" x14ac:dyDescent="0.25">
      <c r="AF812" t="e">
        <v>#N/A</v>
      </c>
    </row>
    <row r="813" spans="32:32" x14ac:dyDescent="0.25">
      <c r="AF813" t="e">
        <v>#N/A</v>
      </c>
    </row>
    <row r="814" spans="32:32" x14ac:dyDescent="0.25">
      <c r="AF814" t="e">
        <v>#N/A</v>
      </c>
    </row>
    <row r="815" spans="32:32" x14ac:dyDescent="0.25">
      <c r="AF815" t="e">
        <v>#N/A</v>
      </c>
    </row>
    <row r="816" spans="32:32" x14ac:dyDescent="0.25">
      <c r="AF816" t="e">
        <v>#N/A</v>
      </c>
    </row>
    <row r="817" spans="32:32" x14ac:dyDescent="0.25">
      <c r="AF817" t="e">
        <v>#N/A</v>
      </c>
    </row>
    <row r="818" spans="32:32" x14ac:dyDescent="0.25">
      <c r="AF818" t="e">
        <v>#N/A</v>
      </c>
    </row>
    <row r="819" spans="32:32" x14ac:dyDescent="0.25">
      <c r="AF819" t="e">
        <v>#N/A</v>
      </c>
    </row>
    <row r="820" spans="32:32" x14ac:dyDescent="0.25">
      <c r="AF820" t="e">
        <v>#N/A</v>
      </c>
    </row>
    <row r="821" spans="32:32" x14ac:dyDescent="0.25">
      <c r="AF821" t="e">
        <v>#N/A</v>
      </c>
    </row>
    <row r="822" spans="32:32" x14ac:dyDescent="0.25">
      <c r="AF822" t="e">
        <v>#N/A</v>
      </c>
    </row>
    <row r="823" spans="32:32" x14ac:dyDescent="0.25">
      <c r="AF823" t="e">
        <v>#N/A</v>
      </c>
    </row>
    <row r="824" spans="32:32" x14ac:dyDescent="0.25">
      <c r="AF824" t="e">
        <v>#N/A</v>
      </c>
    </row>
    <row r="825" spans="32:32" x14ac:dyDescent="0.25">
      <c r="AF825" t="e">
        <v>#N/A</v>
      </c>
    </row>
    <row r="826" spans="32:32" x14ac:dyDescent="0.25">
      <c r="AF826" t="e">
        <v>#N/A</v>
      </c>
    </row>
    <row r="827" spans="32:32" x14ac:dyDescent="0.25">
      <c r="AF827" t="e">
        <v>#N/A</v>
      </c>
    </row>
    <row r="828" spans="32:32" x14ac:dyDescent="0.25">
      <c r="AF828" t="e">
        <v>#N/A</v>
      </c>
    </row>
    <row r="829" spans="32:32" x14ac:dyDescent="0.25">
      <c r="AF829" t="e">
        <v>#N/A</v>
      </c>
    </row>
    <row r="830" spans="32:32" x14ac:dyDescent="0.25">
      <c r="AF830" t="e">
        <v>#N/A</v>
      </c>
    </row>
    <row r="831" spans="32:32" x14ac:dyDescent="0.25">
      <c r="AF831" t="e">
        <v>#N/A</v>
      </c>
    </row>
    <row r="832" spans="32:32" x14ac:dyDescent="0.25">
      <c r="AF832" t="e">
        <v>#N/A</v>
      </c>
    </row>
    <row r="833" spans="32:32" x14ac:dyDescent="0.25">
      <c r="AF833" t="e">
        <v>#N/A</v>
      </c>
    </row>
    <row r="834" spans="32:32" x14ac:dyDescent="0.25">
      <c r="AF834" t="e">
        <v>#N/A</v>
      </c>
    </row>
    <row r="835" spans="32:32" x14ac:dyDescent="0.25">
      <c r="AF835" t="e">
        <v>#N/A</v>
      </c>
    </row>
    <row r="836" spans="32:32" x14ac:dyDescent="0.25">
      <c r="AF836" t="e">
        <v>#N/A</v>
      </c>
    </row>
    <row r="837" spans="32:32" x14ac:dyDescent="0.25">
      <c r="AF837" t="e">
        <v>#N/A</v>
      </c>
    </row>
    <row r="838" spans="32:32" x14ac:dyDescent="0.25">
      <c r="AF838" t="e">
        <v>#N/A</v>
      </c>
    </row>
    <row r="839" spans="32:32" x14ac:dyDescent="0.25">
      <c r="AF839" t="e">
        <v>#N/A</v>
      </c>
    </row>
    <row r="840" spans="32:32" x14ac:dyDescent="0.25">
      <c r="AF840" t="e">
        <v>#N/A</v>
      </c>
    </row>
    <row r="841" spans="32:32" x14ac:dyDescent="0.25">
      <c r="AF841" t="e">
        <v>#N/A</v>
      </c>
    </row>
    <row r="842" spans="32:32" x14ac:dyDescent="0.25">
      <c r="AF842" t="e">
        <v>#N/A</v>
      </c>
    </row>
    <row r="843" spans="32:32" x14ac:dyDescent="0.25">
      <c r="AF843" t="e">
        <v>#N/A</v>
      </c>
    </row>
    <row r="844" spans="32:32" x14ac:dyDescent="0.25">
      <c r="AF844" t="e">
        <v>#N/A</v>
      </c>
    </row>
    <row r="845" spans="32:32" x14ac:dyDescent="0.25">
      <c r="AF845" t="e">
        <v>#N/A</v>
      </c>
    </row>
    <row r="846" spans="32:32" x14ac:dyDescent="0.25">
      <c r="AF846" t="e">
        <v>#N/A</v>
      </c>
    </row>
    <row r="847" spans="32:32" x14ac:dyDescent="0.25">
      <c r="AF847" t="e">
        <v>#N/A</v>
      </c>
    </row>
    <row r="848" spans="32:32" x14ac:dyDescent="0.25">
      <c r="AF848" t="e">
        <v>#N/A</v>
      </c>
    </row>
    <row r="849" spans="32:32" x14ac:dyDescent="0.25">
      <c r="AF849" t="e">
        <v>#N/A</v>
      </c>
    </row>
    <row r="850" spans="32:32" x14ac:dyDescent="0.25">
      <c r="AF850" t="e">
        <v>#N/A</v>
      </c>
    </row>
    <row r="851" spans="32:32" x14ac:dyDescent="0.25">
      <c r="AF851" t="e">
        <v>#N/A</v>
      </c>
    </row>
    <row r="852" spans="32:32" x14ac:dyDescent="0.25">
      <c r="AF852" t="e">
        <v>#N/A</v>
      </c>
    </row>
    <row r="853" spans="32:32" x14ac:dyDescent="0.25">
      <c r="AF853" t="e">
        <v>#N/A</v>
      </c>
    </row>
    <row r="854" spans="32:32" x14ac:dyDescent="0.25">
      <c r="AF854" t="e">
        <v>#N/A</v>
      </c>
    </row>
    <row r="855" spans="32:32" x14ac:dyDescent="0.25">
      <c r="AF855" t="e">
        <v>#N/A</v>
      </c>
    </row>
    <row r="856" spans="32:32" x14ac:dyDescent="0.25">
      <c r="AF856" t="e">
        <v>#N/A</v>
      </c>
    </row>
    <row r="857" spans="32:32" x14ac:dyDescent="0.25">
      <c r="AF857" t="e">
        <v>#N/A</v>
      </c>
    </row>
    <row r="858" spans="32:32" x14ac:dyDescent="0.25">
      <c r="AF858" t="e">
        <v>#N/A</v>
      </c>
    </row>
    <row r="859" spans="32:32" x14ac:dyDescent="0.25">
      <c r="AF859" t="e">
        <v>#N/A</v>
      </c>
    </row>
    <row r="860" spans="32:32" x14ac:dyDescent="0.25">
      <c r="AF860" t="e">
        <v>#N/A</v>
      </c>
    </row>
    <row r="861" spans="32:32" x14ac:dyDescent="0.25">
      <c r="AF861" t="e">
        <v>#N/A</v>
      </c>
    </row>
    <row r="862" spans="32:32" x14ac:dyDescent="0.25">
      <c r="AF862" t="e">
        <v>#N/A</v>
      </c>
    </row>
    <row r="863" spans="32:32" x14ac:dyDescent="0.25">
      <c r="AF863" t="e">
        <v>#N/A</v>
      </c>
    </row>
    <row r="864" spans="32:32" x14ac:dyDescent="0.25">
      <c r="AF864" t="e">
        <v>#N/A</v>
      </c>
    </row>
    <row r="865" spans="32:32" x14ac:dyDescent="0.25">
      <c r="AF865" t="e">
        <v>#N/A</v>
      </c>
    </row>
    <row r="866" spans="32:32" x14ac:dyDescent="0.25">
      <c r="AF866" t="e">
        <v>#N/A</v>
      </c>
    </row>
    <row r="867" spans="32:32" x14ac:dyDescent="0.25">
      <c r="AF867" t="e">
        <v>#N/A</v>
      </c>
    </row>
    <row r="868" spans="32:32" x14ac:dyDescent="0.25">
      <c r="AF868" t="e">
        <v>#N/A</v>
      </c>
    </row>
    <row r="869" spans="32:32" x14ac:dyDescent="0.25">
      <c r="AF869" t="e">
        <v>#N/A</v>
      </c>
    </row>
    <row r="870" spans="32:32" x14ac:dyDescent="0.25">
      <c r="AF870" t="e">
        <v>#N/A</v>
      </c>
    </row>
    <row r="871" spans="32:32" x14ac:dyDescent="0.25">
      <c r="AF871" t="e">
        <v>#N/A</v>
      </c>
    </row>
    <row r="872" spans="32:32" x14ac:dyDescent="0.25">
      <c r="AF872" t="e">
        <v>#N/A</v>
      </c>
    </row>
    <row r="873" spans="32:32" x14ac:dyDescent="0.25">
      <c r="AF873" t="e">
        <v>#N/A</v>
      </c>
    </row>
    <row r="874" spans="32:32" x14ac:dyDescent="0.25">
      <c r="AF874" t="e">
        <v>#N/A</v>
      </c>
    </row>
    <row r="875" spans="32:32" x14ac:dyDescent="0.25">
      <c r="AF875" t="e">
        <v>#N/A</v>
      </c>
    </row>
    <row r="876" spans="32:32" x14ac:dyDescent="0.25">
      <c r="AF876" t="e">
        <v>#N/A</v>
      </c>
    </row>
    <row r="877" spans="32:32" x14ac:dyDescent="0.25">
      <c r="AF877" t="e">
        <v>#N/A</v>
      </c>
    </row>
    <row r="878" spans="32:32" x14ac:dyDescent="0.25">
      <c r="AF878" t="e">
        <v>#N/A</v>
      </c>
    </row>
    <row r="879" spans="32:32" x14ac:dyDescent="0.25">
      <c r="AF879" t="e">
        <v>#N/A</v>
      </c>
    </row>
    <row r="880" spans="32:32" x14ac:dyDescent="0.25">
      <c r="AF880" t="e">
        <v>#N/A</v>
      </c>
    </row>
    <row r="881" spans="32:32" x14ac:dyDescent="0.25">
      <c r="AF881" t="e">
        <v>#N/A</v>
      </c>
    </row>
    <row r="882" spans="32:32" x14ac:dyDescent="0.25">
      <c r="AF882" t="e">
        <v>#N/A</v>
      </c>
    </row>
    <row r="883" spans="32:32" x14ac:dyDescent="0.25">
      <c r="AF883" t="e">
        <v>#N/A</v>
      </c>
    </row>
    <row r="884" spans="32:32" x14ac:dyDescent="0.25">
      <c r="AF884" t="e">
        <v>#N/A</v>
      </c>
    </row>
    <row r="885" spans="32:32" x14ac:dyDescent="0.25">
      <c r="AF885" t="e">
        <v>#N/A</v>
      </c>
    </row>
    <row r="886" spans="32:32" x14ac:dyDescent="0.25">
      <c r="AF886" t="e">
        <v>#N/A</v>
      </c>
    </row>
    <row r="887" spans="32:32" x14ac:dyDescent="0.25">
      <c r="AF887" t="e">
        <v>#N/A</v>
      </c>
    </row>
    <row r="888" spans="32:32" x14ac:dyDescent="0.25">
      <c r="AF888" t="e">
        <v>#N/A</v>
      </c>
    </row>
    <row r="889" spans="32:32" x14ac:dyDescent="0.25">
      <c r="AF889" t="e">
        <v>#N/A</v>
      </c>
    </row>
    <row r="890" spans="32:32" x14ac:dyDescent="0.25">
      <c r="AF890" t="e">
        <v>#N/A</v>
      </c>
    </row>
    <row r="891" spans="32:32" x14ac:dyDescent="0.25">
      <c r="AF891" t="e">
        <v>#N/A</v>
      </c>
    </row>
    <row r="892" spans="32:32" x14ac:dyDescent="0.25">
      <c r="AF892" t="e">
        <v>#N/A</v>
      </c>
    </row>
    <row r="893" spans="32:32" x14ac:dyDescent="0.25">
      <c r="AF893" t="e">
        <v>#N/A</v>
      </c>
    </row>
    <row r="894" spans="32:32" x14ac:dyDescent="0.25">
      <c r="AF894" t="e">
        <v>#N/A</v>
      </c>
    </row>
    <row r="895" spans="32:32" x14ac:dyDescent="0.25">
      <c r="AF895" t="e">
        <v>#N/A</v>
      </c>
    </row>
    <row r="896" spans="32:32" x14ac:dyDescent="0.25">
      <c r="AF896" t="e">
        <v>#N/A</v>
      </c>
    </row>
    <row r="897" spans="32:32" x14ac:dyDescent="0.25">
      <c r="AF897" t="e">
        <v>#N/A</v>
      </c>
    </row>
    <row r="898" spans="32:32" x14ac:dyDescent="0.25">
      <c r="AF898" t="e">
        <v>#N/A</v>
      </c>
    </row>
    <row r="899" spans="32:32" x14ac:dyDescent="0.25">
      <c r="AF899" t="e">
        <v>#N/A</v>
      </c>
    </row>
    <row r="900" spans="32:32" x14ac:dyDescent="0.25">
      <c r="AF900" t="e">
        <v>#N/A</v>
      </c>
    </row>
    <row r="901" spans="32:32" x14ac:dyDescent="0.25">
      <c r="AF901" t="e">
        <v>#N/A</v>
      </c>
    </row>
    <row r="902" spans="32:32" x14ac:dyDescent="0.25">
      <c r="AF902" t="e">
        <v>#N/A</v>
      </c>
    </row>
    <row r="903" spans="32:32" x14ac:dyDescent="0.25">
      <c r="AF903" t="e">
        <v>#N/A</v>
      </c>
    </row>
    <row r="904" spans="32:32" x14ac:dyDescent="0.25">
      <c r="AF904" t="e">
        <v>#N/A</v>
      </c>
    </row>
    <row r="905" spans="32:32" x14ac:dyDescent="0.25">
      <c r="AF905" t="e">
        <v>#N/A</v>
      </c>
    </row>
    <row r="906" spans="32:32" x14ac:dyDescent="0.25">
      <c r="AF906" t="e">
        <v>#N/A</v>
      </c>
    </row>
    <row r="907" spans="32:32" x14ac:dyDescent="0.25">
      <c r="AF907" t="e">
        <v>#N/A</v>
      </c>
    </row>
    <row r="908" spans="32:32" x14ac:dyDescent="0.25">
      <c r="AF908" t="e">
        <v>#N/A</v>
      </c>
    </row>
    <row r="909" spans="32:32" x14ac:dyDescent="0.25">
      <c r="AF909" t="e">
        <v>#N/A</v>
      </c>
    </row>
    <row r="910" spans="32:32" x14ac:dyDescent="0.25">
      <c r="AF910" t="e">
        <v>#N/A</v>
      </c>
    </row>
    <row r="911" spans="32:32" x14ac:dyDescent="0.25">
      <c r="AF911" t="e">
        <v>#N/A</v>
      </c>
    </row>
    <row r="912" spans="32:32" x14ac:dyDescent="0.25">
      <c r="AF912" t="e">
        <v>#N/A</v>
      </c>
    </row>
    <row r="913" spans="32:32" x14ac:dyDescent="0.25">
      <c r="AF913" t="e">
        <v>#N/A</v>
      </c>
    </row>
    <row r="914" spans="32:32" x14ac:dyDescent="0.25">
      <c r="AF914" t="e">
        <v>#N/A</v>
      </c>
    </row>
    <row r="915" spans="32:32" x14ac:dyDescent="0.25">
      <c r="AF915" t="e">
        <v>#N/A</v>
      </c>
    </row>
    <row r="916" spans="32:32" x14ac:dyDescent="0.25">
      <c r="AF916" t="e">
        <v>#N/A</v>
      </c>
    </row>
    <row r="917" spans="32:32" x14ac:dyDescent="0.25">
      <c r="AF917" t="e">
        <v>#N/A</v>
      </c>
    </row>
    <row r="918" spans="32:32" x14ac:dyDescent="0.25">
      <c r="AF918" t="e">
        <v>#N/A</v>
      </c>
    </row>
    <row r="919" spans="32:32" x14ac:dyDescent="0.25">
      <c r="AF919" t="e">
        <v>#N/A</v>
      </c>
    </row>
    <row r="920" spans="32:32" x14ac:dyDescent="0.25">
      <c r="AF920" t="e">
        <v>#N/A</v>
      </c>
    </row>
    <row r="921" spans="32:32" x14ac:dyDescent="0.25">
      <c r="AF921" t="e">
        <v>#N/A</v>
      </c>
    </row>
    <row r="922" spans="32:32" x14ac:dyDescent="0.25">
      <c r="AF922" t="e">
        <v>#N/A</v>
      </c>
    </row>
    <row r="923" spans="32:32" x14ac:dyDescent="0.25">
      <c r="AF923" t="e">
        <v>#N/A</v>
      </c>
    </row>
    <row r="924" spans="32:32" x14ac:dyDescent="0.25">
      <c r="AF924" t="e">
        <v>#N/A</v>
      </c>
    </row>
    <row r="925" spans="32:32" x14ac:dyDescent="0.25">
      <c r="AF925" t="e">
        <v>#N/A</v>
      </c>
    </row>
    <row r="926" spans="32:32" x14ac:dyDescent="0.25">
      <c r="AF926" t="e">
        <v>#N/A</v>
      </c>
    </row>
    <row r="927" spans="32:32" x14ac:dyDescent="0.25">
      <c r="AF927" t="e">
        <v>#N/A</v>
      </c>
    </row>
    <row r="928" spans="32:32" x14ac:dyDescent="0.25">
      <c r="AF928" t="e">
        <v>#N/A</v>
      </c>
    </row>
    <row r="929" spans="32:32" x14ac:dyDescent="0.25">
      <c r="AF929" t="e">
        <v>#N/A</v>
      </c>
    </row>
    <row r="930" spans="32:32" x14ac:dyDescent="0.25">
      <c r="AF930" t="e">
        <v>#N/A</v>
      </c>
    </row>
    <row r="931" spans="32:32" x14ac:dyDescent="0.25">
      <c r="AF931" t="e">
        <v>#N/A</v>
      </c>
    </row>
    <row r="932" spans="32:32" x14ac:dyDescent="0.25">
      <c r="AF932" t="e">
        <v>#N/A</v>
      </c>
    </row>
    <row r="933" spans="32:32" x14ac:dyDescent="0.25">
      <c r="AF933" t="e">
        <v>#N/A</v>
      </c>
    </row>
    <row r="934" spans="32:32" x14ac:dyDescent="0.25">
      <c r="AF934" t="e">
        <v>#N/A</v>
      </c>
    </row>
    <row r="935" spans="32:32" x14ac:dyDescent="0.25">
      <c r="AF935" t="e">
        <v>#N/A</v>
      </c>
    </row>
    <row r="936" spans="32:32" x14ac:dyDescent="0.25">
      <c r="AF936" t="e">
        <v>#N/A</v>
      </c>
    </row>
    <row r="937" spans="32:32" x14ac:dyDescent="0.25">
      <c r="AF937" t="e">
        <v>#N/A</v>
      </c>
    </row>
    <row r="938" spans="32:32" x14ac:dyDescent="0.25">
      <c r="AF938" t="e">
        <v>#N/A</v>
      </c>
    </row>
    <row r="939" spans="32:32" x14ac:dyDescent="0.25">
      <c r="AF939" t="e">
        <v>#N/A</v>
      </c>
    </row>
    <row r="940" spans="32:32" x14ac:dyDescent="0.25">
      <c r="AF940" t="e">
        <v>#N/A</v>
      </c>
    </row>
    <row r="941" spans="32:32" x14ac:dyDescent="0.25">
      <c r="AF941" t="e">
        <v>#N/A</v>
      </c>
    </row>
    <row r="942" spans="32:32" x14ac:dyDescent="0.25">
      <c r="AF942" t="e">
        <v>#N/A</v>
      </c>
    </row>
    <row r="943" spans="32:32" x14ac:dyDescent="0.25">
      <c r="AF943" t="e">
        <v>#N/A</v>
      </c>
    </row>
    <row r="944" spans="32:32" x14ac:dyDescent="0.25">
      <c r="AF944" t="e">
        <v>#N/A</v>
      </c>
    </row>
    <row r="945" spans="32:32" x14ac:dyDescent="0.25">
      <c r="AF945" t="e">
        <v>#N/A</v>
      </c>
    </row>
    <row r="946" spans="32:32" x14ac:dyDescent="0.25">
      <c r="AF946" t="e">
        <v>#N/A</v>
      </c>
    </row>
    <row r="947" spans="32:32" x14ac:dyDescent="0.25">
      <c r="AF947" t="e">
        <v>#N/A</v>
      </c>
    </row>
    <row r="948" spans="32:32" x14ac:dyDescent="0.25">
      <c r="AF948" t="e">
        <v>#N/A</v>
      </c>
    </row>
    <row r="949" spans="32:32" x14ac:dyDescent="0.25">
      <c r="AF949" t="e">
        <v>#N/A</v>
      </c>
    </row>
    <row r="950" spans="32:32" x14ac:dyDescent="0.25">
      <c r="AF950" t="e">
        <v>#N/A</v>
      </c>
    </row>
    <row r="951" spans="32:32" x14ac:dyDescent="0.25">
      <c r="AF951" t="e">
        <v>#N/A</v>
      </c>
    </row>
    <row r="952" spans="32:32" x14ac:dyDescent="0.25">
      <c r="AF952" t="e">
        <v>#N/A</v>
      </c>
    </row>
    <row r="953" spans="32:32" x14ac:dyDescent="0.25">
      <c r="AF953" t="e">
        <v>#N/A</v>
      </c>
    </row>
    <row r="954" spans="32:32" x14ac:dyDescent="0.25">
      <c r="AF954" t="e">
        <v>#N/A</v>
      </c>
    </row>
    <row r="955" spans="32:32" x14ac:dyDescent="0.25">
      <c r="AF955" t="e">
        <v>#N/A</v>
      </c>
    </row>
    <row r="956" spans="32:32" x14ac:dyDescent="0.25">
      <c r="AF956" t="e">
        <v>#N/A</v>
      </c>
    </row>
    <row r="957" spans="32:32" x14ac:dyDescent="0.25">
      <c r="AF957" t="e">
        <v>#N/A</v>
      </c>
    </row>
    <row r="958" spans="32:32" x14ac:dyDescent="0.25">
      <c r="AF958" t="e">
        <v>#N/A</v>
      </c>
    </row>
    <row r="959" spans="32:32" x14ac:dyDescent="0.25">
      <c r="AF959" t="e">
        <v>#N/A</v>
      </c>
    </row>
    <row r="960" spans="32:32" x14ac:dyDescent="0.25">
      <c r="AF960" t="e">
        <v>#N/A</v>
      </c>
    </row>
    <row r="961" spans="32:32" x14ac:dyDescent="0.25">
      <c r="AF961" t="e">
        <v>#N/A</v>
      </c>
    </row>
    <row r="962" spans="32:32" x14ac:dyDescent="0.25">
      <c r="AF962" t="e">
        <v>#N/A</v>
      </c>
    </row>
    <row r="963" spans="32:32" x14ac:dyDescent="0.25">
      <c r="AF963" t="e">
        <v>#N/A</v>
      </c>
    </row>
    <row r="964" spans="32:32" x14ac:dyDescent="0.25">
      <c r="AF964" t="e">
        <v>#N/A</v>
      </c>
    </row>
    <row r="965" spans="32:32" x14ac:dyDescent="0.25">
      <c r="AF965" t="e">
        <v>#N/A</v>
      </c>
    </row>
    <row r="966" spans="32:32" x14ac:dyDescent="0.25">
      <c r="AF966" t="e">
        <v>#N/A</v>
      </c>
    </row>
    <row r="967" spans="32:32" x14ac:dyDescent="0.25">
      <c r="AF967" t="e">
        <v>#N/A</v>
      </c>
    </row>
    <row r="968" spans="32:32" x14ac:dyDescent="0.25">
      <c r="AF968" t="e">
        <v>#N/A</v>
      </c>
    </row>
    <row r="969" spans="32:32" x14ac:dyDescent="0.25">
      <c r="AF969" t="e">
        <v>#N/A</v>
      </c>
    </row>
    <row r="970" spans="32:32" x14ac:dyDescent="0.25">
      <c r="AF970" t="e">
        <v>#N/A</v>
      </c>
    </row>
    <row r="971" spans="32:32" x14ac:dyDescent="0.25">
      <c r="AF971" t="e">
        <v>#N/A</v>
      </c>
    </row>
    <row r="972" spans="32:32" x14ac:dyDescent="0.25">
      <c r="AF972" t="e">
        <v>#N/A</v>
      </c>
    </row>
    <row r="973" spans="32:32" x14ac:dyDescent="0.25">
      <c r="AF973" t="e">
        <v>#N/A</v>
      </c>
    </row>
    <row r="974" spans="32:32" x14ac:dyDescent="0.25">
      <c r="AF974" t="e">
        <v>#N/A</v>
      </c>
    </row>
    <row r="975" spans="32:32" x14ac:dyDescent="0.25">
      <c r="AF975" t="e">
        <v>#N/A</v>
      </c>
    </row>
    <row r="976" spans="32:32" x14ac:dyDescent="0.25">
      <c r="AF976" t="e">
        <v>#N/A</v>
      </c>
    </row>
    <row r="977" spans="32:32" x14ac:dyDescent="0.25">
      <c r="AF977" t="e">
        <v>#N/A</v>
      </c>
    </row>
    <row r="978" spans="32:32" x14ac:dyDescent="0.25">
      <c r="AF978" t="e">
        <v>#N/A</v>
      </c>
    </row>
    <row r="979" spans="32:32" x14ac:dyDescent="0.25">
      <c r="AF979" t="e">
        <v>#N/A</v>
      </c>
    </row>
    <row r="980" spans="32:32" x14ac:dyDescent="0.25">
      <c r="AF980" t="e">
        <v>#N/A</v>
      </c>
    </row>
    <row r="981" spans="32:32" x14ac:dyDescent="0.25">
      <c r="AF981" t="e">
        <v>#N/A</v>
      </c>
    </row>
    <row r="982" spans="32:32" x14ac:dyDescent="0.25">
      <c r="AF982" t="e">
        <v>#N/A</v>
      </c>
    </row>
    <row r="983" spans="32:32" x14ac:dyDescent="0.25">
      <c r="AF983" t="e">
        <v>#N/A</v>
      </c>
    </row>
    <row r="984" spans="32:32" x14ac:dyDescent="0.25">
      <c r="AF984" t="e">
        <v>#N/A</v>
      </c>
    </row>
    <row r="985" spans="32:32" x14ac:dyDescent="0.25">
      <c r="AF985" t="e">
        <v>#N/A</v>
      </c>
    </row>
    <row r="986" spans="32:32" x14ac:dyDescent="0.25">
      <c r="AF986" t="e">
        <v>#N/A</v>
      </c>
    </row>
    <row r="987" spans="32:32" x14ac:dyDescent="0.25">
      <c r="AF987" t="e">
        <v>#N/A</v>
      </c>
    </row>
    <row r="988" spans="32:32" x14ac:dyDescent="0.25">
      <c r="AF988" t="e">
        <v>#N/A</v>
      </c>
    </row>
    <row r="989" spans="32:32" x14ac:dyDescent="0.25">
      <c r="AF989" t="e">
        <v>#N/A</v>
      </c>
    </row>
    <row r="990" spans="32:32" x14ac:dyDescent="0.25">
      <c r="AF990" t="e">
        <v>#N/A</v>
      </c>
    </row>
    <row r="991" spans="32:32" x14ac:dyDescent="0.25">
      <c r="AF991" t="e">
        <v>#N/A</v>
      </c>
    </row>
    <row r="992" spans="32:32" x14ac:dyDescent="0.25">
      <c r="AF992" t="e">
        <v>#N/A</v>
      </c>
    </row>
    <row r="993" spans="32:32" x14ac:dyDescent="0.25">
      <c r="AF993" t="e">
        <v>#N/A</v>
      </c>
    </row>
    <row r="994" spans="32:32" x14ac:dyDescent="0.25">
      <c r="AF994" t="e">
        <v>#N/A</v>
      </c>
    </row>
    <row r="995" spans="32:32" x14ac:dyDescent="0.25">
      <c r="AF995" t="e">
        <v>#N/A</v>
      </c>
    </row>
    <row r="996" spans="32:32" x14ac:dyDescent="0.25">
      <c r="AF996" t="e">
        <v>#N/A</v>
      </c>
    </row>
    <row r="997" spans="32:32" x14ac:dyDescent="0.25">
      <c r="AF997" t="e">
        <v>#N/A</v>
      </c>
    </row>
    <row r="998" spans="32:32" x14ac:dyDescent="0.25">
      <c r="AF998" t="e">
        <v>#N/A</v>
      </c>
    </row>
    <row r="999" spans="32:32" x14ac:dyDescent="0.25">
      <c r="AF999" t="e">
        <v>#N/A</v>
      </c>
    </row>
    <row r="1000" spans="32:32" x14ac:dyDescent="0.25">
      <c r="AF1000" t="e">
        <v>#N/A</v>
      </c>
    </row>
    <row r="1001" spans="32:32" x14ac:dyDescent="0.25">
      <c r="AF1001" t="e">
        <v>#N/A</v>
      </c>
    </row>
  </sheetData>
  <mergeCells count="12">
    <mergeCell ref="Z12:AD12"/>
    <mergeCell ref="B12:E12"/>
    <mergeCell ref="G12:I12"/>
    <mergeCell ref="J12:N12"/>
    <mergeCell ref="R12:U12"/>
    <mergeCell ref="W12:Y12"/>
    <mergeCell ref="R1:U1"/>
    <mergeCell ref="W1:Y1"/>
    <mergeCell ref="Z1:AD1"/>
    <mergeCell ref="J1:N1"/>
    <mergeCell ref="B1:E1"/>
    <mergeCell ref="G1:I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E3:E7 U3:U6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/>
  </sheetViews>
  <sheetFormatPr baseColWidth="10" defaultRowHeight="15" x14ac:dyDescent="0.25"/>
  <sheetData>
    <row r="1" spans="1:2" x14ac:dyDescent="0.25">
      <c r="A1" t="s">
        <v>1</v>
      </c>
      <c r="B1" t="s">
        <v>13</v>
      </c>
    </row>
    <row r="2" spans="1:2" x14ac:dyDescent="0.25">
      <c r="A2" t="s">
        <v>12</v>
      </c>
      <c r="B2" t="s">
        <v>14</v>
      </c>
    </row>
    <row r="3" spans="1:2" x14ac:dyDescent="0.25">
      <c r="A3" t="s">
        <v>2</v>
      </c>
      <c r="B3" t="s">
        <v>15</v>
      </c>
    </row>
    <row r="4" spans="1:2" x14ac:dyDescent="0.25">
      <c r="A4" t="s">
        <v>16</v>
      </c>
      <c r="B4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CPAM</vt:lpstr>
      <vt:lpstr>PREVOYANCE</vt:lpstr>
      <vt:lpstr>Récap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Windows User</cp:lastModifiedBy>
  <cp:lastPrinted>2017-04-19T12:28:54Z</cp:lastPrinted>
  <dcterms:created xsi:type="dcterms:W3CDTF">2017-04-13T09:59:50Z</dcterms:created>
  <dcterms:modified xsi:type="dcterms:W3CDTF">2017-04-19T14:38:13Z</dcterms:modified>
</cp:coreProperties>
</file>