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9090" windowHeight="7380"/>
  </bookViews>
  <sheets>
    <sheet name="Data" sheetId="1" r:id="rId1"/>
    <sheet name="Feuil2" sheetId="2" r:id="rId2"/>
  </sheets>
  <definedNames>
    <definedName name="_xlnm._FilterDatabase" localSheetId="0" hidden="1">Data!$D$1:$D$1063</definedName>
  </definedNames>
  <calcPr calcId="171027" iterateDelta="1E-4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76" i="1" l="1"/>
  <c r="M271" i="1"/>
  <c r="M268" i="1"/>
  <c r="M269" i="1"/>
  <c r="M267" i="1"/>
  <c r="M266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M270" i="1" s="1"/>
  <c r="N274" i="1" s="1"/>
  <c r="N275" i="1" s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2" i="1"/>
  <c r="H81" i="1"/>
  <c r="I81" i="1" s="1"/>
  <c r="H25" i="1"/>
  <c r="I25" i="1" s="1"/>
</calcChain>
</file>

<file path=xl/sharedStrings.xml><?xml version="1.0" encoding="utf-8"?>
<sst xmlns="http://schemas.openxmlformats.org/spreadsheetml/2006/main" count="1931" uniqueCount="144">
  <si>
    <t>Jeu</t>
  </si>
  <si>
    <t>Type</t>
  </si>
  <si>
    <t>Nom</t>
  </si>
  <si>
    <t>Site</t>
  </si>
  <si>
    <t>Px</t>
  </si>
  <si>
    <t>Place</t>
  </si>
  <si>
    <t>Gain</t>
  </si>
  <si>
    <t>Résultat</t>
  </si>
  <si>
    <t>Recave</t>
  </si>
  <si>
    <t>Afterwork</t>
  </si>
  <si>
    <t>Big20</t>
  </si>
  <si>
    <t>Kill Elky</t>
  </si>
  <si>
    <t>Vortex</t>
  </si>
  <si>
    <t>1,5K GTD</t>
  </si>
  <si>
    <t>Storm</t>
  </si>
  <si>
    <t>Monster 3e</t>
  </si>
  <si>
    <t>1K GTD</t>
  </si>
  <si>
    <t>Sunday Full ko</t>
  </si>
  <si>
    <t>Sunday re entry</t>
  </si>
  <si>
    <t>Super vortex</t>
  </si>
  <si>
    <t>500e GTD</t>
  </si>
  <si>
    <t>400e GTD</t>
  </si>
  <si>
    <t>Full KO</t>
  </si>
  <si>
    <t>SundayRe</t>
  </si>
  <si>
    <t>Colossus day 1b</t>
  </si>
  <si>
    <t>4K GTD 6max Sunday bounty</t>
  </si>
  <si>
    <t>Uppercut</t>
  </si>
  <si>
    <t>kill Elky</t>
  </si>
  <si>
    <t>2,5K GTD</t>
  </si>
  <si>
    <t>Colossus day 1G</t>
  </si>
  <si>
    <t>W series 53</t>
  </si>
  <si>
    <t>Xtra</t>
  </si>
  <si>
    <t>Colossus day 1K</t>
  </si>
  <si>
    <t>8K GTD</t>
  </si>
  <si>
    <t xml:space="preserve">4K GTD 6max </t>
  </si>
  <si>
    <t>sat dreamstack ccm</t>
  </si>
  <si>
    <t>tie break</t>
  </si>
  <si>
    <t>1K bounty</t>
  </si>
  <si>
    <t>totem</t>
  </si>
  <si>
    <t>Tie break</t>
  </si>
  <si>
    <t>Monster stack</t>
  </si>
  <si>
    <t>5 Majeur</t>
  </si>
  <si>
    <t>7 k Gtd rb</t>
  </si>
  <si>
    <t>Cocktail</t>
  </si>
  <si>
    <t>sunday re entry</t>
  </si>
  <si>
    <t>afterwork</t>
  </si>
  <si>
    <t>monsterstack</t>
  </si>
  <si>
    <t>sunday Full ko</t>
  </si>
  <si>
    <t>monster stack</t>
  </si>
  <si>
    <t>Fpc 14 bounty</t>
  </si>
  <si>
    <t>FPC#31 deepstack</t>
  </si>
  <si>
    <t>super comet</t>
  </si>
  <si>
    <t>Sunday surprise</t>
  </si>
  <si>
    <t>Comet</t>
  </si>
  <si>
    <t xml:space="preserve">FPC 66 </t>
  </si>
  <si>
    <t>250e 180max</t>
  </si>
  <si>
    <t xml:space="preserve">FPC 80 </t>
  </si>
  <si>
    <t>FPC 88 bounty</t>
  </si>
  <si>
    <t>contest</t>
  </si>
  <si>
    <t>6 max club</t>
  </si>
  <si>
    <t>1K gtd</t>
  </si>
  <si>
    <t>money time</t>
  </si>
  <si>
    <t>cocktail</t>
  </si>
  <si>
    <t>la fievre</t>
  </si>
  <si>
    <t>Sunday full ko</t>
  </si>
  <si>
    <t>The big 20</t>
  </si>
  <si>
    <t>4k gtd</t>
  </si>
  <si>
    <t>180 max nlh</t>
  </si>
  <si>
    <t>St Patrick</t>
  </si>
  <si>
    <t>10K DS</t>
  </si>
  <si>
    <t>underdog</t>
  </si>
  <si>
    <t>180p max</t>
  </si>
  <si>
    <t xml:space="preserve">full ko </t>
  </si>
  <si>
    <t>1k bounty</t>
  </si>
  <si>
    <t>4K gtd</t>
  </si>
  <si>
    <t xml:space="preserve">monster stack </t>
  </si>
  <si>
    <t>octogone</t>
  </si>
  <si>
    <t>nl</t>
  </si>
  <si>
    <t>2,5K gtd ds</t>
  </si>
  <si>
    <t>Scoop2 h day1a</t>
  </si>
  <si>
    <t>Scoop2 l day1a</t>
  </si>
  <si>
    <t>QUALIF FPO</t>
  </si>
  <si>
    <t>bpokp</t>
  </si>
  <si>
    <t>euro gagnant defipoker</t>
  </si>
  <si>
    <t>scoop12 l fk 6max</t>
  </si>
  <si>
    <t>scoop2 h day 1f</t>
  </si>
  <si>
    <t xml:space="preserve">scoop2 b day 1f </t>
  </si>
  <si>
    <t>big rocket</t>
  </si>
  <si>
    <t>big spyder</t>
  </si>
  <si>
    <t>180m</t>
  </si>
  <si>
    <t>don</t>
  </si>
  <si>
    <t xml:space="preserve">DS </t>
  </si>
  <si>
    <t>Scoop 13 b ultra ko</t>
  </si>
  <si>
    <t>Jack</t>
  </si>
  <si>
    <t>kamikaze</t>
  </si>
  <si>
    <t xml:space="preserve">Winamax series surprise </t>
  </si>
  <si>
    <t>joker</t>
  </si>
  <si>
    <t>super Sunday butcher</t>
  </si>
  <si>
    <t>big bang</t>
  </si>
  <si>
    <t>hitmen uko</t>
  </si>
  <si>
    <t>deepstack</t>
  </si>
  <si>
    <t>Predator</t>
  </si>
  <si>
    <t>big ten</t>
  </si>
  <si>
    <t>ws 107 mix max</t>
  </si>
  <si>
    <t>big brother</t>
  </si>
  <si>
    <t>fievre</t>
  </si>
  <si>
    <t>Monsterctack</t>
  </si>
  <si>
    <t xml:space="preserve">big 20 </t>
  </si>
  <si>
    <t>Winamax</t>
  </si>
  <si>
    <t>Pks</t>
  </si>
  <si>
    <t>Betclic</t>
  </si>
  <si>
    <t>Bwin</t>
  </si>
  <si>
    <t>Pmu</t>
  </si>
  <si>
    <t>Unibet</t>
  </si>
  <si>
    <t>pmu</t>
  </si>
  <si>
    <t>pks</t>
  </si>
  <si>
    <t>winamax</t>
  </si>
  <si>
    <t>betclic</t>
  </si>
  <si>
    <t>unibet</t>
  </si>
  <si>
    <t>bwin</t>
  </si>
  <si>
    <t>ps</t>
  </si>
  <si>
    <t>Poker</t>
  </si>
  <si>
    <t>Paris</t>
  </si>
  <si>
    <t>MTT</t>
  </si>
  <si>
    <t>Combi safe oklm</t>
  </si>
  <si>
    <t>Combi oklm</t>
  </si>
  <si>
    <t>Combi pronosud</t>
  </si>
  <si>
    <t>Safe pronor</t>
  </si>
  <si>
    <t>Combi pronor</t>
  </si>
  <si>
    <t>Lay 0-0</t>
  </si>
  <si>
    <t>Wina</t>
  </si>
  <si>
    <t>Ps</t>
  </si>
  <si>
    <t>Easysporbet</t>
  </si>
  <si>
    <t>everton-burnley</t>
  </si>
  <si>
    <t>strasbourg ajaccio</t>
  </si>
  <si>
    <t>xxxx</t>
  </si>
  <si>
    <t>Easysportbet</t>
  </si>
  <si>
    <t>BR initiale</t>
  </si>
  <si>
    <t>BR actualisée</t>
  </si>
  <si>
    <t>Rslt</t>
  </si>
  <si>
    <t>Evolution</t>
  </si>
  <si>
    <t>Étiquettes de lignes</t>
  </si>
  <si>
    <t>(vide)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</si>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</sst>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13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164" fontId="0" fillId="0" borderId="0" xfId="0" applyNumberFormat="1"/>
    <xf numFmtId="0" fontId="0" fillId="2" borderId="0" xfId="0" applyFill="1"/>
    <xf numFmtId="0" fontId="1" fillId="3" borderId="0" xfId="0" applyFont="1" applyFill="1"/>
    <xf numFmtId="0" fontId="0" fillId="4" borderId="0" xfId="0" applyNumberFormat="1" applyFill="1" applyBorder="1" applyAlignment="1">
      <alignment horizontal="center"/>
    </xf>
    <xf numFmtId="17" fontId="0" fillId="0" borderId="0" xfId="0" applyNumberFormat="1"/>
    <xf numFmtId="164" fontId="0" fillId="0" borderId="0" xfId="0" applyNumberFormat="1" applyAlignment="1">
      <alignment horizontal="left"/>
    </xf>
    <xf numFmtId="0" fontId="1" fillId="3" borderId="0" xfId="0" applyFont="1" applyFill="1" applyBorder="1" applyAlignment="1">
      <alignment horizontal="left"/>
    </xf>
    <xf numFmtId="49" fontId="0" fillId="4" borderId="0" xfId="0" applyNumberForma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1" fillId="3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2" fontId="0" fillId="4" borderId="0" xfId="0" applyNumberFormat="1" applyFill="1" applyBorder="1" applyAlignment="1">
      <alignment horizontal="left"/>
    </xf>
    <xf numFmtId="0" fontId="0" fillId="4" borderId="0" xfId="0" applyFont="1" applyFill="1" applyBorder="1" applyAlignment="1">
      <alignment horizontal="left"/>
    </xf>
    <xf numFmtId="164" fontId="1" fillId="3" borderId="0" xfId="0" applyNumberFormat="1" applyFont="1" applyFill="1" applyBorder="1" applyAlignment="1">
      <alignment horizontal="left"/>
    </xf>
    <xf numFmtId="164" fontId="0" fillId="4" borderId="0" xfId="0" applyNumberFormat="1" applyFill="1" applyBorder="1" applyAlignment="1">
      <alignment horizontal="left"/>
    </xf>
    <xf numFmtId="164" fontId="0" fillId="2" borderId="0" xfId="0" applyNumberFormat="1" applyFill="1" applyBorder="1" applyAlignment="1">
      <alignment horizontal="left"/>
    </xf>
    <xf numFmtId="164" fontId="0" fillId="0" borderId="0" xfId="0" applyNumberFormat="1" applyBorder="1" applyAlignment="1">
      <alignment horizontal="left"/>
    </xf>
    <xf numFmtId="0" fontId="1" fillId="3" borderId="0" xfId="0" applyFont="1" applyFill="1" applyBorder="1" applyAlignment="1"/>
    <xf numFmtId="1" fontId="0" fillId="4" borderId="0" xfId="0" applyNumberFormat="1" applyFill="1" applyBorder="1" applyAlignment="1"/>
    <xf numFmtId="0" fontId="0" fillId="2" borderId="0" xfId="0" applyFill="1" applyBorder="1" applyAlignment="1"/>
    <xf numFmtId="0" fontId="0" fillId="0" borderId="0" xfId="0" applyBorder="1" applyAlignment="1"/>
    <xf numFmtId="0" fontId="0" fillId="4" borderId="0" xfId="0" applyNumberFormat="1" applyFill="1" applyBorder="1" applyAlignment="1">
      <alignment horizontal="left"/>
    </xf>
    <xf numFmtId="164" fontId="0" fillId="2" borderId="0" xfId="0" applyNumberFormat="1" applyFill="1" applyAlignment="1">
      <alignment horizontal="left"/>
    </xf>
    <xf numFmtId="0" fontId="1" fillId="3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10" fontId="0" fillId="0" borderId="0" xfId="0" applyNumberFormat="1"/>
    <xf numFmtId="0" fontId="0" fillId="5" borderId="0" xfId="0" applyFill="1"/>
    <xf numFmtId="0" fontId="0" fillId="5" borderId="0" xfId="0" applyFill="1" applyAlignment="1">
      <alignment horizontal="left"/>
    </xf>
    <xf numFmtId="0" fontId="0" fillId="5" borderId="0" xfId="0" applyFill="1" applyBorder="1" applyAlignment="1">
      <alignment horizontal="left"/>
    </xf>
    <xf numFmtId="164" fontId="0" fillId="5" borderId="0" xfId="0" applyNumberFormat="1" applyFill="1" applyBorder="1" applyAlignment="1">
      <alignment horizontal="left"/>
    </xf>
    <xf numFmtId="0" fontId="0" fillId="5" borderId="0" xfId="0" applyFill="1" applyBorder="1" applyAlignment="1"/>
    <xf numFmtId="0" fontId="0" fillId="5" borderId="0" xfId="0" applyFill="1" applyBorder="1" applyAlignment="1">
      <alignment horizontal="center"/>
    </xf>
    <xf numFmtId="164" fontId="0" fillId="5" borderId="0" xfId="0" applyNumberFormat="1" applyFill="1" applyAlignment="1">
      <alignment horizontal="left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2842.688101504631" createdVersion="6" refreshedVersion="6" minRefreshableVersion="3" recordCount="1063">
  <cacheSource type="worksheet">
    <worksheetSource ref="A1:I1048576" sheet="Data"/>
  </cacheSource>
  <cacheFields count="9">
    <cacheField name="Jeu" numFmtId="0">
      <sharedItems containsBlank="1"/>
    </cacheField>
    <cacheField name="Type" numFmtId="0">
      <sharedItems containsBlank="1"/>
    </cacheField>
    <cacheField name="Nom" numFmtId="0">
      <sharedItems containsBlank="1"/>
    </cacheField>
    <cacheField name="Site" numFmtId="0">
      <sharedItems containsBlank="1" count="10">
        <s v="Winamax"/>
        <s v="Pks"/>
        <s v="Betclic"/>
        <s v="Bwin"/>
        <s v="Pmu"/>
        <s v="Unibet"/>
        <s v="ps"/>
        <s v="Easysporbet"/>
        <s v="Wina"/>
        <m/>
      </sharedItems>
    </cacheField>
    <cacheField name="Px" numFmtId="164">
      <sharedItems containsString="0" containsBlank="1" containsNumber="1" containsInteger="1" minValue="1" maxValue="30" count="10">
        <n v="20"/>
        <n v="10"/>
        <n v="5"/>
        <n v="3"/>
        <n v="15"/>
        <n v="30"/>
        <n v="2"/>
        <n v="25"/>
        <n v="1"/>
        <m/>
      </sharedItems>
    </cacheField>
    <cacheField name="Recave" numFmtId="0">
      <sharedItems containsString="0" containsBlank="1" containsNumber="1" containsInteger="1" minValue="1" maxValue="1"/>
    </cacheField>
    <cacheField name="Place" numFmtId="0">
      <sharedItems containsString="0" containsBlank="1" containsNumber="1" containsInteger="1" minValue="1" maxValue="1050"/>
    </cacheField>
    <cacheField name="Gain" numFmtId="0">
      <sharedItems containsString="0" containsBlank="1" containsNumber="1" minValue="0" maxValue="1528" count="68">
        <m/>
        <n v="22.38"/>
        <n v="18.75"/>
        <n v="33"/>
        <n v="39.57"/>
        <n v="142.37"/>
        <n v="48.540000000000006"/>
        <n v="17.600000000000001"/>
        <n v="22.61"/>
        <n v="43.14"/>
        <n v="20.52"/>
        <n v="15.69"/>
        <n v="5.63"/>
        <n v="32.17"/>
        <n v="4.5"/>
        <n v="0"/>
        <n v="15.4"/>
        <n v="31.25"/>
        <n v="1.1299999999999999"/>
        <n v="9.2899999999999991"/>
        <n v="43"/>
        <n v="17.62"/>
        <n v="6.53"/>
        <n v="24.24"/>
        <n v="39"/>
        <n v="131.28"/>
        <n v="27.37"/>
        <n v="51.89"/>
        <n v="33.53"/>
        <n v="7.31"/>
        <n v="10"/>
        <n v="1528"/>
        <n v="9"/>
        <n v="135.62"/>
        <n v="25.67"/>
        <n v="2.25"/>
        <n v="6.75"/>
        <n v="75"/>
        <n v="12.37"/>
        <n v="6.55"/>
        <n v="20.18"/>
        <n v="175.78"/>
        <n v="36.75"/>
        <n v="6.76"/>
        <n v="39.619999999999997"/>
        <n v="35.28"/>
        <n v="10.84"/>
        <n v="44.09"/>
        <n v="19.75"/>
        <n v="30.45"/>
        <n v="29.79"/>
        <n v="274"/>
        <n v="18.600000000000001"/>
        <n v="134.63"/>
        <n v="18.16"/>
        <n v="33.11"/>
        <n v="40.21"/>
        <n v="2.2599999999999998"/>
        <n v="4"/>
        <n v="57.42"/>
        <n v="24.11"/>
        <n v="16.809999999999999"/>
        <n v="115"/>
        <n v="1.69"/>
        <n v="13.22"/>
        <n v="37.04"/>
        <n v="14.99"/>
        <n v="40"/>
      </sharedItems>
    </cacheField>
    <cacheField name="Résultat" numFmtId="0">
      <sharedItems containsString="0" containsBlank="1" containsNumber="1" minValue="-40" maxValue="15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63">
  <r>
    <s v="Poker"/>
    <s v="MTT"/>
    <s v="Afterwork"/>
    <x v="0"/>
    <x v="0"/>
    <m/>
    <m/>
    <x v="0"/>
    <n v="-20"/>
  </r>
  <r>
    <s v="Poker"/>
    <s v="MTT"/>
    <s v="Big20"/>
    <x v="1"/>
    <x v="0"/>
    <m/>
    <m/>
    <x v="0"/>
    <n v="-20"/>
  </r>
  <r>
    <s v="Poker"/>
    <s v="MTT"/>
    <s v="Kill Elky"/>
    <x v="1"/>
    <x v="1"/>
    <m/>
    <n v="82"/>
    <x v="1"/>
    <n v="12.379999999999999"/>
  </r>
  <r>
    <s v="Poker"/>
    <s v="MTT"/>
    <s v="Vortex"/>
    <x v="2"/>
    <x v="1"/>
    <m/>
    <m/>
    <x v="0"/>
    <n v="-10"/>
  </r>
  <r>
    <s v="Poker"/>
    <s v="MTT"/>
    <s v="1,5K GTD"/>
    <x v="3"/>
    <x v="1"/>
    <m/>
    <m/>
    <x v="0"/>
    <n v="-10"/>
  </r>
  <r>
    <s v="Poker"/>
    <s v="MTT"/>
    <s v="Storm"/>
    <x v="1"/>
    <x v="2"/>
    <n v="1"/>
    <m/>
    <x v="0"/>
    <n v="-10"/>
  </r>
  <r>
    <s v="Poker"/>
    <s v="MTT"/>
    <s v="Monster 3e"/>
    <x v="1"/>
    <x v="3"/>
    <m/>
    <m/>
    <x v="0"/>
    <n v="-3"/>
  </r>
  <r>
    <s v="Poker"/>
    <s v="MTT"/>
    <s v="1K GTD"/>
    <x v="3"/>
    <x v="1"/>
    <m/>
    <m/>
    <x v="0"/>
    <n v="-10"/>
  </r>
  <r>
    <s v="Poker"/>
    <s v="MTT"/>
    <s v="Afterwork"/>
    <x v="0"/>
    <x v="0"/>
    <m/>
    <m/>
    <x v="0"/>
    <n v="-20"/>
  </r>
  <r>
    <s v="Poker"/>
    <s v="MTT"/>
    <s v="1,5K GTD"/>
    <x v="4"/>
    <x v="1"/>
    <m/>
    <n v="16"/>
    <x v="2"/>
    <n v="8.75"/>
  </r>
  <r>
    <s v="Poker"/>
    <s v="MTT"/>
    <s v="Sunday Full ko"/>
    <x v="1"/>
    <x v="1"/>
    <m/>
    <m/>
    <x v="0"/>
    <n v="-10"/>
  </r>
  <r>
    <s v="Poker"/>
    <s v="MTT"/>
    <s v="Sunday re entry"/>
    <x v="1"/>
    <x v="0"/>
    <m/>
    <m/>
    <x v="0"/>
    <n v="-20"/>
  </r>
  <r>
    <s v="Poker"/>
    <s v="MTT"/>
    <s v="Super vortex"/>
    <x v="2"/>
    <x v="1"/>
    <m/>
    <n v="49"/>
    <x v="3"/>
    <n v="23"/>
  </r>
  <r>
    <s v="Poker"/>
    <s v="MTT"/>
    <s v="500e GTD"/>
    <x v="4"/>
    <x v="2"/>
    <m/>
    <m/>
    <x v="0"/>
    <n v="-5"/>
  </r>
  <r>
    <s v="Poker"/>
    <s v="MTT"/>
    <s v="1K GTD"/>
    <x v="4"/>
    <x v="2"/>
    <m/>
    <m/>
    <x v="0"/>
    <n v="-5"/>
  </r>
  <r>
    <s v="Poker"/>
    <s v="MTT"/>
    <s v="400e GTD"/>
    <x v="4"/>
    <x v="3"/>
    <m/>
    <m/>
    <x v="0"/>
    <n v="-3"/>
  </r>
  <r>
    <s v="Poker"/>
    <s v="MTT"/>
    <s v="1,5K GTD"/>
    <x v="4"/>
    <x v="1"/>
    <m/>
    <m/>
    <x v="0"/>
    <n v="-10"/>
  </r>
  <r>
    <s v="Poker"/>
    <s v="MTT"/>
    <s v="1K GTD"/>
    <x v="4"/>
    <x v="1"/>
    <m/>
    <m/>
    <x v="0"/>
    <n v="-10"/>
  </r>
  <r>
    <s v="Poker"/>
    <s v="MTT"/>
    <s v="Big20"/>
    <x v="1"/>
    <x v="0"/>
    <m/>
    <m/>
    <x v="0"/>
    <n v="-20"/>
  </r>
  <r>
    <s v="Poker"/>
    <s v="MTT"/>
    <s v="Kill Elky"/>
    <x v="1"/>
    <x v="1"/>
    <m/>
    <m/>
    <x v="0"/>
    <n v="-10"/>
  </r>
  <r>
    <s v="Poker"/>
    <s v="MTT"/>
    <s v="Full KO"/>
    <x v="1"/>
    <x v="4"/>
    <m/>
    <n v="31"/>
    <x v="4"/>
    <n v="24.57"/>
  </r>
  <r>
    <s v="Poker"/>
    <s v="MTT"/>
    <s v="Afterwork"/>
    <x v="0"/>
    <x v="0"/>
    <m/>
    <n v="17"/>
    <x v="5"/>
    <n v="122.37"/>
  </r>
  <r>
    <s v="Poker"/>
    <s v="MTT"/>
    <s v="SundayRe"/>
    <x v="1"/>
    <x v="0"/>
    <m/>
    <m/>
    <x v="0"/>
    <n v="-20"/>
  </r>
  <r>
    <s v="Poker"/>
    <s v="MTT"/>
    <s v="Sunday Full ko"/>
    <x v="1"/>
    <x v="1"/>
    <m/>
    <n v="64"/>
    <x v="6"/>
    <n v="38.540000000000006"/>
  </r>
  <r>
    <s v="Poker"/>
    <s v="MTT"/>
    <s v="Super vortex"/>
    <x v="5"/>
    <x v="1"/>
    <m/>
    <m/>
    <x v="0"/>
    <n v="-10"/>
  </r>
  <r>
    <s v="Poker"/>
    <s v="MTT"/>
    <s v="Colossus day 1b"/>
    <x v="0"/>
    <x v="1"/>
    <m/>
    <n v="796"/>
    <x v="7"/>
    <n v="7.6000000000000014"/>
  </r>
  <r>
    <s v="Poker"/>
    <s v="MTT"/>
    <s v="4K GTD 6max Sunday bounty"/>
    <x v="4"/>
    <x v="0"/>
    <m/>
    <n v="40"/>
    <x v="8"/>
    <n v="2.6099999999999994"/>
  </r>
  <r>
    <s v="Poker"/>
    <s v="MTT"/>
    <s v="Uppercut"/>
    <x v="0"/>
    <x v="1"/>
    <m/>
    <m/>
    <x v="0"/>
    <n v="-10"/>
  </r>
  <r>
    <s v="Poker"/>
    <s v="MTT"/>
    <s v="Kill Elky"/>
    <x v="1"/>
    <x v="1"/>
    <m/>
    <m/>
    <x v="0"/>
    <n v="-10"/>
  </r>
  <r>
    <s v="Poker"/>
    <s v="MTT"/>
    <s v="Big20"/>
    <x v="1"/>
    <x v="0"/>
    <m/>
    <n v="45"/>
    <x v="9"/>
    <n v="23.14"/>
  </r>
  <r>
    <s v="Poker"/>
    <s v="MTT"/>
    <s v="2,5K GTD"/>
    <x v="4"/>
    <x v="0"/>
    <m/>
    <m/>
    <x v="0"/>
    <n v="-20"/>
  </r>
  <r>
    <s v="Poker"/>
    <s v="MTT"/>
    <s v="1K GTD"/>
    <x v="4"/>
    <x v="1"/>
    <m/>
    <m/>
    <x v="0"/>
    <n v="-10"/>
  </r>
  <r>
    <s v="Poker"/>
    <s v="MTT"/>
    <s v="Colossus day 1G"/>
    <x v="0"/>
    <x v="1"/>
    <m/>
    <n v="539"/>
    <x v="10"/>
    <n v="10.52"/>
  </r>
  <r>
    <s v="Poker"/>
    <s v="MTT"/>
    <s v="W series 53"/>
    <x v="0"/>
    <x v="0"/>
    <m/>
    <m/>
    <x v="0"/>
    <n v="-20"/>
  </r>
  <r>
    <s v="Poker"/>
    <s v="MTT"/>
    <s v="Xtra"/>
    <x v="0"/>
    <x v="1"/>
    <m/>
    <m/>
    <x v="0"/>
    <n v="-10"/>
  </r>
  <r>
    <s v="Poker"/>
    <s v="MTT"/>
    <s v="1K GTD"/>
    <x v="4"/>
    <x v="1"/>
    <m/>
    <m/>
    <x v="0"/>
    <n v="-10"/>
  </r>
  <r>
    <s v="Poker"/>
    <s v="MTT"/>
    <s v="Colossus day 1K"/>
    <x v="0"/>
    <x v="1"/>
    <m/>
    <n v="1050"/>
    <x v="11"/>
    <n v="5.6899999999999995"/>
  </r>
  <r>
    <s v="Poker"/>
    <s v="MTT"/>
    <s v="Sunday Full ko"/>
    <x v="1"/>
    <x v="1"/>
    <m/>
    <m/>
    <x v="12"/>
    <n v="-4.37"/>
  </r>
  <r>
    <s v="Poker"/>
    <s v="MTT"/>
    <s v="Sunday re entry"/>
    <x v="1"/>
    <x v="0"/>
    <m/>
    <m/>
    <x v="0"/>
    <n v="-20"/>
  </r>
  <r>
    <s v="Poker"/>
    <s v="MTT"/>
    <s v="8K GTD"/>
    <x v="3"/>
    <x v="1"/>
    <n v="1"/>
    <m/>
    <x v="0"/>
    <n v="-20"/>
  </r>
  <r>
    <s v="Poker"/>
    <s v="MTT"/>
    <s v="4K GTD 6max "/>
    <x v="3"/>
    <x v="0"/>
    <m/>
    <m/>
    <x v="0"/>
    <n v="-20"/>
  </r>
  <r>
    <s v="Poker"/>
    <s v="MTT"/>
    <s v="sat dreamstack ccm"/>
    <x v="0"/>
    <x v="2"/>
    <m/>
    <m/>
    <x v="0"/>
    <n v="-5"/>
  </r>
  <r>
    <s v="Poker"/>
    <s v="MTT"/>
    <s v="Super vortex"/>
    <x v="2"/>
    <x v="1"/>
    <m/>
    <m/>
    <x v="0"/>
    <n v="-10"/>
  </r>
  <r>
    <s v="Poker"/>
    <s v="MTT"/>
    <s v="Uppercut"/>
    <x v="0"/>
    <x v="1"/>
    <m/>
    <m/>
    <x v="0"/>
    <n v="-10"/>
  </r>
  <r>
    <s v="Poker"/>
    <s v="MTT"/>
    <s v="Full KO"/>
    <x v="1"/>
    <x v="2"/>
    <m/>
    <m/>
    <x v="0"/>
    <n v="-5"/>
  </r>
  <r>
    <s v="Poker"/>
    <s v="MTT"/>
    <s v="2,5K GTD"/>
    <x v="4"/>
    <x v="0"/>
    <m/>
    <n v="13"/>
    <x v="13"/>
    <n v="12.170000000000002"/>
  </r>
  <r>
    <s v="Poker"/>
    <s v="MTT"/>
    <s v="1K GTD"/>
    <x v="4"/>
    <x v="1"/>
    <m/>
    <m/>
    <x v="14"/>
    <n v="-5.5"/>
  </r>
  <r>
    <s v="Poker"/>
    <s v="MTT"/>
    <s v="Big20"/>
    <x v="1"/>
    <x v="0"/>
    <m/>
    <m/>
    <x v="15"/>
    <n v="-20"/>
  </r>
  <r>
    <s v="Poker"/>
    <s v="MTT"/>
    <s v="Afterwork"/>
    <x v="0"/>
    <x v="0"/>
    <m/>
    <m/>
    <x v="0"/>
    <n v="-20"/>
  </r>
  <r>
    <s v="Poker"/>
    <s v="MTT"/>
    <s v="Vortex"/>
    <x v="2"/>
    <x v="1"/>
    <m/>
    <m/>
    <x v="0"/>
    <n v="-10"/>
  </r>
  <r>
    <s v="Poker"/>
    <s v="MTT"/>
    <s v="Uppercut"/>
    <x v="0"/>
    <x v="1"/>
    <m/>
    <m/>
    <x v="0"/>
    <n v="-10"/>
  </r>
  <r>
    <s v="Poker"/>
    <s v="MTT"/>
    <s v="tie break"/>
    <x v="0"/>
    <x v="1"/>
    <n v="1"/>
    <m/>
    <x v="0"/>
    <n v="-20"/>
  </r>
  <r>
    <s v="Poker"/>
    <s v="MTT"/>
    <s v="1K GTD"/>
    <x v="4"/>
    <x v="1"/>
    <m/>
    <m/>
    <x v="0"/>
    <n v="-10"/>
  </r>
  <r>
    <s v="Poker"/>
    <s v="MTT"/>
    <s v="Afterwork"/>
    <x v="0"/>
    <x v="0"/>
    <m/>
    <m/>
    <x v="0"/>
    <n v="-20"/>
  </r>
  <r>
    <s v="Poker"/>
    <s v="MTT"/>
    <s v="Xtra"/>
    <x v="0"/>
    <x v="1"/>
    <m/>
    <n v="41"/>
    <x v="16"/>
    <n v="5.4"/>
  </r>
  <r>
    <s v="Poker"/>
    <s v="MTT"/>
    <s v="2,5K GTD"/>
    <x v="4"/>
    <x v="0"/>
    <m/>
    <n v="18"/>
    <x v="17"/>
    <n v="11.25"/>
  </r>
  <r>
    <s v="Poker"/>
    <s v="MTT"/>
    <s v="Big20"/>
    <x v="1"/>
    <x v="0"/>
    <m/>
    <m/>
    <x v="0"/>
    <n v="-20"/>
  </r>
  <r>
    <s v="Poker"/>
    <s v="MTT"/>
    <s v="Vortex"/>
    <x v="2"/>
    <x v="1"/>
    <m/>
    <m/>
    <x v="0"/>
    <n v="-10"/>
  </r>
  <r>
    <s v="Poker"/>
    <s v="MTT"/>
    <s v="Full KO"/>
    <x v="1"/>
    <x v="2"/>
    <m/>
    <m/>
    <x v="18"/>
    <n v="-3.87"/>
  </r>
  <r>
    <s v="Poker"/>
    <s v="MTT"/>
    <s v="Afterwork"/>
    <x v="0"/>
    <x v="0"/>
    <m/>
    <m/>
    <x v="0"/>
    <n v="-20"/>
  </r>
  <r>
    <s v="Poker"/>
    <s v="MTT"/>
    <s v="Big20"/>
    <x v="1"/>
    <x v="0"/>
    <m/>
    <m/>
    <x v="0"/>
    <n v="-20"/>
  </r>
  <r>
    <s v="Poker"/>
    <s v="MTT"/>
    <s v="2,5K GTD"/>
    <x v="3"/>
    <x v="0"/>
    <m/>
    <m/>
    <x v="0"/>
    <n v="-20"/>
  </r>
  <r>
    <s v="Poker"/>
    <s v="MTT"/>
    <s v="Vortex"/>
    <x v="5"/>
    <x v="1"/>
    <m/>
    <m/>
    <x v="0"/>
    <n v="-10"/>
  </r>
  <r>
    <s v="Poker"/>
    <s v="MTT"/>
    <s v="Uppercut"/>
    <x v="0"/>
    <x v="1"/>
    <m/>
    <m/>
    <x v="0"/>
    <n v="-10"/>
  </r>
  <r>
    <s v="Poker"/>
    <s v="MTT"/>
    <s v="Full KO"/>
    <x v="1"/>
    <x v="2"/>
    <m/>
    <m/>
    <x v="0"/>
    <n v="-5"/>
  </r>
  <r>
    <s v="Poker"/>
    <s v="MTT"/>
    <s v="1K bounty"/>
    <x v="3"/>
    <x v="2"/>
    <m/>
    <m/>
    <x v="0"/>
    <n v="-5"/>
  </r>
  <r>
    <s v="Poker"/>
    <s v="MTT"/>
    <s v="totem"/>
    <x v="0"/>
    <x v="2"/>
    <m/>
    <n v="102"/>
    <x v="19"/>
    <n v="4.2899999999999991"/>
  </r>
  <r>
    <s v="Poker"/>
    <s v="MTT"/>
    <s v="tie break"/>
    <x v="0"/>
    <x v="1"/>
    <m/>
    <m/>
    <x v="0"/>
    <n v="-10"/>
  </r>
  <r>
    <s v="Poker"/>
    <s v="MTT"/>
    <s v="1K GTD"/>
    <x v="4"/>
    <x v="1"/>
    <m/>
    <m/>
    <x v="0"/>
    <n v="-10"/>
  </r>
  <r>
    <s v="Poker"/>
    <s v="MTT"/>
    <s v="500e GTD"/>
    <x v="4"/>
    <x v="2"/>
    <m/>
    <m/>
    <x v="0"/>
    <n v="-5"/>
  </r>
  <r>
    <s v="Poker"/>
    <s v="MTT"/>
    <s v="Vortex"/>
    <x v="2"/>
    <x v="1"/>
    <n v="1"/>
    <m/>
    <x v="0"/>
    <n v="-20"/>
  </r>
  <r>
    <s v="Poker"/>
    <s v="MTT"/>
    <s v="Monster stack"/>
    <x v="0"/>
    <x v="1"/>
    <m/>
    <m/>
    <x v="0"/>
    <n v="-10"/>
  </r>
  <r>
    <s v="Poker"/>
    <s v="MTT"/>
    <s v="Big20"/>
    <x v="1"/>
    <x v="0"/>
    <m/>
    <m/>
    <x v="0"/>
    <n v="-20"/>
  </r>
  <r>
    <s v="Poker"/>
    <s v="MTT"/>
    <s v="2,5K GTD"/>
    <x v="4"/>
    <x v="0"/>
    <m/>
    <m/>
    <x v="0"/>
    <n v="-20"/>
  </r>
  <r>
    <s v="Poker"/>
    <s v="MTT"/>
    <s v="5 Majeur"/>
    <x v="0"/>
    <x v="2"/>
    <n v="1"/>
    <m/>
    <x v="0"/>
    <n v="-10"/>
  </r>
  <r>
    <s v="Poker"/>
    <s v="MTT"/>
    <s v="Full KO"/>
    <x v="1"/>
    <x v="4"/>
    <m/>
    <m/>
    <x v="0"/>
    <n v="-15"/>
  </r>
  <r>
    <s v="Poker"/>
    <s v="MTT"/>
    <s v="1K GTD"/>
    <x v="4"/>
    <x v="1"/>
    <m/>
    <m/>
    <x v="0"/>
    <n v="-10"/>
  </r>
  <r>
    <s v="Poker"/>
    <s v="MTT"/>
    <s v="7 k Gtd rb"/>
    <x v="4"/>
    <x v="1"/>
    <m/>
    <m/>
    <x v="0"/>
    <n v="-10"/>
  </r>
  <r>
    <s v="Poker"/>
    <s v="MTT"/>
    <s v="Super vortex"/>
    <x v="2"/>
    <x v="1"/>
    <m/>
    <m/>
    <x v="0"/>
    <n v="-10"/>
  </r>
  <r>
    <s v="Poker"/>
    <s v="MTT"/>
    <s v="Sunday Full ko"/>
    <x v="1"/>
    <x v="1"/>
    <m/>
    <n v="121"/>
    <x v="20"/>
    <n v="33"/>
  </r>
  <r>
    <s v="Poker"/>
    <s v="MTT"/>
    <s v="Monster stack"/>
    <x v="1"/>
    <x v="2"/>
    <m/>
    <n v="62"/>
    <x v="21"/>
    <n v="12.620000000000001"/>
  </r>
  <r>
    <s v="Poker"/>
    <s v="MTT"/>
    <s v="Cocktail"/>
    <x v="0"/>
    <x v="2"/>
    <m/>
    <n v="560"/>
    <x v="22"/>
    <n v="1.5300000000000002"/>
  </r>
  <r>
    <s v="Poker"/>
    <s v="MTT"/>
    <s v="Afterwork"/>
    <x v="0"/>
    <x v="0"/>
    <m/>
    <m/>
    <x v="0"/>
    <n v="-20"/>
  </r>
  <r>
    <s v="Poker"/>
    <s v="MTT"/>
    <s v="Monster stack"/>
    <x v="1"/>
    <x v="2"/>
    <m/>
    <m/>
    <x v="0"/>
    <n v="-5"/>
  </r>
  <r>
    <s v="Poker"/>
    <s v="MTT"/>
    <s v="Kill Elky"/>
    <x v="1"/>
    <x v="1"/>
    <m/>
    <n v="59"/>
    <x v="23"/>
    <n v="14.239999999999998"/>
  </r>
  <r>
    <s v="Poker"/>
    <s v="MTT"/>
    <s v="Monster stack"/>
    <x v="0"/>
    <x v="1"/>
    <m/>
    <m/>
    <x v="24"/>
    <n v="29"/>
  </r>
  <r>
    <s v="Poker"/>
    <s v="MTT"/>
    <s v="Afterwork"/>
    <x v="0"/>
    <x v="0"/>
    <m/>
    <m/>
    <x v="0"/>
    <n v="-20"/>
  </r>
  <r>
    <s v="Poker"/>
    <s v="MTT"/>
    <s v="1K GTD"/>
    <x v="4"/>
    <x v="1"/>
    <m/>
    <m/>
    <x v="0"/>
    <n v="-10"/>
  </r>
  <r>
    <s v="Poker"/>
    <s v="MTT"/>
    <s v="1K GTD"/>
    <x v="4"/>
    <x v="1"/>
    <m/>
    <m/>
    <x v="0"/>
    <n v="-10"/>
  </r>
  <r>
    <s v="Poker"/>
    <s v="MTT"/>
    <s v="Cocktail"/>
    <x v="0"/>
    <x v="2"/>
    <m/>
    <m/>
    <x v="0"/>
    <n v="-5"/>
  </r>
  <r>
    <s v="Poker"/>
    <s v="MTT"/>
    <s v="Afterwork"/>
    <x v="0"/>
    <x v="0"/>
    <m/>
    <m/>
    <x v="0"/>
    <n v="-20"/>
  </r>
  <r>
    <s v="Poker"/>
    <s v="MTT"/>
    <s v="Super vortex"/>
    <x v="2"/>
    <x v="1"/>
    <m/>
    <m/>
    <x v="0"/>
    <n v="-10"/>
  </r>
  <r>
    <s v="Poker"/>
    <s v="MTT"/>
    <s v="7 k Gtd rb"/>
    <x v="4"/>
    <x v="1"/>
    <m/>
    <m/>
    <x v="0"/>
    <n v="-10"/>
  </r>
  <r>
    <s v="Poker"/>
    <s v="MTT"/>
    <s v="Sunday Full ko"/>
    <x v="1"/>
    <x v="1"/>
    <m/>
    <m/>
    <x v="0"/>
    <n v="-10"/>
  </r>
  <r>
    <s v="Poker"/>
    <s v="MTT"/>
    <s v="Monster stack"/>
    <x v="1"/>
    <x v="2"/>
    <m/>
    <m/>
    <x v="0"/>
    <n v="-5"/>
  </r>
  <r>
    <s v="Poker"/>
    <s v="MTT"/>
    <s v="sunday re entry"/>
    <x v="1"/>
    <x v="0"/>
    <m/>
    <m/>
    <x v="0"/>
    <n v="-20"/>
  </r>
  <r>
    <s v="Poker"/>
    <s v="MTT"/>
    <s v="1K GTD"/>
    <x v="4"/>
    <x v="2"/>
    <m/>
    <m/>
    <x v="0"/>
    <n v="-5"/>
  </r>
  <r>
    <s v="Poker"/>
    <s v="MTT"/>
    <s v="1K GTD"/>
    <x v="4"/>
    <x v="1"/>
    <m/>
    <m/>
    <x v="0"/>
    <n v="-10"/>
  </r>
  <r>
    <s v="Poker"/>
    <s v="MTT"/>
    <s v="Monster stack"/>
    <x v="1"/>
    <x v="2"/>
    <m/>
    <m/>
    <x v="0"/>
    <n v="-5"/>
  </r>
  <r>
    <s v="Poker"/>
    <s v="MTT"/>
    <s v="afterwork"/>
    <x v="0"/>
    <x v="0"/>
    <m/>
    <n v="16"/>
    <x v="25"/>
    <n v="111.28"/>
  </r>
  <r>
    <s v="Poker"/>
    <s v="MTT"/>
    <s v="monsterstack"/>
    <x v="0"/>
    <x v="1"/>
    <m/>
    <m/>
    <x v="0"/>
    <n v="-10"/>
  </r>
  <r>
    <s v="Poker"/>
    <s v="MTT"/>
    <s v="Cocktail"/>
    <x v="0"/>
    <x v="2"/>
    <m/>
    <m/>
    <x v="0"/>
    <n v="-5"/>
  </r>
  <r>
    <s v="Poker"/>
    <s v="MTT"/>
    <s v="kill Elky"/>
    <x v="1"/>
    <x v="1"/>
    <m/>
    <m/>
    <x v="0"/>
    <n v="-10"/>
  </r>
  <r>
    <s v="Poker"/>
    <s v="MTT"/>
    <s v="1K GTD"/>
    <x v="4"/>
    <x v="2"/>
    <m/>
    <n v="8"/>
    <x v="26"/>
    <n v="22.37"/>
  </r>
  <r>
    <s v="Poker"/>
    <s v="MTT"/>
    <s v="tie break"/>
    <x v="0"/>
    <x v="1"/>
    <m/>
    <m/>
    <x v="0"/>
    <n v="-10"/>
  </r>
  <r>
    <s v="Poker"/>
    <s v="MTT"/>
    <s v="Cocktail"/>
    <x v="0"/>
    <x v="2"/>
    <m/>
    <n v="45"/>
    <x v="27"/>
    <n v="46.89"/>
  </r>
  <r>
    <s v="Poker"/>
    <s v="MTT"/>
    <s v="Afterwork"/>
    <x v="0"/>
    <x v="0"/>
    <m/>
    <n v="144"/>
    <x v="28"/>
    <n v="13.530000000000001"/>
  </r>
  <r>
    <s v="Poker"/>
    <s v="MTT"/>
    <s v="sunday Full ko"/>
    <x v="1"/>
    <x v="1"/>
    <m/>
    <m/>
    <x v="0"/>
    <n v="-10"/>
  </r>
  <r>
    <s v="Poker"/>
    <s v="MTT"/>
    <s v="Super vortex"/>
    <x v="2"/>
    <x v="1"/>
    <m/>
    <n v="54"/>
    <x v="3"/>
    <n v="23"/>
  </r>
  <r>
    <s v="Poker"/>
    <s v="MTT"/>
    <s v="500e GTD"/>
    <x v="4"/>
    <x v="2"/>
    <m/>
    <m/>
    <x v="0"/>
    <n v="-5"/>
  </r>
  <r>
    <s v="Poker"/>
    <s v="MTT"/>
    <s v="monster stack"/>
    <x v="1"/>
    <x v="2"/>
    <m/>
    <m/>
    <x v="0"/>
    <n v="-5"/>
  </r>
  <r>
    <s v="Poker"/>
    <s v="MTT"/>
    <s v="500e GTD"/>
    <x v="4"/>
    <x v="2"/>
    <m/>
    <n v="13"/>
    <x v="29"/>
    <n v="2.3099999999999996"/>
  </r>
  <r>
    <s v="Poker"/>
    <s v="MTT"/>
    <s v="Fpc 14 bounty"/>
    <x v="4"/>
    <x v="0"/>
    <m/>
    <m/>
    <x v="30"/>
    <n v="-10"/>
  </r>
  <r>
    <s v="Poker"/>
    <s v="MTT"/>
    <s v="Afterwork"/>
    <x v="0"/>
    <x v="0"/>
    <m/>
    <m/>
    <x v="0"/>
    <n v="-20"/>
  </r>
  <r>
    <s v="Poker"/>
    <s v="MTT"/>
    <s v="monster stack"/>
    <x v="0"/>
    <x v="1"/>
    <n v="1"/>
    <n v="2"/>
    <x v="31"/>
    <n v="1508"/>
  </r>
  <r>
    <s v="Poker"/>
    <s v="MTT"/>
    <s v="kill Elky"/>
    <x v="1"/>
    <x v="1"/>
    <m/>
    <m/>
    <x v="0"/>
    <n v="-10"/>
  </r>
  <r>
    <s v="Poker"/>
    <s v="MTT"/>
    <s v="5 Majeur"/>
    <x v="0"/>
    <x v="2"/>
    <n v="1"/>
    <m/>
    <x v="0"/>
    <n v="-10"/>
  </r>
  <r>
    <s v="Poker"/>
    <s v="MTT"/>
    <s v="1K GTD"/>
    <x v="4"/>
    <x v="2"/>
    <m/>
    <m/>
    <x v="0"/>
    <n v="-5"/>
  </r>
  <r>
    <s v="Poker"/>
    <s v="MTT"/>
    <m/>
    <x v="1"/>
    <x v="3"/>
    <m/>
    <m/>
    <x v="0"/>
    <n v="-3"/>
  </r>
  <r>
    <s v="Poker"/>
    <s v="MTT"/>
    <s v="FPC#31 deepstack"/>
    <x v="4"/>
    <x v="0"/>
    <m/>
    <m/>
    <x v="0"/>
    <n v="-20"/>
  </r>
  <r>
    <s v="Poker"/>
    <s v="MTT"/>
    <s v="Super vortex"/>
    <x v="2"/>
    <x v="1"/>
    <m/>
    <m/>
    <x v="0"/>
    <n v="-10"/>
  </r>
  <r>
    <s v="Poker"/>
    <s v="MTT"/>
    <s v="Sunday Full ko"/>
    <x v="1"/>
    <x v="1"/>
    <m/>
    <m/>
    <x v="32"/>
    <n v="-1"/>
  </r>
  <r>
    <s v="Poker"/>
    <s v="MTT"/>
    <s v="Cocktail"/>
    <x v="0"/>
    <x v="2"/>
    <n v="1"/>
    <m/>
    <x v="0"/>
    <n v="-10"/>
  </r>
  <r>
    <s v="Poker"/>
    <s v="MTT"/>
    <s v="Afterwork"/>
    <x v="0"/>
    <x v="0"/>
    <m/>
    <m/>
    <x v="0"/>
    <n v="-20"/>
  </r>
  <r>
    <s v="Poker"/>
    <s v="MTT"/>
    <s v="super comet"/>
    <x v="2"/>
    <x v="2"/>
    <m/>
    <m/>
    <x v="0"/>
    <n v="-5"/>
  </r>
  <r>
    <s v="Poker"/>
    <s v="MTT"/>
    <s v="Sunday surprise"/>
    <x v="0"/>
    <x v="1"/>
    <m/>
    <m/>
    <x v="0"/>
    <n v="-10"/>
  </r>
  <r>
    <s v="Poker"/>
    <s v="MTT"/>
    <s v="Comet"/>
    <x v="5"/>
    <x v="2"/>
    <m/>
    <m/>
    <x v="0"/>
    <n v="-5"/>
  </r>
  <r>
    <s v="Poker"/>
    <s v="MTT"/>
    <s v="Afterwork"/>
    <x v="0"/>
    <x v="0"/>
    <m/>
    <m/>
    <x v="0"/>
    <n v="-20"/>
  </r>
  <r>
    <s v="Poker"/>
    <s v="MTT"/>
    <s v="Monster stack"/>
    <x v="0"/>
    <x v="1"/>
    <m/>
    <m/>
    <x v="0"/>
    <n v="-10"/>
  </r>
  <r>
    <s v="Poker"/>
    <s v="MTT"/>
    <s v="FPC 66 "/>
    <x v="4"/>
    <x v="5"/>
    <m/>
    <n v="16"/>
    <x v="33"/>
    <n v="105.62"/>
  </r>
  <r>
    <s v="Poker"/>
    <s v="MTT"/>
    <s v="kill Elky"/>
    <x v="1"/>
    <x v="1"/>
    <m/>
    <n v="67"/>
    <x v="34"/>
    <n v="15.670000000000002"/>
  </r>
  <r>
    <s v="Poker"/>
    <s v="MTT"/>
    <s v="Vortex"/>
    <x v="5"/>
    <x v="1"/>
    <m/>
    <m/>
    <x v="0"/>
    <n v="-10"/>
  </r>
  <r>
    <s v="Poker"/>
    <s v="MTT"/>
    <s v="500e GTD"/>
    <x v="4"/>
    <x v="2"/>
    <m/>
    <m/>
    <x v="0"/>
    <n v="-5"/>
  </r>
  <r>
    <s v="Poker"/>
    <s v="MTT"/>
    <s v="Uppercut"/>
    <x v="0"/>
    <x v="1"/>
    <m/>
    <m/>
    <x v="35"/>
    <n v="-7.75"/>
  </r>
  <r>
    <s v="Poker"/>
    <s v="MTT"/>
    <s v="250e 180max"/>
    <x v="0"/>
    <x v="2"/>
    <m/>
    <m/>
    <x v="0"/>
    <n v="-5"/>
  </r>
  <r>
    <s v="Poker"/>
    <s v="MTT"/>
    <s v="tie break"/>
    <x v="0"/>
    <x v="1"/>
    <m/>
    <m/>
    <x v="0"/>
    <n v="-10"/>
  </r>
  <r>
    <s v="Poker"/>
    <s v="MTT"/>
    <s v="Cocktail"/>
    <x v="0"/>
    <x v="2"/>
    <m/>
    <m/>
    <x v="0"/>
    <n v="-5"/>
  </r>
  <r>
    <s v="Poker"/>
    <s v="MTT"/>
    <s v="Afterwork"/>
    <x v="0"/>
    <x v="0"/>
    <m/>
    <m/>
    <x v="0"/>
    <n v="-20"/>
  </r>
  <r>
    <s v="Poker"/>
    <s v="MTT"/>
    <s v="Sunday surprise"/>
    <x v="0"/>
    <x v="1"/>
    <m/>
    <m/>
    <x v="0"/>
    <n v="-10"/>
  </r>
  <r>
    <s v="Poker"/>
    <s v="MTT"/>
    <s v="FPC 80 "/>
    <x v="4"/>
    <x v="5"/>
    <m/>
    <m/>
    <x v="0"/>
    <n v="-30"/>
  </r>
  <r>
    <s v="Poker"/>
    <s v="MTT"/>
    <s v="Sunday Full ko"/>
    <x v="1"/>
    <x v="1"/>
    <m/>
    <m/>
    <x v="0"/>
    <n v="-10"/>
  </r>
  <r>
    <s v="Poker"/>
    <s v="MTT"/>
    <s v="Super vortex"/>
    <x v="2"/>
    <x v="1"/>
    <m/>
    <m/>
    <x v="0"/>
    <n v="-10"/>
  </r>
  <r>
    <s v="Poker"/>
    <s v="MTT"/>
    <s v="super comet"/>
    <x v="2"/>
    <x v="2"/>
    <m/>
    <m/>
    <x v="0"/>
    <n v="-5"/>
  </r>
  <r>
    <s v="Poker"/>
    <s v="MTT"/>
    <s v="Uppercut"/>
    <x v="0"/>
    <x v="1"/>
    <m/>
    <m/>
    <x v="36"/>
    <n v="-3.25"/>
  </r>
  <r>
    <s v="Poker"/>
    <s v="MTT"/>
    <s v="Big20"/>
    <x v="1"/>
    <x v="0"/>
    <m/>
    <m/>
    <x v="0"/>
    <n v="-20"/>
  </r>
  <r>
    <s v="Poker"/>
    <s v="MTT"/>
    <s v="FPC 88 bounty"/>
    <x v="4"/>
    <x v="0"/>
    <m/>
    <m/>
    <x v="0"/>
    <n v="-20"/>
  </r>
  <r>
    <s v="Poker"/>
    <s v="MTT"/>
    <s v="monster stack"/>
    <x v="0"/>
    <x v="1"/>
    <m/>
    <m/>
    <x v="0"/>
    <n v="-10"/>
  </r>
  <r>
    <s v="Poker"/>
    <s v="MTT"/>
    <s v="Afterwork"/>
    <x v="0"/>
    <x v="0"/>
    <m/>
    <m/>
    <x v="0"/>
    <n v="-20"/>
  </r>
  <r>
    <s v="Poker"/>
    <s v="MTT"/>
    <s v="Kill Elky"/>
    <x v="1"/>
    <x v="1"/>
    <n v="1"/>
    <m/>
    <x v="0"/>
    <n v="-20"/>
  </r>
  <r>
    <s v="Poker"/>
    <s v="MTT"/>
    <s v="Big20"/>
    <x v="1"/>
    <x v="0"/>
    <m/>
    <m/>
    <x v="0"/>
    <n v="-20"/>
  </r>
  <r>
    <s v="Poker"/>
    <s v="MTT"/>
    <s v="500e GTD"/>
    <x v="3"/>
    <x v="2"/>
    <m/>
    <m/>
    <x v="0"/>
    <n v="-5"/>
  </r>
  <r>
    <s v="Poker"/>
    <s v="MTT"/>
    <s v="2,5K GTD"/>
    <x v="3"/>
    <x v="0"/>
    <m/>
    <n v="9"/>
    <x v="37"/>
    <n v="55"/>
  </r>
  <r>
    <s v="Poker"/>
    <s v="MTT"/>
    <s v="contest"/>
    <x v="5"/>
    <x v="1"/>
    <m/>
    <m/>
    <x v="0"/>
    <n v="-10"/>
  </r>
  <r>
    <s v="Poker"/>
    <s v="MTT"/>
    <s v="Tie break"/>
    <x v="0"/>
    <x v="1"/>
    <m/>
    <m/>
    <x v="0"/>
    <n v="-10"/>
  </r>
  <r>
    <s v="Poker"/>
    <s v="MTT"/>
    <s v="250e 180max"/>
    <x v="0"/>
    <x v="2"/>
    <m/>
    <m/>
    <x v="0"/>
    <n v="-5"/>
  </r>
  <r>
    <s v="Poker"/>
    <s v="MTT"/>
    <s v="6 max club"/>
    <x v="1"/>
    <x v="3"/>
    <m/>
    <m/>
    <x v="0"/>
    <n v="-3"/>
  </r>
  <r>
    <s v="Poker"/>
    <s v="MTT"/>
    <s v="1K gtd"/>
    <x v="3"/>
    <x v="1"/>
    <m/>
    <m/>
    <x v="0"/>
    <n v="-10"/>
  </r>
  <r>
    <s v="Poker"/>
    <s v="MTT"/>
    <s v="money time"/>
    <x v="0"/>
    <x v="0"/>
    <m/>
    <m/>
    <x v="0"/>
    <n v="-20"/>
  </r>
  <r>
    <s v="Poker"/>
    <s v="MTT"/>
    <s v="cocktail"/>
    <x v="0"/>
    <x v="2"/>
    <m/>
    <m/>
    <x v="0"/>
    <n v="-5"/>
  </r>
  <r>
    <s v="Poker"/>
    <s v="MTT"/>
    <s v="la fievre"/>
    <x v="0"/>
    <x v="1"/>
    <m/>
    <m/>
    <x v="0"/>
    <n v="-10"/>
  </r>
  <r>
    <s v="Poker"/>
    <s v="MTT"/>
    <s v="Afterwork"/>
    <x v="0"/>
    <x v="0"/>
    <m/>
    <m/>
    <x v="0"/>
    <n v="-20"/>
  </r>
  <r>
    <s v="Poker"/>
    <s v="MTT"/>
    <s v="Sunday surprise"/>
    <x v="0"/>
    <x v="1"/>
    <n v="1"/>
    <m/>
    <x v="0"/>
    <n v="-20"/>
  </r>
  <r>
    <s v="Poker"/>
    <s v="MTT"/>
    <s v="Sunday full ko"/>
    <x v="1"/>
    <x v="1"/>
    <m/>
    <m/>
    <x v="38"/>
    <n v="2.3699999999999992"/>
  </r>
  <r>
    <s v="Poker"/>
    <s v="MTT"/>
    <s v="The big 20"/>
    <x v="1"/>
    <x v="0"/>
    <m/>
    <m/>
    <x v="0"/>
    <n v="-20"/>
  </r>
  <r>
    <s v="Poker"/>
    <s v="MTT"/>
    <s v="4k gtd"/>
    <x v="4"/>
    <x v="0"/>
    <m/>
    <m/>
    <x v="0"/>
    <n v="-20"/>
  </r>
  <r>
    <s v="Poker"/>
    <s v="MTT"/>
    <s v="500e GTD"/>
    <x v="4"/>
    <x v="2"/>
    <m/>
    <n v="27"/>
    <x v="39"/>
    <n v="1.5499999999999998"/>
  </r>
  <r>
    <s v="Poker"/>
    <s v="MTT"/>
    <s v="Tie break"/>
    <x v="0"/>
    <x v="1"/>
    <m/>
    <n v="128"/>
    <x v="40"/>
    <n v="10.18"/>
  </r>
  <r>
    <s v="Poker"/>
    <s v="MTT"/>
    <s v="400e GTD"/>
    <x v="0"/>
    <x v="2"/>
    <m/>
    <n v="1"/>
    <x v="41"/>
    <n v="170.78"/>
  </r>
  <r>
    <s v="Poker"/>
    <s v="MTT"/>
    <s v="6 max club"/>
    <x v="1"/>
    <x v="3"/>
    <m/>
    <m/>
    <x v="0"/>
    <n v="-3"/>
  </r>
  <r>
    <s v="Poker"/>
    <s v="MTT"/>
    <s v="180 max nlh"/>
    <x v="0"/>
    <x v="2"/>
    <m/>
    <m/>
    <x v="0"/>
    <n v="-5"/>
  </r>
  <r>
    <s v="Poker"/>
    <s v="MTT"/>
    <s v="500e GTD"/>
    <x v="4"/>
    <x v="2"/>
    <m/>
    <m/>
    <x v="0"/>
    <n v="-5"/>
  </r>
  <r>
    <s v="Poker"/>
    <s v="MTT"/>
    <s v="Afterwork"/>
    <x v="0"/>
    <x v="0"/>
    <m/>
    <m/>
    <x v="0"/>
    <n v="-20"/>
  </r>
  <r>
    <s v="Poker"/>
    <s v="MTT"/>
    <s v="Monster stack"/>
    <x v="0"/>
    <x v="1"/>
    <m/>
    <n v="35"/>
    <x v="42"/>
    <n v="26.75"/>
  </r>
  <r>
    <s v="Poker"/>
    <s v="MTT"/>
    <s v="Cocktail"/>
    <x v="0"/>
    <x v="2"/>
    <n v="1"/>
    <m/>
    <x v="0"/>
    <n v="-10"/>
  </r>
  <r>
    <s v="Poker"/>
    <s v="MTT"/>
    <s v="St Patrick"/>
    <x v="0"/>
    <x v="2"/>
    <m/>
    <m/>
    <x v="0"/>
    <n v="-5"/>
  </r>
  <r>
    <s v="Poker"/>
    <s v="MTT"/>
    <s v="Kill Elky"/>
    <x v="1"/>
    <x v="1"/>
    <m/>
    <m/>
    <x v="0"/>
    <n v="-10"/>
  </r>
  <r>
    <s v="Poker"/>
    <s v="MTT"/>
    <s v="10K DS"/>
    <x v="4"/>
    <x v="5"/>
    <m/>
    <m/>
    <x v="0"/>
    <n v="-30"/>
  </r>
  <r>
    <s v="Poker"/>
    <s v="MTT"/>
    <s v="500e GTD"/>
    <x v="4"/>
    <x v="2"/>
    <m/>
    <m/>
    <x v="0"/>
    <n v="-5"/>
  </r>
  <r>
    <s v="Poker"/>
    <s v="MTT"/>
    <s v="monsterstack"/>
    <x v="5"/>
    <x v="2"/>
    <m/>
    <m/>
    <x v="0"/>
    <n v="-5"/>
  </r>
  <r>
    <s v="Poker"/>
    <s v="MTT"/>
    <s v="underdog"/>
    <x v="5"/>
    <x v="1"/>
    <m/>
    <m/>
    <x v="0"/>
    <n v="-10"/>
  </r>
  <r>
    <s v="Poker"/>
    <s v="MTT"/>
    <s v="180p max"/>
    <x v="0"/>
    <x v="2"/>
    <m/>
    <m/>
    <x v="0"/>
    <n v="-5"/>
  </r>
  <r>
    <s v="Poker"/>
    <s v="MTT"/>
    <s v="full ko "/>
    <x v="6"/>
    <x v="4"/>
    <m/>
    <m/>
    <x v="43"/>
    <n v="-8.24"/>
  </r>
  <r>
    <s v="Poker"/>
    <s v="MTT"/>
    <s v="1k bounty"/>
    <x v="4"/>
    <x v="2"/>
    <m/>
    <m/>
    <x v="0"/>
    <n v="-5"/>
  </r>
  <r>
    <s v="Poker"/>
    <s v="MTT"/>
    <s v="tie break"/>
    <x v="0"/>
    <x v="1"/>
    <m/>
    <m/>
    <x v="0"/>
    <n v="-10"/>
  </r>
  <r>
    <s v="Poker"/>
    <s v="MTT"/>
    <s v="la fievre"/>
    <x v="0"/>
    <x v="1"/>
    <m/>
    <m/>
    <x v="0"/>
    <n v="-10"/>
  </r>
  <r>
    <s v="Poker"/>
    <s v="MTT"/>
    <s v="Afterwork"/>
    <x v="0"/>
    <x v="0"/>
    <m/>
    <m/>
    <x v="0"/>
    <n v="-20"/>
  </r>
  <r>
    <s v="Poker"/>
    <s v="MTT"/>
    <s v="Sunday surprise"/>
    <x v="0"/>
    <x v="1"/>
    <m/>
    <m/>
    <x v="0"/>
    <n v="-10"/>
  </r>
  <r>
    <s v="Poker"/>
    <s v="MTT"/>
    <s v="4K gtd"/>
    <x v="4"/>
    <x v="0"/>
    <m/>
    <n v="21"/>
    <x v="44"/>
    <n v="19.619999999999997"/>
  </r>
  <r>
    <s v="Poker"/>
    <s v="MTT"/>
    <s v="Sunday Full ko"/>
    <x v="1"/>
    <x v="1"/>
    <m/>
    <n v="74"/>
    <x v="45"/>
    <n v="25.28"/>
  </r>
  <r>
    <s v="Poker"/>
    <s v="MTT"/>
    <s v="monster stack "/>
    <x v="1"/>
    <x v="2"/>
    <m/>
    <n v="152"/>
    <x v="46"/>
    <n v="5.84"/>
  </r>
  <r>
    <s v="Poker"/>
    <s v="MTT"/>
    <s v="underdog"/>
    <x v="5"/>
    <x v="1"/>
    <m/>
    <m/>
    <x v="0"/>
    <n v="-10"/>
  </r>
  <r>
    <s v="Poker"/>
    <s v="MTT"/>
    <s v="octogone"/>
    <x v="5"/>
    <x v="0"/>
    <m/>
    <m/>
    <x v="0"/>
    <n v="-20"/>
  </r>
  <r>
    <s v="Poker"/>
    <s v="MTT"/>
    <s v="1K bounty"/>
    <x v="4"/>
    <x v="2"/>
    <m/>
    <n v="7"/>
    <x v="47"/>
    <n v="39.090000000000003"/>
  </r>
  <r>
    <s v="Poker"/>
    <s v="MTT"/>
    <s v="nl"/>
    <x v="0"/>
    <x v="6"/>
    <m/>
    <m/>
    <x v="0"/>
    <n v="-2"/>
  </r>
  <r>
    <s v="Poker"/>
    <s v="MTT"/>
    <s v="afterwork"/>
    <x v="0"/>
    <x v="0"/>
    <m/>
    <m/>
    <x v="0"/>
    <n v="-20"/>
  </r>
  <r>
    <s v="Poker"/>
    <s v="MTT"/>
    <s v="monsterstack"/>
    <x v="0"/>
    <x v="1"/>
    <m/>
    <m/>
    <x v="0"/>
    <n v="-10"/>
  </r>
  <r>
    <s v="Poker"/>
    <s v="MTT"/>
    <s v="Uppercut"/>
    <x v="0"/>
    <x v="1"/>
    <m/>
    <m/>
    <x v="14"/>
    <n v="-5.5"/>
  </r>
  <r>
    <s v="Poker"/>
    <s v="MTT"/>
    <s v="kill Elky"/>
    <x v="1"/>
    <x v="1"/>
    <m/>
    <n v="74"/>
    <x v="48"/>
    <n v="9.75"/>
  </r>
  <r>
    <s v="Poker"/>
    <s v="MTT"/>
    <s v="Big20"/>
    <x v="1"/>
    <x v="0"/>
    <m/>
    <m/>
    <x v="0"/>
    <n v="-20"/>
  </r>
  <r>
    <s v="Poker"/>
    <s v="MTT"/>
    <s v="2,5K gtd ds"/>
    <x v="4"/>
    <x v="0"/>
    <m/>
    <m/>
    <x v="0"/>
    <n v="-20"/>
  </r>
  <r>
    <s v="Poker"/>
    <s v="MTT"/>
    <s v="500e GTD"/>
    <x v="4"/>
    <x v="2"/>
    <m/>
    <m/>
    <x v="0"/>
    <n v="-5"/>
  </r>
  <r>
    <s v="Poker"/>
    <s v="MTT"/>
    <s v="Scoop2 h day1a"/>
    <x v="1"/>
    <x v="7"/>
    <m/>
    <m/>
    <x v="0"/>
    <n v="-25"/>
  </r>
  <r>
    <s v="Poker"/>
    <s v="MTT"/>
    <s v="Scoop2 l day1a"/>
    <x v="1"/>
    <x v="2"/>
    <m/>
    <m/>
    <x v="0"/>
    <n v="-5"/>
  </r>
  <r>
    <s v="Poker"/>
    <s v="MTT"/>
    <s v="sunday Full ko"/>
    <x v="1"/>
    <x v="1"/>
    <m/>
    <m/>
    <x v="0"/>
    <n v="-10"/>
  </r>
  <r>
    <s v="Poker"/>
    <s v="MTT"/>
    <s v="Cocktail"/>
    <x v="0"/>
    <x v="2"/>
    <m/>
    <m/>
    <x v="0"/>
    <n v="-5"/>
  </r>
  <r>
    <s v="Poker"/>
    <s v="MTT"/>
    <s v="Sunday surprise"/>
    <x v="0"/>
    <x v="1"/>
    <m/>
    <m/>
    <x v="0"/>
    <n v="-10"/>
  </r>
  <r>
    <s v="Poker"/>
    <s v="MTT"/>
    <s v="la fievre"/>
    <x v="0"/>
    <x v="1"/>
    <m/>
    <m/>
    <x v="0"/>
    <n v="-10"/>
  </r>
  <r>
    <s v="Poker"/>
    <s v="MTT"/>
    <s v="Afterwork"/>
    <x v="0"/>
    <x v="0"/>
    <m/>
    <n v="105"/>
    <x v="49"/>
    <n v="10.45"/>
  </r>
  <r>
    <s v="Poker"/>
    <s v="MTT"/>
    <s v="4k gtd"/>
    <x v="4"/>
    <x v="0"/>
    <m/>
    <n v="38"/>
    <x v="50"/>
    <n v="9.7899999999999991"/>
  </r>
  <r>
    <s v="Poker"/>
    <s v="MTT"/>
    <s v="octogone"/>
    <x v="5"/>
    <x v="0"/>
    <m/>
    <m/>
    <x v="0"/>
    <n v="-20"/>
  </r>
  <r>
    <s v="Poker"/>
    <s v="MTT"/>
    <s v="QUALIF FPO"/>
    <x v="4"/>
    <x v="0"/>
    <m/>
    <m/>
    <x v="0"/>
    <n v="-20"/>
  </r>
  <r>
    <s v="Poker"/>
    <s v="MTT"/>
    <s v="bpokp"/>
    <x v="4"/>
    <x v="8"/>
    <m/>
    <m/>
    <x v="0"/>
    <n v="-1"/>
  </r>
  <r>
    <s v="Poker"/>
    <s v="MTT"/>
    <s v="euro gagnant defipoker"/>
    <x v="4"/>
    <x v="8"/>
    <n v="1"/>
    <m/>
    <x v="0"/>
    <n v="-2"/>
  </r>
  <r>
    <s v="Poker"/>
    <s v="MTT"/>
    <s v="scoop12 l fk 6max"/>
    <x v="1"/>
    <x v="1"/>
    <m/>
    <m/>
    <x v="35"/>
    <n v="-7.75"/>
  </r>
  <r>
    <s v="Poker"/>
    <s v="MTT"/>
    <s v="scoop2 h day 1f"/>
    <x v="1"/>
    <x v="7"/>
    <m/>
    <m/>
    <x v="0"/>
    <n v="-25"/>
  </r>
  <r>
    <s v="Poker"/>
    <s v="MTT"/>
    <s v="scoop2 b day 1f "/>
    <x v="1"/>
    <x v="2"/>
    <m/>
    <m/>
    <x v="0"/>
    <n v="-5"/>
  </r>
  <r>
    <s v="Poker"/>
    <s v="MTT"/>
    <s v="Afterwork"/>
    <x v="0"/>
    <x v="0"/>
    <m/>
    <m/>
    <x v="0"/>
    <n v="-20"/>
  </r>
  <r>
    <s v="Poker"/>
    <s v="MTT"/>
    <s v="monsterstack"/>
    <x v="0"/>
    <x v="1"/>
    <m/>
    <m/>
    <x v="0"/>
    <n v="-10"/>
  </r>
  <r>
    <s v="Poker"/>
    <s v="MTT"/>
    <s v="kill Elky"/>
    <x v="1"/>
    <x v="1"/>
    <m/>
    <m/>
    <x v="0"/>
    <n v="-10"/>
  </r>
  <r>
    <s v="Poker"/>
    <s v="MTT"/>
    <s v="big rocket"/>
    <x v="4"/>
    <x v="1"/>
    <m/>
    <n v="2"/>
    <x v="51"/>
    <n v="264"/>
  </r>
  <r>
    <s v="Poker"/>
    <s v="MTT"/>
    <s v="big spyder"/>
    <x v="4"/>
    <x v="2"/>
    <m/>
    <m/>
    <x v="0"/>
    <n v="-5"/>
  </r>
  <r>
    <s v="Poker"/>
    <s v="MTT"/>
    <s v="180m"/>
    <x v="0"/>
    <x v="2"/>
    <m/>
    <m/>
    <x v="0"/>
    <n v="-5"/>
  </r>
  <r>
    <s v="Poker"/>
    <s v="MTT"/>
    <s v="180m"/>
    <x v="0"/>
    <x v="2"/>
    <m/>
    <m/>
    <x v="0"/>
    <n v="-5"/>
  </r>
  <r>
    <s v="Poker"/>
    <s v="MTT"/>
    <s v="tie break"/>
    <x v="0"/>
    <x v="1"/>
    <m/>
    <m/>
    <x v="0"/>
    <n v="-10"/>
  </r>
  <r>
    <s v="Poker"/>
    <s v="MTT"/>
    <s v="don"/>
    <x v="0"/>
    <x v="1"/>
    <m/>
    <n v="1"/>
    <x v="52"/>
    <n v="8.6000000000000014"/>
  </r>
  <r>
    <s v="Poker"/>
    <s v="MTT"/>
    <s v="DS "/>
    <x v="0"/>
    <x v="6"/>
    <m/>
    <m/>
    <x v="0"/>
    <n v="-2"/>
  </r>
  <r>
    <s v="Poker"/>
    <s v="MTT"/>
    <s v="Scoop 13 b ultra ko"/>
    <x v="1"/>
    <x v="5"/>
    <m/>
    <n v="39"/>
    <x v="53"/>
    <n v="104.63"/>
  </r>
  <r>
    <s v="Poker"/>
    <s v="MTT"/>
    <s v="scoop2 h day 1f"/>
    <x v="1"/>
    <x v="7"/>
    <m/>
    <m/>
    <x v="0"/>
    <n v="-25"/>
  </r>
  <r>
    <s v="Poker"/>
    <s v="MTT"/>
    <s v="scoop2 h day 1f"/>
    <x v="1"/>
    <x v="2"/>
    <m/>
    <m/>
    <x v="0"/>
    <n v="-5"/>
  </r>
  <r>
    <s v="Poker"/>
    <s v="MTT"/>
    <s v="kill Elky"/>
    <x v="1"/>
    <x v="1"/>
    <m/>
    <m/>
    <x v="0"/>
    <n v="-10"/>
  </r>
  <r>
    <s v="Poker"/>
    <s v="MTT"/>
    <s v="Jack"/>
    <x v="4"/>
    <x v="5"/>
    <m/>
    <m/>
    <x v="0"/>
    <n v="-30"/>
  </r>
  <r>
    <s v="Poker"/>
    <s v="MTT"/>
    <s v="big rocket"/>
    <x v="4"/>
    <x v="1"/>
    <m/>
    <m/>
    <x v="0"/>
    <n v="-10"/>
  </r>
  <r>
    <s v="Poker"/>
    <s v="MTT"/>
    <s v="Afterwork"/>
    <x v="0"/>
    <x v="0"/>
    <m/>
    <m/>
    <x v="0"/>
    <n v="-20"/>
  </r>
  <r>
    <s v="Poker"/>
    <s v="MTT"/>
    <s v="monsterstack"/>
    <x v="0"/>
    <x v="1"/>
    <m/>
    <n v="65"/>
    <x v="54"/>
    <n v="8.16"/>
  </r>
  <r>
    <s v="Poker"/>
    <s v="MTT"/>
    <s v="kamikaze"/>
    <x v="4"/>
    <x v="2"/>
    <m/>
    <n v="8"/>
    <x v="55"/>
    <n v="28.11"/>
  </r>
  <r>
    <s v="Poker"/>
    <s v="MTT"/>
    <s v="totem"/>
    <x v="0"/>
    <x v="2"/>
    <m/>
    <m/>
    <x v="0"/>
    <n v="-5"/>
  </r>
  <r>
    <s v="Poker"/>
    <s v="MTT"/>
    <s v="tie break"/>
    <x v="0"/>
    <x v="1"/>
    <m/>
    <m/>
    <x v="0"/>
    <n v="-10"/>
  </r>
  <r>
    <s v="Poker"/>
    <s v="MTT"/>
    <s v="don"/>
    <x v="0"/>
    <x v="1"/>
    <m/>
    <n v="1"/>
    <x v="52"/>
    <n v="8.6000000000000014"/>
  </r>
  <r>
    <s v="Poker"/>
    <s v="MTT"/>
    <s v="octogone"/>
    <x v="5"/>
    <x v="0"/>
    <m/>
    <m/>
    <x v="0"/>
    <n v="-20"/>
  </r>
  <r>
    <s v="Poker"/>
    <s v="MTT"/>
    <s v="Winamax series surprise "/>
    <x v="0"/>
    <x v="1"/>
    <n v="1"/>
    <m/>
    <x v="0"/>
    <n v="-20"/>
  </r>
  <r>
    <s v="Poker"/>
    <s v="MTT"/>
    <s v="joker"/>
    <x v="4"/>
    <x v="0"/>
    <m/>
    <n v="42"/>
    <x v="56"/>
    <n v="20.21"/>
  </r>
  <r>
    <s v="Poker"/>
    <s v="MTT"/>
    <s v="Sunday Full ko"/>
    <x v="1"/>
    <x v="1"/>
    <m/>
    <m/>
    <x v="35"/>
    <n v="-7.75"/>
  </r>
  <r>
    <s v="Poker"/>
    <s v="MTT"/>
    <s v="underdog"/>
    <x v="5"/>
    <x v="1"/>
    <m/>
    <m/>
    <x v="0"/>
    <n v="-10"/>
  </r>
  <r>
    <s v="Poker"/>
    <s v="MTT"/>
    <s v="super Sunday butcher"/>
    <x v="4"/>
    <x v="7"/>
    <m/>
    <m/>
    <x v="0"/>
    <n v="-25"/>
  </r>
  <r>
    <s v="Poker"/>
    <s v="MTT"/>
    <s v="big bang"/>
    <x v="0"/>
    <x v="2"/>
    <m/>
    <m/>
    <x v="57"/>
    <n v="-2.74"/>
  </r>
  <r>
    <s v="Poker"/>
    <s v="MTT"/>
    <s v="monsterstack"/>
    <x v="0"/>
    <x v="0"/>
    <m/>
    <m/>
    <x v="0"/>
    <n v="-20"/>
  </r>
  <r>
    <s v="Poker"/>
    <s v="MTT"/>
    <s v="monsterstack"/>
    <x v="0"/>
    <x v="1"/>
    <n v="1"/>
    <m/>
    <x v="0"/>
    <n v="-20"/>
  </r>
  <r>
    <s v="Poker"/>
    <s v="MTT"/>
    <s v="hitmen uko"/>
    <x v="1"/>
    <x v="1"/>
    <m/>
    <m/>
    <x v="58"/>
    <n v="-6"/>
  </r>
  <r>
    <s v="Poker"/>
    <s v="MTT"/>
    <s v="deepstack"/>
    <x v="4"/>
    <x v="3"/>
    <m/>
    <m/>
    <x v="0"/>
    <n v="-3"/>
  </r>
  <r>
    <s v="Poker"/>
    <s v="MTT"/>
    <s v="Predator"/>
    <x v="4"/>
    <x v="1"/>
    <m/>
    <n v="62"/>
    <x v="48"/>
    <n v="9.75"/>
  </r>
  <r>
    <s v="Poker"/>
    <s v="MTT"/>
    <s v="Jack"/>
    <x v="4"/>
    <x v="5"/>
    <m/>
    <m/>
    <x v="0"/>
    <n v="-30"/>
  </r>
  <r>
    <s v="Poker"/>
    <s v="MTT"/>
    <s v="big ten"/>
    <x v="1"/>
    <x v="1"/>
    <m/>
    <m/>
    <x v="0"/>
    <n v="-10"/>
  </r>
  <r>
    <s v="Poker"/>
    <s v="MTT"/>
    <s v="deepstack"/>
    <x v="0"/>
    <x v="2"/>
    <m/>
    <n v="5"/>
    <x v="59"/>
    <n v="52.42"/>
  </r>
  <r>
    <s v="Poker"/>
    <s v="MTT"/>
    <s v="ws 107 mix max"/>
    <x v="0"/>
    <x v="1"/>
    <m/>
    <m/>
    <x v="0"/>
    <n v="-10"/>
  </r>
  <r>
    <s v="Poker"/>
    <s v="MTT"/>
    <s v="cocktail"/>
    <x v="0"/>
    <x v="2"/>
    <m/>
    <m/>
    <x v="0"/>
    <n v="-5"/>
  </r>
  <r>
    <s v="Poker"/>
    <s v="MTT"/>
    <s v="Kill Elky"/>
    <x v="1"/>
    <x v="1"/>
    <m/>
    <n v="74"/>
    <x v="60"/>
    <n v="14.11"/>
  </r>
  <r>
    <s v="Poker"/>
    <s v="MTT"/>
    <s v="Uppercut"/>
    <x v="0"/>
    <x v="1"/>
    <m/>
    <n v="142"/>
    <x v="61"/>
    <n v="6.8099999999999987"/>
  </r>
  <r>
    <s v="Poker"/>
    <s v="MTT"/>
    <s v="deepstack"/>
    <x v="4"/>
    <x v="1"/>
    <m/>
    <n v="3"/>
    <x v="62"/>
    <n v="105"/>
  </r>
  <r>
    <s v="Poker"/>
    <s v="MTT"/>
    <s v="kamikaze"/>
    <x v="4"/>
    <x v="2"/>
    <m/>
    <m/>
    <x v="63"/>
    <n v="-3.31"/>
  </r>
  <r>
    <s v="Poker"/>
    <s v="MTT"/>
    <s v="big brother"/>
    <x v="4"/>
    <x v="2"/>
    <m/>
    <m/>
    <x v="0"/>
    <n v="-5"/>
  </r>
  <r>
    <s v="Poker"/>
    <s v="MTT"/>
    <s v="Jack"/>
    <x v="4"/>
    <x v="5"/>
    <m/>
    <m/>
    <x v="0"/>
    <n v="-30"/>
  </r>
  <r>
    <s v="Poker"/>
    <s v="MTT"/>
    <s v="Cocktail"/>
    <x v="0"/>
    <x v="2"/>
    <m/>
    <m/>
    <x v="0"/>
    <n v="-5"/>
  </r>
  <r>
    <s v="Poker"/>
    <s v="MTT"/>
    <s v="fievre"/>
    <x v="0"/>
    <x v="1"/>
    <m/>
    <m/>
    <x v="0"/>
    <n v="-10"/>
  </r>
  <r>
    <s v="Poker"/>
    <s v="MTT"/>
    <s v="octogone"/>
    <x v="5"/>
    <x v="0"/>
    <n v="1"/>
    <m/>
    <x v="0"/>
    <n v="-40"/>
  </r>
  <r>
    <s v="Poker"/>
    <s v="MTT"/>
    <s v="underdog"/>
    <x v="5"/>
    <x v="1"/>
    <m/>
    <m/>
    <x v="0"/>
    <n v="-10"/>
  </r>
  <r>
    <s v="Poker"/>
    <s v="MTT"/>
    <s v="Afterwork"/>
    <x v="0"/>
    <x v="0"/>
    <m/>
    <m/>
    <x v="0"/>
    <n v="-20"/>
  </r>
  <r>
    <s v="Poker"/>
    <s v="MTT"/>
    <s v="Monsterctack"/>
    <x v="0"/>
    <x v="1"/>
    <m/>
    <m/>
    <x v="0"/>
    <n v="-10"/>
  </r>
  <r>
    <s v="Poker"/>
    <s v="MTT"/>
    <s v="Monsterctack"/>
    <x v="1"/>
    <x v="2"/>
    <m/>
    <n v="102"/>
    <x v="64"/>
    <n v="8.2200000000000006"/>
  </r>
  <r>
    <s v="Poker"/>
    <s v="MTT"/>
    <s v="Kill Elky"/>
    <x v="1"/>
    <x v="1"/>
    <m/>
    <m/>
    <x v="0"/>
    <n v="-10"/>
  </r>
  <r>
    <s v="Poker"/>
    <s v="MTT"/>
    <s v="big 20 "/>
    <x v="1"/>
    <x v="0"/>
    <m/>
    <n v="42"/>
    <x v="65"/>
    <n v="17.04"/>
  </r>
  <r>
    <s v="Poker"/>
    <s v="MTT"/>
    <s v="totem"/>
    <x v="0"/>
    <x v="2"/>
    <m/>
    <n v="49"/>
    <x v="66"/>
    <n v="9.99"/>
  </r>
  <r>
    <s v="Poker"/>
    <s v="MTT"/>
    <s v="tie break"/>
    <x v="0"/>
    <x v="1"/>
    <m/>
    <m/>
    <x v="0"/>
    <n v="-10"/>
  </r>
  <r>
    <s v="Paris"/>
    <s v="Lay 0-0"/>
    <s v="everton-burnley"/>
    <x v="7"/>
    <x v="0"/>
    <m/>
    <m/>
    <x v="67"/>
    <n v="20"/>
  </r>
  <r>
    <s v="Paris"/>
    <s v="Safe pronor"/>
    <s v="strasbourg ajaccio"/>
    <x v="7"/>
    <x v="5"/>
    <m/>
    <m/>
    <x v="0"/>
    <n v="-30"/>
  </r>
  <r>
    <s v="Paris"/>
    <s v="Combi pronor"/>
    <s v="xxxx"/>
    <x v="8"/>
    <x v="1"/>
    <m/>
    <m/>
    <x v="0"/>
    <n v="-10"/>
  </r>
  <r>
    <s v="Paris"/>
    <s v="Combi pronosud"/>
    <s v="xxxx"/>
    <x v="8"/>
    <x v="1"/>
    <m/>
    <m/>
    <x v="0"/>
    <n v="-1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s v="MTT"/>
    <m/>
    <x v="9"/>
    <x v="9"/>
    <m/>
    <m/>
    <x v="0"/>
    <n v="0"/>
  </r>
  <r>
    <m/>
    <m/>
    <m/>
    <x v="9"/>
    <x v="9"/>
    <m/>
    <m/>
    <x v="0"/>
    <n v="0"/>
  </r>
  <r>
    <m/>
    <m/>
    <m/>
    <x v="9"/>
    <x v="9"/>
    <m/>
    <m/>
    <x v="0"/>
    <n v="0"/>
  </r>
  <r>
    <m/>
    <m/>
    <m/>
    <x v="9"/>
    <x v="9"/>
    <m/>
    <m/>
    <x v="0"/>
    <n v="0"/>
  </r>
  <r>
    <m/>
    <m/>
    <m/>
    <x v="9"/>
    <x v="9"/>
    <m/>
    <m/>
    <x v="0"/>
    <n v="0"/>
  </r>
  <r>
    <m/>
    <m/>
    <m/>
    <x v="9"/>
    <x v="9"/>
    <m/>
    <m/>
    <x v="0"/>
    <n v="0"/>
  </r>
  <r>
    <m/>
    <m/>
    <m/>
    <x v="9"/>
    <x v="9"/>
    <m/>
    <m/>
    <x v="0"/>
    <n v="0"/>
  </r>
  <r>
    <m/>
    <m/>
    <m/>
    <x v="9"/>
    <x v="9"/>
    <m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K279:K290" firstHeaderRow="1" firstDataRow="1" firstDataCol="1"/>
  <pivotFields count="9">
    <pivotField subtotalTop="0" showAll="0"/>
    <pivotField subtotalTop="0" showAll="0"/>
    <pivotField subtotalTop="0" showAll="0"/>
    <pivotField axis="axisRow" subtotalTop="0" showAll="0">
      <items count="11">
        <item x="2"/>
        <item x="3"/>
        <item x="7"/>
        <item x="1"/>
        <item x="4"/>
        <item x="6"/>
        <item x="5"/>
        <item x="8"/>
        <item x="0"/>
        <item x="9"/>
        <item t="default"/>
      </items>
    </pivotField>
    <pivotField subtotalTop="0" showAll="0">
      <items count="11">
        <item x="8"/>
        <item x="6"/>
        <item x="3"/>
        <item x="2"/>
        <item x="1"/>
        <item x="4"/>
        <item x="0"/>
        <item x="7"/>
        <item x="5"/>
        <item x="9"/>
        <item t="default"/>
      </items>
    </pivotField>
    <pivotField subtotalTop="0" showAll="0"/>
    <pivotField subtotalTop="0" showAll="0"/>
    <pivotField subtotalTop="0" showAll="0">
      <items count="69">
        <item x="15"/>
        <item x="18"/>
        <item x="63"/>
        <item x="35"/>
        <item x="57"/>
        <item x="58"/>
        <item x="14"/>
        <item x="12"/>
        <item x="22"/>
        <item x="39"/>
        <item x="36"/>
        <item x="43"/>
        <item x="29"/>
        <item x="32"/>
        <item x="19"/>
        <item x="30"/>
        <item x="46"/>
        <item x="38"/>
        <item x="64"/>
        <item x="66"/>
        <item x="16"/>
        <item x="11"/>
        <item x="61"/>
        <item x="7"/>
        <item x="21"/>
        <item x="54"/>
        <item x="52"/>
        <item x="2"/>
        <item x="48"/>
        <item x="40"/>
        <item x="10"/>
        <item x="1"/>
        <item x="8"/>
        <item x="60"/>
        <item x="23"/>
        <item x="34"/>
        <item x="26"/>
        <item x="50"/>
        <item x="49"/>
        <item x="17"/>
        <item x="13"/>
        <item x="3"/>
        <item x="55"/>
        <item x="28"/>
        <item x="45"/>
        <item x="42"/>
        <item x="65"/>
        <item x="24"/>
        <item x="4"/>
        <item x="44"/>
        <item x="67"/>
        <item x="56"/>
        <item x="20"/>
        <item x="9"/>
        <item x="47"/>
        <item x="6"/>
        <item x="27"/>
        <item x="59"/>
        <item x="37"/>
        <item x="62"/>
        <item x="25"/>
        <item x="53"/>
        <item x="33"/>
        <item x="5"/>
        <item x="41"/>
        <item x="51"/>
        <item x="31"/>
        <item x="0"/>
        <item t="default"/>
      </items>
    </pivotField>
    <pivotField subtotalTop="0" showAll="0"/>
  </pivotFields>
  <rowFields count="1">
    <field x="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3"/>
  <sheetViews>
    <sheetView tabSelected="1" topLeftCell="A213" workbookViewId="0">
      <selection activeCell="K279" sqref="K279"/>
    </sheetView>
  </sheetViews>
  <sheetFormatPr baseColWidth="10" defaultRowHeight="15" x14ac:dyDescent="0.25"/>
  <cols>
    <col min="2" max="2" width="15.5703125" style="13" bestFit="1" customWidth="1"/>
    <col min="3" max="3" width="26.140625" style="10" bestFit="1" customWidth="1"/>
    <col min="4" max="4" width="11.42578125" style="10"/>
    <col min="5" max="5" width="11.42578125" style="19"/>
    <col min="6" max="6" width="11.42578125" style="23"/>
    <col min="7" max="7" width="11.42578125" style="28"/>
    <col min="8" max="8" width="11.42578125" style="19"/>
    <col min="9" max="9" width="11.42578125" style="13"/>
    <col min="11" max="11" width="21" bestFit="1" customWidth="1"/>
    <col min="12" max="12" width="23.85546875" bestFit="1" customWidth="1"/>
    <col min="13" max="13" width="12.7109375" bestFit="1" customWidth="1"/>
    <col min="14" max="14" width="12.5703125" customWidth="1"/>
    <col min="15" max="16" width="5" customWidth="1"/>
    <col min="17" max="17" width="2" customWidth="1"/>
    <col min="18" max="18" width="4" customWidth="1"/>
    <col min="19" max="24" width="5" customWidth="1"/>
    <col min="25" max="25" width="2" customWidth="1"/>
    <col min="26" max="26" width="5" customWidth="1"/>
    <col min="27" max="27" width="3" customWidth="1"/>
    <col min="28" max="31" width="6" customWidth="1"/>
    <col min="32" max="32" width="5" customWidth="1"/>
    <col min="33" max="34" width="6" customWidth="1"/>
    <col min="35" max="35" width="5" customWidth="1"/>
    <col min="36" max="37" width="6" customWidth="1"/>
    <col min="38" max="38" width="5" customWidth="1"/>
    <col min="39" max="52" width="6" customWidth="1"/>
    <col min="53" max="53" width="3" customWidth="1"/>
    <col min="54" max="58" width="6" customWidth="1"/>
    <col min="59" max="59" width="3" customWidth="1"/>
    <col min="60" max="61" width="6" customWidth="1"/>
    <col min="62" max="62" width="3" customWidth="1"/>
    <col min="63" max="63" width="6" customWidth="1"/>
    <col min="64" max="64" width="3" customWidth="1"/>
    <col min="65" max="69" width="6" customWidth="1"/>
    <col min="70" max="70" width="3" customWidth="1"/>
    <col min="71" max="71" width="4" customWidth="1"/>
    <col min="72" max="76" width="7" customWidth="1"/>
    <col min="77" max="77" width="4" customWidth="1"/>
    <col min="78" max="78" width="5" customWidth="1"/>
    <col min="79" max="79" width="6.28515625" customWidth="1"/>
    <col min="80" max="80" width="12.5703125" customWidth="1"/>
    <col min="81" max="82" width="6" customWidth="1"/>
    <col min="83" max="83" width="3" customWidth="1"/>
    <col min="84" max="85" width="6" customWidth="1"/>
    <col min="86" max="86" width="3" customWidth="1"/>
    <col min="87" max="88" width="7" customWidth="1"/>
    <col min="89" max="89" width="6.28515625" customWidth="1"/>
    <col min="90" max="90" width="7.85546875" customWidth="1"/>
    <col min="91" max="91" width="6.28515625" customWidth="1"/>
    <col min="92" max="92" width="7.85546875" customWidth="1"/>
    <col min="93" max="94" width="7" customWidth="1"/>
    <col min="95" max="95" width="6.28515625" customWidth="1"/>
    <col min="96" max="96" width="7.85546875" customWidth="1"/>
    <col min="97" max="97" width="8.140625" customWidth="1"/>
    <col min="98" max="98" width="11.140625" customWidth="1"/>
    <col min="99" max="99" width="12.5703125" bestFit="1" customWidth="1"/>
  </cols>
  <sheetData>
    <row r="1" spans="1:9" x14ac:dyDescent="0.25">
      <c r="A1" s="3" t="s">
        <v>0</v>
      </c>
      <c r="B1" s="11" t="s">
        <v>1</v>
      </c>
      <c r="C1" s="7" t="s">
        <v>2</v>
      </c>
      <c r="D1" s="7" t="s">
        <v>3</v>
      </c>
      <c r="E1" s="16" t="s">
        <v>4</v>
      </c>
      <c r="F1" s="20" t="s">
        <v>8</v>
      </c>
      <c r="G1" s="26" t="s">
        <v>5</v>
      </c>
      <c r="H1" s="16" t="s">
        <v>6</v>
      </c>
      <c r="I1" s="11" t="s">
        <v>7</v>
      </c>
    </row>
    <row r="2" spans="1:9" x14ac:dyDescent="0.25">
      <c r="A2" s="2" t="s">
        <v>121</v>
      </c>
      <c r="B2" s="12" t="s">
        <v>123</v>
      </c>
      <c r="C2" s="8" t="s">
        <v>9</v>
      </c>
      <c r="D2" s="14" t="s">
        <v>108</v>
      </c>
      <c r="E2" s="17">
        <v>20</v>
      </c>
      <c r="F2" s="21"/>
      <c r="G2" s="4"/>
      <c r="H2" s="17"/>
      <c r="I2" s="25">
        <f>H2-E2-(E2*F2)</f>
        <v>-20</v>
      </c>
    </row>
    <row r="3" spans="1:9" x14ac:dyDescent="0.25">
      <c r="A3" s="2" t="s">
        <v>121</v>
      </c>
      <c r="B3" s="12" t="s">
        <v>123</v>
      </c>
      <c r="C3" s="8" t="s">
        <v>10</v>
      </c>
      <c r="D3" s="14" t="s">
        <v>109</v>
      </c>
      <c r="E3" s="17">
        <v>20</v>
      </c>
      <c r="F3" s="21"/>
      <c r="G3" s="4"/>
      <c r="H3" s="17"/>
      <c r="I3" s="25">
        <f t="shared" ref="I3:I66" si="0">H3-E3-(E3*F3)</f>
        <v>-20</v>
      </c>
    </row>
    <row r="4" spans="1:9" x14ac:dyDescent="0.25">
      <c r="A4" s="2" t="s">
        <v>121</v>
      </c>
      <c r="B4" s="12" t="s">
        <v>123</v>
      </c>
      <c r="C4" s="8" t="s">
        <v>11</v>
      </c>
      <c r="D4" s="14" t="s">
        <v>109</v>
      </c>
      <c r="E4" s="17">
        <v>10</v>
      </c>
      <c r="F4" s="21"/>
      <c r="G4" s="4">
        <v>82</v>
      </c>
      <c r="H4" s="17">
        <v>22.38</v>
      </c>
      <c r="I4" s="25">
        <f t="shared" si="0"/>
        <v>12.379999999999999</v>
      </c>
    </row>
    <row r="5" spans="1:9" x14ac:dyDescent="0.25">
      <c r="A5" s="2" t="s">
        <v>121</v>
      </c>
      <c r="B5" s="12" t="s">
        <v>123</v>
      </c>
      <c r="C5" s="8" t="s">
        <v>12</v>
      </c>
      <c r="D5" s="14" t="s">
        <v>110</v>
      </c>
      <c r="E5" s="17">
        <v>10</v>
      </c>
      <c r="F5" s="21"/>
      <c r="G5" s="4"/>
      <c r="H5" s="17"/>
      <c r="I5" s="25">
        <f t="shared" si="0"/>
        <v>-10</v>
      </c>
    </row>
    <row r="6" spans="1:9" x14ac:dyDescent="0.25">
      <c r="A6" s="2" t="s">
        <v>121</v>
      </c>
      <c r="B6" s="12" t="s">
        <v>123</v>
      </c>
      <c r="C6" s="8" t="s">
        <v>13</v>
      </c>
      <c r="D6" s="14" t="s">
        <v>111</v>
      </c>
      <c r="E6" s="17">
        <v>10</v>
      </c>
      <c r="F6" s="21"/>
      <c r="G6" s="4"/>
      <c r="H6" s="17"/>
      <c r="I6" s="25">
        <f t="shared" si="0"/>
        <v>-10</v>
      </c>
    </row>
    <row r="7" spans="1:9" x14ac:dyDescent="0.25">
      <c r="A7" s="2" t="s">
        <v>121</v>
      </c>
      <c r="B7" s="12" t="s">
        <v>123</v>
      </c>
      <c r="C7" s="8" t="s">
        <v>14</v>
      </c>
      <c r="D7" s="14" t="s">
        <v>109</v>
      </c>
      <c r="E7" s="17">
        <v>5</v>
      </c>
      <c r="F7" s="21">
        <v>1</v>
      </c>
      <c r="G7" s="4"/>
      <c r="H7" s="17"/>
      <c r="I7" s="25">
        <f t="shared" si="0"/>
        <v>-10</v>
      </c>
    </row>
    <row r="8" spans="1:9" x14ac:dyDescent="0.25">
      <c r="A8" s="2" t="s">
        <v>121</v>
      </c>
      <c r="B8" s="12" t="s">
        <v>123</v>
      </c>
      <c r="C8" s="8" t="s">
        <v>15</v>
      </c>
      <c r="D8" s="14" t="s">
        <v>109</v>
      </c>
      <c r="E8" s="17">
        <v>3</v>
      </c>
      <c r="F8" s="21"/>
      <c r="G8" s="4"/>
      <c r="H8" s="17"/>
      <c r="I8" s="25">
        <f t="shared" si="0"/>
        <v>-3</v>
      </c>
    </row>
    <row r="9" spans="1:9" x14ac:dyDescent="0.25">
      <c r="A9" s="2" t="s">
        <v>121</v>
      </c>
      <c r="B9" s="12" t="s">
        <v>123</v>
      </c>
      <c r="C9" s="8" t="s">
        <v>16</v>
      </c>
      <c r="D9" s="14" t="s">
        <v>111</v>
      </c>
      <c r="E9" s="17">
        <v>10</v>
      </c>
      <c r="F9" s="21"/>
      <c r="G9" s="4"/>
      <c r="H9" s="17"/>
      <c r="I9" s="25">
        <f t="shared" si="0"/>
        <v>-10</v>
      </c>
    </row>
    <row r="10" spans="1:9" x14ac:dyDescent="0.25">
      <c r="A10" s="2" t="s">
        <v>121</v>
      </c>
      <c r="B10" s="12" t="s">
        <v>123</v>
      </c>
      <c r="C10" s="8" t="s">
        <v>9</v>
      </c>
      <c r="D10" s="14" t="s">
        <v>108</v>
      </c>
      <c r="E10" s="17">
        <v>20</v>
      </c>
      <c r="F10" s="21"/>
      <c r="G10" s="4"/>
      <c r="H10" s="17"/>
      <c r="I10" s="25">
        <f t="shared" si="0"/>
        <v>-20</v>
      </c>
    </row>
    <row r="11" spans="1:9" x14ac:dyDescent="0.25">
      <c r="A11" s="2" t="s">
        <v>121</v>
      </c>
      <c r="B11" s="12" t="s">
        <v>123</v>
      </c>
      <c r="C11" s="8" t="s">
        <v>13</v>
      </c>
      <c r="D11" s="14" t="s">
        <v>112</v>
      </c>
      <c r="E11" s="17">
        <v>10</v>
      </c>
      <c r="F11" s="21"/>
      <c r="G11" s="4">
        <v>16</v>
      </c>
      <c r="H11" s="17">
        <v>18.75</v>
      </c>
      <c r="I11" s="25">
        <f t="shared" si="0"/>
        <v>8.75</v>
      </c>
    </row>
    <row r="12" spans="1:9" x14ac:dyDescent="0.25">
      <c r="A12" s="2" t="s">
        <v>121</v>
      </c>
      <c r="B12" s="12" t="s">
        <v>123</v>
      </c>
      <c r="C12" s="8" t="s">
        <v>17</v>
      </c>
      <c r="D12" s="14" t="s">
        <v>109</v>
      </c>
      <c r="E12" s="17">
        <v>10</v>
      </c>
      <c r="F12" s="21"/>
      <c r="G12" s="4"/>
      <c r="H12" s="17"/>
      <c r="I12" s="25">
        <f t="shared" si="0"/>
        <v>-10</v>
      </c>
    </row>
    <row r="13" spans="1:9" x14ac:dyDescent="0.25">
      <c r="A13" s="2" t="s">
        <v>121</v>
      </c>
      <c r="B13" s="12" t="s">
        <v>123</v>
      </c>
      <c r="C13" s="8" t="s">
        <v>18</v>
      </c>
      <c r="D13" s="14" t="s">
        <v>109</v>
      </c>
      <c r="E13" s="17">
        <v>20</v>
      </c>
      <c r="F13" s="21"/>
      <c r="G13" s="4"/>
      <c r="H13" s="17"/>
      <c r="I13" s="25">
        <f t="shared" si="0"/>
        <v>-20</v>
      </c>
    </row>
    <row r="14" spans="1:9" x14ac:dyDescent="0.25">
      <c r="A14" s="2" t="s">
        <v>121</v>
      </c>
      <c r="B14" s="12" t="s">
        <v>123</v>
      </c>
      <c r="C14" s="8" t="s">
        <v>19</v>
      </c>
      <c r="D14" s="14" t="s">
        <v>110</v>
      </c>
      <c r="E14" s="17">
        <v>10</v>
      </c>
      <c r="F14" s="21"/>
      <c r="G14" s="4">
        <v>49</v>
      </c>
      <c r="H14" s="17">
        <v>33</v>
      </c>
      <c r="I14" s="25">
        <f t="shared" si="0"/>
        <v>23</v>
      </c>
    </row>
    <row r="15" spans="1:9" x14ac:dyDescent="0.25">
      <c r="A15" s="2" t="s">
        <v>121</v>
      </c>
      <c r="B15" s="12" t="s">
        <v>123</v>
      </c>
      <c r="C15" s="8" t="s">
        <v>20</v>
      </c>
      <c r="D15" s="14" t="s">
        <v>112</v>
      </c>
      <c r="E15" s="17">
        <v>5</v>
      </c>
      <c r="F15" s="21"/>
      <c r="G15" s="4"/>
      <c r="H15" s="17"/>
      <c r="I15" s="25">
        <f t="shared" si="0"/>
        <v>-5</v>
      </c>
    </row>
    <row r="16" spans="1:9" x14ac:dyDescent="0.25">
      <c r="A16" s="2" t="s">
        <v>121</v>
      </c>
      <c r="B16" s="12" t="s">
        <v>123</v>
      </c>
      <c r="C16" s="8" t="s">
        <v>16</v>
      </c>
      <c r="D16" s="14" t="s">
        <v>112</v>
      </c>
      <c r="E16" s="17">
        <v>5</v>
      </c>
      <c r="F16" s="21"/>
      <c r="G16" s="4"/>
      <c r="H16" s="17"/>
      <c r="I16" s="25">
        <f t="shared" si="0"/>
        <v>-5</v>
      </c>
    </row>
    <row r="17" spans="1:9" x14ac:dyDescent="0.25">
      <c r="A17" s="2" t="s">
        <v>121</v>
      </c>
      <c r="B17" s="12" t="s">
        <v>123</v>
      </c>
      <c r="C17" s="8" t="s">
        <v>21</v>
      </c>
      <c r="D17" s="14" t="s">
        <v>112</v>
      </c>
      <c r="E17" s="17">
        <v>3</v>
      </c>
      <c r="F17" s="21"/>
      <c r="G17" s="4"/>
      <c r="H17" s="17"/>
      <c r="I17" s="25">
        <f t="shared" si="0"/>
        <v>-3</v>
      </c>
    </row>
    <row r="18" spans="1:9" x14ac:dyDescent="0.25">
      <c r="A18" s="2" t="s">
        <v>121</v>
      </c>
      <c r="B18" s="12" t="s">
        <v>123</v>
      </c>
      <c r="C18" s="8" t="s">
        <v>13</v>
      </c>
      <c r="D18" s="14" t="s">
        <v>112</v>
      </c>
      <c r="E18" s="17">
        <v>10</v>
      </c>
      <c r="F18" s="21"/>
      <c r="G18" s="4"/>
      <c r="H18" s="17"/>
      <c r="I18" s="25">
        <f t="shared" si="0"/>
        <v>-10</v>
      </c>
    </row>
    <row r="19" spans="1:9" x14ac:dyDescent="0.25">
      <c r="A19" s="2" t="s">
        <v>121</v>
      </c>
      <c r="B19" s="12" t="s">
        <v>123</v>
      </c>
      <c r="C19" s="8" t="s">
        <v>16</v>
      </c>
      <c r="D19" s="14" t="s">
        <v>112</v>
      </c>
      <c r="E19" s="17">
        <v>10</v>
      </c>
      <c r="F19" s="21"/>
      <c r="G19" s="4"/>
      <c r="H19" s="17"/>
      <c r="I19" s="25">
        <f t="shared" si="0"/>
        <v>-10</v>
      </c>
    </row>
    <row r="20" spans="1:9" x14ac:dyDescent="0.25">
      <c r="A20" s="2" t="s">
        <v>121</v>
      </c>
      <c r="B20" s="12" t="s">
        <v>123</v>
      </c>
      <c r="C20" s="8" t="s">
        <v>10</v>
      </c>
      <c r="D20" s="14" t="s">
        <v>109</v>
      </c>
      <c r="E20" s="17">
        <v>20</v>
      </c>
      <c r="F20" s="21"/>
      <c r="G20" s="4"/>
      <c r="H20" s="17"/>
      <c r="I20" s="25">
        <f t="shared" si="0"/>
        <v>-20</v>
      </c>
    </row>
    <row r="21" spans="1:9" x14ac:dyDescent="0.25">
      <c r="A21" s="2" t="s">
        <v>121</v>
      </c>
      <c r="B21" s="12" t="s">
        <v>123</v>
      </c>
      <c r="C21" s="8" t="s">
        <v>11</v>
      </c>
      <c r="D21" s="14" t="s">
        <v>109</v>
      </c>
      <c r="E21" s="17">
        <v>10</v>
      </c>
      <c r="F21" s="21"/>
      <c r="G21" s="4"/>
      <c r="H21" s="17"/>
      <c r="I21" s="25">
        <f t="shared" si="0"/>
        <v>-10</v>
      </c>
    </row>
    <row r="22" spans="1:9" x14ac:dyDescent="0.25">
      <c r="A22" s="2" t="s">
        <v>121</v>
      </c>
      <c r="B22" s="12" t="s">
        <v>123</v>
      </c>
      <c r="C22" s="8" t="s">
        <v>22</v>
      </c>
      <c r="D22" s="14" t="s">
        <v>109</v>
      </c>
      <c r="E22" s="17">
        <v>15</v>
      </c>
      <c r="F22" s="21"/>
      <c r="G22" s="4">
        <v>31</v>
      </c>
      <c r="H22" s="17">
        <v>39.57</v>
      </c>
      <c r="I22" s="25">
        <f t="shared" si="0"/>
        <v>24.57</v>
      </c>
    </row>
    <row r="23" spans="1:9" x14ac:dyDescent="0.25">
      <c r="A23" s="2" t="s">
        <v>121</v>
      </c>
      <c r="B23" s="12" t="s">
        <v>123</v>
      </c>
      <c r="C23" s="8" t="s">
        <v>9</v>
      </c>
      <c r="D23" s="14" t="s">
        <v>108</v>
      </c>
      <c r="E23" s="17">
        <v>20</v>
      </c>
      <c r="F23" s="21"/>
      <c r="G23" s="4">
        <v>17</v>
      </c>
      <c r="H23" s="17">
        <v>142.37</v>
      </c>
      <c r="I23" s="25">
        <f t="shared" si="0"/>
        <v>122.37</v>
      </c>
    </row>
    <row r="24" spans="1:9" x14ac:dyDescent="0.25">
      <c r="A24" s="2" t="s">
        <v>121</v>
      </c>
      <c r="B24" s="12" t="s">
        <v>123</v>
      </c>
      <c r="C24" s="8" t="s">
        <v>23</v>
      </c>
      <c r="D24" s="14" t="s">
        <v>109</v>
      </c>
      <c r="E24" s="17">
        <v>20</v>
      </c>
      <c r="F24" s="21"/>
      <c r="G24" s="4"/>
      <c r="H24" s="17"/>
      <c r="I24" s="25">
        <f t="shared" si="0"/>
        <v>-20</v>
      </c>
    </row>
    <row r="25" spans="1:9" x14ac:dyDescent="0.25">
      <c r="A25" s="2" t="s">
        <v>121</v>
      </c>
      <c r="B25" s="12" t="s">
        <v>123</v>
      </c>
      <c r="C25" s="8" t="s">
        <v>17</v>
      </c>
      <c r="D25" s="14" t="s">
        <v>109</v>
      </c>
      <c r="E25" s="17">
        <v>10</v>
      </c>
      <c r="F25" s="21"/>
      <c r="G25" s="4">
        <v>64</v>
      </c>
      <c r="H25" s="17">
        <f>23.6+24.94</f>
        <v>48.540000000000006</v>
      </c>
      <c r="I25" s="25">
        <f t="shared" si="0"/>
        <v>38.540000000000006</v>
      </c>
    </row>
    <row r="26" spans="1:9" x14ac:dyDescent="0.25">
      <c r="A26" s="2" t="s">
        <v>121</v>
      </c>
      <c r="B26" s="12" t="s">
        <v>123</v>
      </c>
      <c r="C26" s="8" t="s">
        <v>19</v>
      </c>
      <c r="D26" s="15" t="s">
        <v>113</v>
      </c>
      <c r="E26" s="17">
        <v>10</v>
      </c>
      <c r="F26" s="21"/>
      <c r="G26" s="4"/>
      <c r="H26" s="17"/>
      <c r="I26" s="25">
        <f t="shared" si="0"/>
        <v>-10</v>
      </c>
    </row>
    <row r="27" spans="1:9" x14ac:dyDescent="0.25">
      <c r="A27" s="2" t="s">
        <v>121</v>
      </c>
      <c r="B27" s="12" t="s">
        <v>123</v>
      </c>
      <c r="C27" s="8" t="s">
        <v>24</v>
      </c>
      <c r="D27" s="15" t="s">
        <v>108</v>
      </c>
      <c r="E27" s="17">
        <v>10</v>
      </c>
      <c r="F27" s="21"/>
      <c r="G27" s="4">
        <v>796</v>
      </c>
      <c r="H27" s="17">
        <v>17.600000000000001</v>
      </c>
      <c r="I27" s="25">
        <f t="shared" si="0"/>
        <v>7.6000000000000014</v>
      </c>
    </row>
    <row r="28" spans="1:9" x14ac:dyDescent="0.25">
      <c r="A28" s="2" t="s">
        <v>121</v>
      </c>
      <c r="B28" s="12" t="s">
        <v>123</v>
      </c>
      <c r="C28" s="8" t="s">
        <v>25</v>
      </c>
      <c r="D28" s="15" t="s">
        <v>112</v>
      </c>
      <c r="E28" s="17">
        <v>20</v>
      </c>
      <c r="F28" s="21"/>
      <c r="G28" s="4">
        <v>40</v>
      </c>
      <c r="H28" s="17">
        <v>22.61</v>
      </c>
      <c r="I28" s="25">
        <f t="shared" si="0"/>
        <v>2.6099999999999994</v>
      </c>
    </row>
    <row r="29" spans="1:9" x14ac:dyDescent="0.25">
      <c r="A29" s="2" t="s">
        <v>121</v>
      </c>
      <c r="B29" s="12" t="s">
        <v>123</v>
      </c>
      <c r="C29" s="8" t="s">
        <v>26</v>
      </c>
      <c r="D29" s="15" t="s">
        <v>108</v>
      </c>
      <c r="E29" s="17">
        <v>10</v>
      </c>
      <c r="F29" s="21"/>
      <c r="G29" s="4"/>
      <c r="H29" s="17"/>
      <c r="I29" s="25">
        <f t="shared" si="0"/>
        <v>-10</v>
      </c>
    </row>
    <row r="30" spans="1:9" x14ac:dyDescent="0.25">
      <c r="A30" s="2" t="s">
        <v>121</v>
      </c>
      <c r="B30" s="12" t="s">
        <v>123</v>
      </c>
      <c r="C30" s="8" t="s">
        <v>27</v>
      </c>
      <c r="D30" s="15" t="s">
        <v>109</v>
      </c>
      <c r="E30" s="17">
        <v>10</v>
      </c>
      <c r="F30" s="21"/>
      <c r="G30" s="4"/>
      <c r="H30" s="17"/>
      <c r="I30" s="25">
        <f t="shared" si="0"/>
        <v>-10</v>
      </c>
    </row>
    <row r="31" spans="1:9" x14ac:dyDescent="0.25">
      <c r="A31" s="2" t="s">
        <v>121</v>
      </c>
      <c r="B31" s="12" t="s">
        <v>123</v>
      </c>
      <c r="C31" s="8" t="s">
        <v>10</v>
      </c>
      <c r="D31" s="15" t="s">
        <v>109</v>
      </c>
      <c r="E31" s="17">
        <v>20</v>
      </c>
      <c r="F31" s="21"/>
      <c r="G31" s="4">
        <v>45</v>
      </c>
      <c r="H31" s="17">
        <v>43.14</v>
      </c>
      <c r="I31" s="25">
        <f t="shared" si="0"/>
        <v>23.14</v>
      </c>
    </row>
    <row r="32" spans="1:9" x14ac:dyDescent="0.25">
      <c r="A32" s="2" t="s">
        <v>121</v>
      </c>
      <c r="B32" s="12" t="s">
        <v>123</v>
      </c>
      <c r="C32" s="8" t="s">
        <v>28</v>
      </c>
      <c r="D32" s="15" t="s">
        <v>112</v>
      </c>
      <c r="E32" s="17">
        <v>20</v>
      </c>
      <c r="F32" s="21"/>
      <c r="G32" s="4"/>
      <c r="H32" s="17"/>
      <c r="I32" s="25">
        <f t="shared" si="0"/>
        <v>-20</v>
      </c>
    </row>
    <row r="33" spans="1:9" x14ac:dyDescent="0.25">
      <c r="A33" s="2" t="s">
        <v>121</v>
      </c>
      <c r="B33" s="12" t="s">
        <v>123</v>
      </c>
      <c r="C33" s="8" t="s">
        <v>16</v>
      </c>
      <c r="D33" s="15" t="s">
        <v>112</v>
      </c>
      <c r="E33" s="17">
        <v>10</v>
      </c>
      <c r="F33" s="21"/>
      <c r="G33" s="4"/>
      <c r="H33" s="17"/>
      <c r="I33" s="25">
        <f t="shared" si="0"/>
        <v>-10</v>
      </c>
    </row>
    <row r="34" spans="1:9" x14ac:dyDescent="0.25">
      <c r="A34" s="2" t="s">
        <v>121</v>
      </c>
      <c r="B34" s="12" t="s">
        <v>123</v>
      </c>
      <c r="C34" s="8" t="s">
        <v>29</v>
      </c>
      <c r="D34" s="15" t="s">
        <v>108</v>
      </c>
      <c r="E34" s="17">
        <v>10</v>
      </c>
      <c r="F34" s="21"/>
      <c r="G34" s="4">
        <v>539</v>
      </c>
      <c r="H34" s="17">
        <v>20.52</v>
      </c>
      <c r="I34" s="25">
        <f t="shared" si="0"/>
        <v>10.52</v>
      </c>
    </row>
    <row r="35" spans="1:9" x14ac:dyDescent="0.25">
      <c r="A35" s="2" t="s">
        <v>121</v>
      </c>
      <c r="B35" s="12" t="s">
        <v>123</v>
      </c>
      <c r="C35" s="8" t="s">
        <v>30</v>
      </c>
      <c r="D35" s="15" t="s">
        <v>108</v>
      </c>
      <c r="E35" s="17">
        <v>20</v>
      </c>
      <c r="F35" s="21"/>
      <c r="G35" s="4"/>
      <c r="H35" s="17"/>
      <c r="I35" s="25">
        <f t="shared" si="0"/>
        <v>-20</v>
      </c>
    </row>
    <row r="36" spans="1:9" x14ac:dyDescent="0.25">
      <c r="A36" s="2" t="s">
        <v>121</v>
      </c>
      <c r="B36" s="12" t="s">
        <v>123</v>
      </c>
      <c r="C36" s="8" t="s">
        <v>31</v>
      </c>
      <c r="D36" s="15" t="s">
        <v>108</v>
      </c>
      <c r="E36" s="17">
        <v>10</v>
      </c>
      <c r="F36" s="21"/>
      <c r="G36" s="4"/>
      <c r="H36" s="17"/>
      <c r="I36" s="25">
        <f t="shared" si="0"/>
        <v>-10</v>
      </c>
    </row>
    <row r="37" spans="1:9" x14ac:dyDescent="0.25">
      <c r="A37" s="2" t="s">
        <v>121</v>
      </c>
      <c r="B37" s="12" t="s">
        <v>123</v>
      </c>
      <c r="C37" s="8" t="s">
        <v>16</v>
      </c>
      <c r="D37" s="15" t="s">
        <v>112</v>
      </c>
      <c r="E37" s="17">
        <v>10</v>
      </c>
      <c r="F37" s="21"/>
      <c r="G37" s="4"/>
      <c r="H37" s="17"/>
      <c r="I37" s="25">
        <f t="shared" si="0"/>
        <v>-10</v>
      </c>
    </row>
    <row r="38" spans="1:9" x14ac:dyDescent="0.25">
      <c r="A38" s="2" t="s">
        <v>121</v>
      </c>
      <c r="B38" s="12" t="s">
        <v>123</v>
      </c>
      <c r="C38" s="8" t="s">
        <v>32</v>
      </c>
      <c r="D38" s="15" t="s">
        <v>108</v>
      </c>
      <c r="E38" s="17">
        <v>10</v>
      </c>
      <c r="F38" s="21"/>
      <c r="G38" s="4">
        <v>1050</v>
      </c>
      <c r="H38" s="17">
        <v>15.69</v>
      </c>
      <c r="I38" s="25">
        <f t="shared" si="0"/>
        <v>5.6899999999999995</v>
      </c>
    </row>
    <row r="39" spans="1:9" x14ac:dyDescent="0.25">
      <c r="A39" s="2" t="s">
        <v>121</v>
      </c>
      <c r="B39" s="12" t="s">
        <v>123</v>
      </c>
      <c r="C39" s="8" t="s">
        <v>17</v>
      </c>
      <c r="D39" s="15" t="s">
        <v>109</v>
      </c>
      <c r="E39" s="17">
        <v>10</v>
      </c>
      <c r="F39" s="21"/>
      <c r="G39" s="4"/>
      <c r="H39" s="17">
        <v>5.63</v>
      </c>
      <c r="I39" s="25">
        <f t="shared" si="0"/>
        <v>-4.37</v>
      </c>
    </row>
    <row r="40" spans="1:9" x14ac:dyDescent="0.25">
      <c r="A40" s="2" t="s">
        <v>121</v>
      </c>
      <c r="B40" s="12" t="s">
        <v>123</v>
      </c>
      <c r="C40" s="8" t="s">
        <v>18</v>
      </c>
      <c r="D40" s="15" t="s">
        <v>109</v>
      </c>
      <c r="E40" s="17">
        <v>20</v>
      </c>
      <c r="F40" s="21"/>
      <c r="G40" s="4"/>
      <c r="H40" s="17"/>
      <c r="I40" s="25">
        <f t="shared" si="0"/>
        <v>-20</v>
      </c>
    </row>
    <row r="41" spans="1:9" x14ac:dyDescent="0.25">
      <c r="A41" s="2" t="s">
        <v>121</v>
      </c>
      <c r="B41" s="12" t="s">
        <v>123</v>
      </c>
      <c r="C41" s="8" t="s">
        <v>33</v>
      </c>
      <c r="D41" s="15" t="s">
        <v>111</v>
      </c>
      <c r="E41" s="17">
        <v>10</v>
      </c>
      <c r="F41" s="21">
        <v>1</v>
      </c>
      <c r="G41" s="4"/>
      <c r="H41" s="17"/>
      <c r="I41" s="25">
        <f t="shared" si="0"/>
        <v>-20</v>
      </c>
    </row>
    <row r="42" spans="1:9" x14ac:dyDescent="0.25">
      <c r="A42" s="2" t="s">
        <v>121</v>
      </c>
      <c r="B42" s="12" t="s">
        <v>123</v>
      </c>
      <c r="C42" s="8" t="s">
        <v>34</v>
      </c>
      <c r="D42" s="15" t="s">
        <v>111</v>
      </c>
      <c r="E42" s="17">
        <v>20</v>
      </c>
      <c r="F42" s="21"/>
      <c r="G42" s="4"/>
      <c r="H42" s="17"/>
      <c r="I42" s="25">
        <f t="shared" si="0"/>
        <v>-20</v>
      </c>
    </row>
    <row r="43" spans="1:9" x14ac:dyDescent="0.25">
      <c r="A43" s="2" t="s">
        <v>121</v>
      </c>
      <c r="B43" s="12" t="s">
        <v>123</v>
      </c>
      <c r="C43" s="8" t="s">
        <v>35</v>
      </c>
      <c r="D43" s="15" t="s">
        <v>108</v>
      </c>
      <c r="E43" s="17">
        <v>5</v>
      </c>
      <c r="F43" s="21"/>
      <c r="G43" s="4"/>
      <c r="H43" s="17"/>
      <c r="I43" s="25">
        <f t="shared" si="0"/>
        <v>-5</v>
      </c>
    </row>
    <row r="44" spans="1:9" x14ac:dyDescent="0.25">
      <c r="A44" s="2" t="s">
        <v>121</v>
      </c>
      <c r="B44" s="12" t="s">
        <v>123</v>
      </c>
      <c r="C44" s="8" t="s">
        <v>19</v>
      </c>
      <c r="D44" s="15" t="s">
        <v>110</v>
      </c>
      <c r="E44" s="17">
        <v>10</v>
      </c>
      <c r="F44" s="21"/>
      <c r="G44" s="4"/>
      <c r="H44" s="17"/>
      <c r="I44" s="25">
        <f t="shared" si="0"/>
        <v>-10</v>
      </c>
    </row>
    <row r="45" spans="1:9" x14ac:dyDescent="0.25">
      <c r="A45" s="2" t="s">
        <v>121</v>
      </c>
      <c r="B45" s="12" t="s">
        <v>123</v>
      </c>
      <c r="C45" s="8" t="s">
        <v>26</v>
      </c>
      <c r="D45" s="15" t="s">
        <v>108</v>
      </c>
      <c r="E45" s="17">
        <v>10</v>
      </c>
      <c r="F45" s="21"/>
      <c r="G45" s="4"/>
      <c r="H45" s="17"/>
      <c r="I45" s="25">
        <f t="shared" si="0"/>
        <v>-10</v>
      </c>
    </row>
    <row r="46" spans="1:9" x14ac:dyDescent="0.25">
      <c r="A46" s="2" t="s">
        <v>121</v>
      </c>
      <c r="B46" s="12" t="s">
        <v>123</v>
      </c>
      <c r="C46" s="8" t="s">
        <v>22</v>
      </c>
      <c r="D46" s="15" t="s">
        <v>109</v>
      </c>
      <c r="E46" s="17">
        <v>5</v>
      </c>
      <c r="F46" s="21"/>
      <c r="G46" s="4"/>
      <c r="H46" s="17"/>
      <c r="I46" s="25">
        <f t="shared" si="0"/>
        <v>-5</v>
      </c>
    </row>
    <row r="47" spans="1:9" x14ac:dyDescent="0.25">
      <c r="A47" s="2" t="s">
        <v>121</v>
      </c>
      <c r="B47" s="12" t="s">
        <v>123</v>
      </c>
      <c r="C47" s="8" t="s">
        <v>28</v>
      </c>
      <c r="D47" s="15" t="s">
        <v>112</v>
      </c>
      <c r="E47" s="17">
        <v>20</v>
      </c>
      <c r="F47" s="21"/>
      <c r="G47" s="4">
        <v>13</v>
      </c>
      <c r="H47" s="17">
        <v>32.17</v>
      </c>
      <c r="I47" s="25">
        <f t="shared" si="0"/>
        <v>12.170000000000002</v>
      </c>
    </row>
    <row r="48" spans="1:9" x14ac:dyDescent="0.25">
      <c r="A48" s="2" t="s">
        <v>121</v>
      </c>
      <c r="B48" s="12" t="s">
        <v>123</v>
      </c>
      <c r="C48" s="8" t="s">
        <v>16</v>
      </c>
      <c r="D48" s="15" t="s">
        <v>112</v>
      </c>
      <c r="E48" s="17">
        <v>10</v>
      </c>
      <c r="F48" s="21"/>
      <c r="G48" s="4"/>
      <c r="H48" s="17">
        <v>4.5</v>
      </c>
      <c r="I48" s="25">
        <f t="shared" si="0"/>
        <v>-5.5</v>
      </c>
    </row>
    <row r="49" spans="1:9" x14ac:dyDescent="0.25">
      <c r="A49" s="2" t="s">
        <v>121</v>
      </c>
      <c r="B49" s="12" t="s">
        <v>123</v>
      </c>
      <c r="C49" s="8" t="s">
        <v>10</v>
      </c>
      <c r="D49" s="15" t="s">
        <v>109</v>
      </c>
      <c r="E49" s="17">
        <v>20</v>
      </c>
      <c r="F49" s="21"/>
      <c r="G49" s="4"/>
      <c r="H49" s="17">
        <v>0</v>
      </c>
      <c r="I49" s="25">
        <f t="shared" si="0"/>
        <v>-20</v>
      </c>
    </row>
    <row r="50" spans="1:9" x14ac:dyDescent="0.25">
      <c r="A50" s="2" t="s">
        <v>121</v>
      </c>
      <c r="B50" s="12" t="s">
        <v>123</v>
      </c>
      <c r="C50" s="8" t="s">
        <v>9</v>
      </c>
      <c r="D50" s="15" t="s">
        <v>108</v>
      </c>
      <c r="E50" s="17">
        <v>20</v>
      </c>
      <c r="F50" s="21"/>
      <c r="G50" s="4"/>
      <c r="H50" s="17"/>
      <c r="I50" s="25">
        <f t="shared" si="0"/>
        <v>-20</v>
      </c>
    </row>
    <row r="51" spans="1:9" x14ac:dyDescent="0.25">
      <c r="A51" s="2" t="s">
        <v>121</v>
      </c>
      <c r="B51" s="12" t="s">
        <v>123</v>
      </c>
      <c r="C51" s="8" t="s">
        <v>12</v>
      </c>
      <c r="D51" s="15" t="s">
        <v>110</v>
      </c>
      <c r="E51" s="17">
        <v>10</v>
      </c>
      <c r="F51" s="21"/>
      <c r="G51" s="4"/>
      <c r="H51" s="17"/>
      <c r="I51" s="25">
        <f t="shared" si="0"/>
        <v>-10</v>
      </c>
    </row>
    <row r="52" spans="1:9" x14ac:dyDescent="0.25">
      <c r="A52" s="2" t="s">
        <v>121</v>
      </c>
      <c r="B52" s="12" t="s">
        <v>123</v>
      </c>
      <c r="C52" s="8" t="s">
        <v>26</v>
      </c>
      <c r="D52" s="15" t="s">
        <v>108</v>
      </c>
      <c r="E52" s="17">
        <v>10</v>
      </c>
      <c r="F52" s="21"/>
      <c r="G52" s="4"/>
      <c r="H52" s="17"/>
      <c r="I52" s="25">
        <f t="shared" si="0"/>
        <v>-10</v>
      </c>
    </row>
    <row r="53" spans="1:9" x14ac:dyDescent="0.25">
      <c r="A53" s="2" t="s">
        <v>121</v>
      </c>
      <c r="B53" s="12" t="s">
        <v>123</v>
      </c>
      <c r="C53" s="8" t="s">
        <v>36</v>
      </c>
      <c r="D53" s="15" t="s">
        <v>108</v>
      </c>
      <c r="E53" s="17">
        <v>10</v>
      </c>
      <c r="F53" s="21">
        <v>1</v>
      </c>
      <c r="G53" s="4"/>
      <c r="H53" s="17"/>
      <c r="I53" s="25">
        <f t="shared" si="0"/>
        <v>-20</v>
      </c>
    </row>
    <row r="54" spans="1:9" x14ac:dyDescent="0.25">
      <c r="A54" s="2" t="s">
        <v>121</v>
      </c>
      <c r="B54" s="12" t="s">
        <v>123</v>
      </c>
      <c r="C54" s="8" t="s">
        <v>16</v>
      </c>
      <c r="D54" s="15" t="s">
        <v>114</v>
      </c>
      <c r="E54" s="17">
        <v>10</v>
      </c>
      <c r="F54" s="21"/>
      <c r="G54" s="4"/>
      <c r="H54" s="17"/>
      <c r="I54" s="25">
        <f t="shared" si="0"/>
        <v>-10</v>
      </c>
    </row>
    <row r="55" spans="1:9" x14ac:dyDescent="0.25">
      <c r="A55" s="2" t="s">
        <v>121</v>
      </c>
      <c r="B55" s="12" t="s">
        <v>123</v>
      </c>
      <c r="C55" s="8" t="s">
        <v>9</v>
      </c>
      <c r="D55" s="15" t="s">
        <v>108</v>
      </c>
      <c r="E55" s="17">
        <v>20</v>
      </c>
      <c r="F55" s="21"/>
      <c r="G55" s="4"/>
      <c r="H55" s="17"/>
      <c r="I55" s="25">
        <f t="shared" si="0"/>
        <v>-20</v>
      </c>
    </row>
    <row r="56" spans="1:9" x14ac:dyDescent="0.25">
      <c r="A56" s="2" t="s">
        <v>121</v>
      </c>
      <c r="B56" s="12" t="s">
        <v>123</v>
      </c>
      <c r="C56" s="8" t="s">
        <v>31</v>
      </c>
      <c r="D56" s="15" t="s">
        <v>108</v>
      </c>
      <c r="E56" s="17">
        <v>10</v>
      </c>
      <c r="F56" s="21"/>
      <c r="G56" s="4">
        <v>41</v>
      </c>
      <c r="H56" s="17">
        <v>15.4</v>
      </c>
      <c r="I56" s="25">
        <f t="shared" si="0"/>
        <v>5.4</v>
      </c>
    </row>
    <row r="57" spans="1:9" x14ac:dyDescent="0.25">
      <c r="A57" s="2" t="s">
        <v>121</v>
      </c>
      <c r="B57" s="12" t="s">
        <v>123</v>
      </c>
      <c r="C57" s="8" t="s">
        <v>28</v>
      </c>
      <c r="D57" s="15" t="s">
        <v>112</v>
      </c>
      <c r="E57" s="17">
        <v>20</v>
      </c>
      <c r="F57" s="21"/>
      <c r="G57" s="4">
        <v>18</v>
      </c>
      <c r="H57" s="17">
        <v>31.25</v>
      </c>
      <c r="I57" s="25">
        <f t="shared" si="0"/>
        <v>11.25</v>
      </c>
    </row>
    <row r="58" spans="1:9" x14ac:dyDescent="0.25">
      <c r="A58" s="2" t="s">
        <v>121</v>
      </c>
      <c r="B58" s="12" t="s">
        <v>123</v>
      </c>
      <c r="C58" s="8" t="s">
        <v>10</v>
      </c>
      <c r="D58" s="15" t="s">
        <v>109</v>
      </c>
      <c r="E58" s="17">
        <v>20</v>
      </c>
      <c r="F58" s="21"/>
      <c r="G58" s="4"/>
      <c r="H58" s="17"/>
      <c r="I58" s="25">
        <f t="shared" si="0"/>
        <v>-20</v>
      </c>
    </row>
    <row r="59" spans="1:9" x14ac:dyDescent="0.25">
      <c r="A59" s="2" t="s">
        <v>121</v>
      </c>
      <c r="B59" s="12" t="s">
        <v>123</v>
      </c>
      <c r="C59" s="8" t="s">
        <v>12</v>
      </c>
      <c r="D59" s="15" t="s">
        <v>110</v>
      </c>
      <c r="E59" s="17">
        <v>10</v>
      </c>
      <c r="F59" s="21"/>
      <c r="G59" s="4"/>
      <c r="H59" s="17"/>
      <c r="I59" s="25">
        <f t="shared" si="0"/>
        <v>-10</v>
      </c>
    </row>
    <row r="60" spans="1:9" x14ac:dyDescent="0.25">
      <c r="A60" s="2" t="s">
        <v>121</v>
      </c>
      <c r="B60" s="12" t="s">
        <v>123</v>
      </c>
      <c r="C60" s="8" t="s">
        <v>22</v>
      </c>
      <c r="D60" s="15" t="s">
        <v>109</v>
      </c>
      <c r="E60" s="17">
        <v>5</v>
      </c>
      <c r="F60" s="21"/>
      <c r="G60" s="4"/>
      <c r="H60" s="17">
        <v>1.1299999999999999</v>
      </c>
      <c r="I60" s="25">
        <f t="shared" si="0"/>
        <v>-3.87</v>
      </c>
    </row>
    <row r="61" spans="1:9" x14ac:dyDescent="0.25">
      <c r="A61" s="2" t="s">
        <v>121</v>
      </c>
      <c r="B61" s="12" t="s">
        <v>123</v>
      </c>
      <c r="C61" s="8" t="s">
        <v>9</v>
      </c>
      <c r="D61" s="15" t="s">
        <v>108</v>
      </c>
      <c r="E61" s="17">
        <v>20</v>
      </c>
      <c r="F61" s="21"/>
      <c r="G61" s="4"/>
      <c r="H61" s="17"/>
      <c r="I61" s="25">
        <f t="shared" si="0"/>
        <v>-20</v>
      </c>
    </row>
    <row r="62" spans="1:9" x14ac:dyDescent="0.25">
      <c r="A62" s="2" t="s">
        <v>121</v>
      </c>
      <c r="B62" s="12" t="s">
        <v>123</v>
      </c>
      <c r="C62" s="8" t="s">
        <v>10</v>
      </c>
      <c r="D62" s="15" t="s">
        <v>109</v>
      </c>
      <c r="E62" s="17">
        <v>20</v>
      </c>
      <c r="F62" s="21"/>
      <c r="G62" s="4"/>
      <c r="H62" s="17"/>
      <c r="I62" s="25">
        <f t="shared" si="0"/>
        <v>-20</v>
      </c>
    </row>
    <row r="63" spans="1:9" x14ac:dyDescent="0.25">
      <c r="A63" s="2" t="s">
        <v>121</v>
      </c>
      <c r="B63" s="12" t="s">
        <v>123</v>
      </c>
      <c r="C63" s="8" t="s">
        <v>28</v>
      </c>
      <c r="D63" s="15" t="s">
        <v>111</v>
      </c>
      <c r="E63" s="17">
        <v>20</v>
      </c>
      <c r="F63" s="21"/>
      <c r="G63" s="4"/>
      <c r="H63" s="17"/>
      <c r="I63" s="25">
        <f t="shared" si="0"/>
        <v>-20</v>
      </c>
    </row>
    <row r="64" spans="1:9" x14ac:dyDescent="0.25">
      <c r="A64" s="2" t="s">
        <v>121</v>
      </c>
      <c r="B64" s="12" t="s">
        <v>123</v>
      </c>
      <c r="C64" s="8" t="s">
        <v>12</v>
      </c>
      <c r="D64" s="15" t="s">
        <v>113</v>
      </c>
      <c r="E64" s="17">
        <v>10</v>
      </c>
      <c r="F64" s="21"/>
      <c r="G64" s="4"/>
      <c r="H64" s="17"/>
      <c r="I64" s="25">
        <f t="shared" si="0"/>
        <v>-10</v>
      </c>
    </row>
    <row r="65" spans="1:9" x14ac:dyDescent="0.25">
      <c r="A65" s="2" t="s">
        <v>121</v>
      </c>
      <c r="B65" s="12" t="s">
        <v>123</v>
      </c>
      <c r="C65" s="8" t="s">
        <v>26</v>
      </c>
      <c r="D65" s="15" t="s">
        <v>108</v>
      </c>
      <c r="E65" s="17">
        <v>10</v>
      </c>
      <c r="F65" s="21"/>
      <c r="G65" s="4"/>
      <c r="H65" s="17"/>
      <c r="I65" s="25">
        <f t="shared" si="0"/>
        <v>-10</v>
      </c>
    </row>
    <row r="66" spans="1:9" x14ac:dyDescent="0.25">
      <c r="A66" s="2" t="s">
        <v>121</v>
      </c>
      <c r="B66" s="12" t="s">
        <v>123</v>
      </c>
      <c r="C66" s="8" t="s">
        <v>22</v>
      </c>
      <c r="D66" s="15" t="s">
        <v>109</v>
      </c>
      <c r="E66" s="17">
        <v>5</v>
      </c>
      <c r="F66" s="21"/>
      <c r="G66" s="4"/>
      <c r="H66" s="17"/>
      <c r="I66" s="25">
        <f t="shared" si="0"/>
        <v>-5</v>
      </c>
    </row>
    <row r="67" spans="1:9" x14ac:dyDescent="0.25">
      <c r="A67" s="2" t="s">
        <v>121</v>
      </c>
      <c r="B67" s="12" t="s">
        <v>123</v>
      </c>
      <c r="C67" s="8" t="s">
        <v>37</v>
      </c>
      <c r="D67" s="15" t="s">
        <v>111</v>
      </c>
      <c r="E67" s="17">
        <v>5</v>
      </c>
      <c r="F67" s="21"/>
      <c r="G67" s="4"/>
      <c r="H67" s="17"/>
      <c r="I67" s="25">
        <f t="shared" ref="I67:I130" si="1">H67-E67-(E67*F67)</f>
        <v>-5</v>
      </c>
    </row>
    <row r="68" spans="1:9" x14ac:dyDescent="0.25">
      <c r="A68" s="2" t="s">
        <v>121</v>
      </c>
      <c r="B68" s="12" t="s">
        <v>123</v>
      </c>
      <c r="C68" s="8" t="s">
        <v>38</v>
      </c>
      <c r="D68" s="15" t="s">
        <v>108</v>
      </c>
      <c r="E68" s="17">
        <v>5</v>
      </c>
      <c r="F68" s="21"/>
      <c r="G68" s="4">
        <v>102</v>
      </c>
      <c r="H68" s="17">
        <v>9.2899999999999991</v>
      </c>
      <c r="I68" s="25">
        <f t="shared" si="1"/>
        <v>4.2899999999999991</v>
      </c>
    </row>
    <row r="69" spans="1:9" x14ac:dyDescent="0.25">
      <c r="A69" s="2" t="s">
        <v>121</v>
      </c>
      <c r="B69" s="12" t="s">
        <v>123</v>
      </c>
      <c r="C69" s="8" t="s">
        <v>39</v>
      </c>
      <c r="D69" s="15" t="s">
        <v>108</v>
      </c>
      <c r="E69" s="17">
        <v>10</v>
      </c>
      <c r="F69" s="21"/>
      <c r="G69" s="4"/>
      <c r="H69" s="17"/>
      <c r="I69" s="25">
        <f t="shared" si="1"/>
        <v>-10</v>
      </c>
    </row>
    <row r="70" spans="1:9" x14ac:dyDescent="0.25">
      <c r="A70" s="2" t="s">
        <v>121</v>
      </c>
      <c r="B70" s="12" t="s">
        <v>123</v>
      </c>
      <c r="C70" s="8" t="s">
        <v>16</v>
      </c>
      <c r="D70" s="15" t="s">
        <v>112</v>
      </c>
      <c r="E70" s="17">
        <v>10</v>
      </c>
      <c r="F70" s="21"/>
      <c r="G70" s="4"/>
      <c r="H70" s="17"/>
      <c r="I70" s="25">
        <f t="shared" si="1"/>
        <v>-10</v>
      </c>
    </row>
    <row r="71" spans="1:9" x14ac:dyDescent="0.25">
      <c r="A71" s="2" t="s">
        <v>121</v>
      </c>
      <c r="B71" s="12" t="s">
        <v>123</v>
      </c>
      <c r="C71" s="8" t="s">
        <v>20</v>
      </c>
      <c r="D71" s="15" t="s">
        <v>112</v>
      </c>
      <c r="E71" s="17">
        <v>5</v>
      </c>
      <c r="F71" s="21"/>
      <c r="G71" s="4"/>
      <c r="H71" s="17"/>
      <c r="I71" s="25">
        <f t="shared" si="1"/>
        <v>-5</v>
      </c>
    </row>
    <row r="72" spans="1:9" x14ac:dyDescent="0.25">
      <c r="A72" s="2" t="s">
        <v>121</v>
      </c>
      <c r="B72" s="12" t="s">
        <v>123</v>
      </c>
      <c r="C72" s="8" t="s">
        <v>12</v>
      </c>
      <c r="D72" s="15" t="s">
        <v>110</v>
      </c>
      <c r="E72" s="17">
        <v>10</v>
      </c>
      <c r="F72" s="21">
        <v>1</v>
      </c>
      <c r="G72" s="4"/>
      <c r="H72" s="17"/>
      <c r="I72" s="25">
        <f t="shared" si="1"/>
        <v>-20</v>
      </c>
    </row>
    <row r="73" spans="1:9" x14ac:dyDescent="0.25">
      <c r="A73" s="2" t="s">
        <v>121</v>
      </c>
      <c r="B73" s="12" t="s">
        <v>123</v>
      </c>
      <c r="C73" s="8" t="s">
        <v>40</v>
      </c>
      <c r="D73" s="15" t="s">
        <v>108</v>
      </c>
      <c r="E73" s="17">
        <v>10</v>
      </c>
      <c r="F73" s="21"/>
      <c r="G73" s="4"/>
      <c r="H73" s="17"/>
      <c r="I73" s="25">
        <f t="shared" si="1"/>
        <v>-10</v>
      </c>
    </row>
    <row r="74" spans="1:9" x14ac:dyDescent="0.25">
      <c r="A74" s="2" t="s">
        <v>121</v>
      </c>
      <c r="B74" s="12" t="s">
        <v>123</v>
      </c>
      <c r="C74" s="8" t="s">
        <v>10</v>
      </c>
      <c r="D74" s="15" t="s">
        <v>109</v>
      </c>
      <c r="E74" s="17">
        <v>20</v>
      </c>
      <c r="F74" s="21"/>
      <c r="G74" s="4"/>
      <c r="H74" s="17"/>
      <c r="I74" s="25">
        <f t="shared" si="1"/>
        <v>-20</v>
      </c>
    </row>
    <row r="75" spans="1:9" x14ac:dyDescent="0.25">
      <c r="A75" s="2" t="s">
        <v>121</v>
      </c>
      <c r="B75" s="12" t="s">
        <v>123</v>
      </c>
      <c r="C75" s="8" t="s">
        <v>28</v>
      </c>
      <c r="D75" s="15" t="s">
        <v>112</v>
      </c>
      <c r="E75" s="17">
        <v>20</v>
      </c>
      <c r="F75" s="21"/>
      <c r="G75" s="4"/>
      <c r="H75" s="17"/>
      <c r="I75" s="25">
        <f t="shared" si="1"/>
        <v>-20</v>
      </c>
    </row>
    <row r="76" spans="1:9" x14ac:dyDescent="0.25">
      <c r="A76" s="2" t="s">
        <v>121</v>
      </c>
      <c r="B76" s="12" t="s">
        <v>123</v>
      </c>
      <c r="C76" s="8" t="s">
        <v>41</v>
      </c>
      <c r="D76" s="15" t="s">
        <v>108</v>
      </c>
      <c r="E76" s="17">
        <v>5</v>
      </c>
      <c r="F76" s="21">
        <v>1</v>
      </c>
      <c r="G76" s="4"/>
      <c r="H76" s="17"/>
      <c r="I76" s="25">
        <f t="shared" si="1"/>
        <v>-10</v>
      </c>
    </row>
    <row r="77" spans="1:9" x14ac:dyDescent="0.25">
      <c r="A77" s="2" t="s">
        <v>121</v>
      </c>
      <c r="B77" s="12" t="s">
        <v>123</v>
      </c>
      <c r="C77" s="8" t="s">
        <v>22</v>
      </c>
      <c r="D77" s="15" t="s">
        <v>109</v>
      </c>
      <c r="E77" s="17">
        <v>15</v>
      </c>
      <c r="F77" s="21"/>
      <c r="G77" s="4"/>
      <c r="H77" s="17"/>
      <c r="I77" s="25">
        <f t="shared" si="1"/>
        <v>-15</v>
      </c>
    </row>
    <row r="78" spans="1:9" x14ac:dyDescent="0.25">
      <c r="A78" s="2" t="s">
        <v>121</v>
      </c>
      <c r="B78" s="12" t="s">
        <v>123</v>
      </c>
      <c r="C78" s="8" t="s">
        <v>16</v>
      </c>
      <c r="D78" s="15" t="s">
        <v>114</v>
      </c>
      <c r="E78" s="17">
        <v>10</v>
      </c>
      <c r="F78" s="21"/>
      <c r="G78" s="4"/>
      <c r="H78" s="17"/>
      <c r="I78" s="25">
        <f t="shared" si="1"/>
        <v>-10</v>
      </c>
    </row>
    <row r="79" spans="1:9" x14ac:dyDescent="0.25">
      <c r="A79" s="2" t="s">
        <v>121</v>
      </c>
      <c r="B79" s="12" t="s">
        <v>123</v>
      </c>
      <c r="C79" s="8" t="s">
        <v>42</v>
      </c>
      <c r="D79" s="15" t="s">
        <v>112</v>
      </c>
      <c r="E79" s="17">
        <v>10</v>
      </c>
      <c r="F79" s="21"/>
      <c r="G79" s="4"/>
      <c r="H79" s="17"/>
      <c r="I79" s="25">
        <f t="shared" si="1"/>
        <v>-10</v>
      </c>
    </row>
    <row r="80" spans="1:9" x14ac:dyDescent="0.25">
      <c r="A80" s="2" t="s">
        <v>121</v>
      </c>
      <c r="B80" s="12" t="s">
        <v>123</v>
      </c>
      <c r="C80" s="8" t="s">
        <v>19</v>
      </c>
      <c r="D80" s="15" t="s">
        <v>110</v>
      </c>
      <c r="E80" s="17">
        <v>10</v>
      </c>
      <c r="F80" s="21"/>
      <c r="G80" s="4"/>
      <c r="H80" s="17"/>
      <c r="I80" s="25">
        <f t="shared" si="1"/>
        <v>-10</v>
      </c>
    </row>
    <row r="81" spans="1:9" x14ac:dyDescent="0.25">
      <c r="A81" s="2" t="s">
        <v>121</v>
      </c>
      <c r="B81" s="12" t="s">
        <v>123</v>
      </c>
      <c r="C81" s="8" t="s">
        <v>17</v>
      </c>
      <c r="D81" s="15" t="s">
        <v>109</v>
      </c>
      <c r="E81" s="17">
        <v>10</v>
      </c>
      <c r="F81" s="21"/>
      <c r="G81" s="4">
        <v>121</v>
      </c>
      <c r="H81" s="17">
        <f>23+20</f>
        <v>43</v>
      </c>
      <c r="I81" s="25">
        <f t="shared" si="1"/>
        <v>33</v>
      </c>
    </row>
    <row r="82" spans="1:9" x14ac:dyDescent="0.25">
      <c r="A82" s="2" t="s">
        <v>121</v>
      </c>
      <c r="B82" s="12" t="s">
        <v>123</v>
      </c>
      <c r="C82" s="8" t="s">
        <v>40</v>
      </c>
      <c r="D82" s="15" t="s">
        <v>109</v>
      </c>
      <c r="E82" s="17">
        <v>5</v>
      </c>
      <c r="F82" s="21"/>
      <c r="G82" s="4">
        <v>62</v>
      </c>
      <c r="H82" s="17">
        <v>17.62</v>
      </c>
      <c r="I82" s="25">
        <f t="shared" si="1"/>
        <v>12.620000000000001</v>
      </c>
    </row>
    <row r="83" spans="1:9" x14ac:dyDescent="0.25">
      <c r="A83" s="2" t="s">
        <v>121</v>
      </c>
      <c r="B83" s="12" t="s">
        <v>123</v>
      </c>
      <c r="C83" s="8" t="s">
        <v>43</v>
      </c>
      <c r="D83" s="15" t="s">
        <v>108</v>
      </c>
      <c r="E83" s="17">
        <v>5</v>
      </c>
      <c r="F83" s="21"/>
      <c r="G83" s="4">
        <v>560</v>
      </c>
      <c r="H83" s="17">
        <v>6.53</v>
      </c>
      <c r="I83" s="25">
        <f t="shared" si="1"/>
        <v>1.5300000000000002</v>
      </c>
    </row>
    <row r="84" spans="1:9" x14ac:dyDescent="0.25">
      <c r="A84" s="2" t="s">
        <v>121</v>
      </c>
      <c r="B84" s="12" t="s">
        <v>123</v>
      </c>
      <c r="C84" s="8" t="s">
        <v>9</v>
      </c>
      <c r="D84" s="15" t="s">
        <v>108</v>
      </c>
      <c r="E84" s="17">
        <v>20</v>
      </c>
      <c r="F84" s="21"/>
      <c r="G84" s="4"/>
      <c r="H84" s="17"/>
      <c r="I84" s="25">
        <f t="shared" si="1"/>
        <v>-20</v>
      </c>
    </row>
    <row r="85" spans="1:9" x14ac:dyDescent="0.25">
      <c r="A85" s="2" t="s">
        <v>121</v>
      </c>
      <c r="B85" s="12" t="s">
        <v>123</v>
      </c>
      <c r="C85" s="8" t="s">
        <v>40</v>
      </c>
      <c r="D85" s="15" t="s">
        <v>109</v>
      </c>
      <c r="E85" s="17">
        <v>5</v>
      </c>
      <c r="F85" s="21"/>
      <c r="G85" s="4"/>
      <c r="H85" s="17"/>
      <c r="I85" s="25">
        <f t="shared" si="1"/>
        <v>-5</v>
      </c>
    </row>
    <row r="86" spans="1:9" x14ac:dyDescent="0.25">
      <c r="A86" s="2" t="s">
        <v>121</v>
      </c>
      <c r="B86" s="12" t="s">
        <v>123</v>
      </c>
      <c r="C86" s="8" t="s">
        <v>11</v>
      </c>
      <c r="D86" s="15" t="s">
        <v>109</v>
      </c>
      <c r="E86" s="17">
        <v>10</v>
      </c>
      <c r="F86" s="21"/>
      <c r="G86" s="4">
        <v>59</v>
      </c>
      <c r="H86" s="17">
        <v>24.24</v>
      </c>
      <c r="I86" s="25">
        <f t="shared" si="1"/>
        <v>14.239999999999998</v>
      </c>
    </row>
    <row r="87" spans="1:9" x14ac:dyDescent="0.25">
      <c r="A87" s="2" t="s">
        <v>121</v>
      </c>
      <c r="B87" s="12" t="s">
        <v>123</v>
      </c>
      <c r="C87" s="8" t="s">
        <v>40</v>
      </c>
      <c r="D87" s="15" t="s">
        <v>108</v>
      </c>
      <c r="E87" s="17">
        <v>10</v>
      </c>
      <c r="F87" s="21"/>
      <c r="G87" s="4"/>
      <c r="H87" s="17">
        <v>39</v>
      </c>
      <c r="I87" s="25">
        <f t="shared" si="1"/>
        <v>29</v>
      </c>
    </row>
    <row r="88" spans="1:9" x14ac:dyDescent="0.25">
      <c r="A88" s="2" t="s">
        <v>121</v>
      </c>
      <c r="B88" s="12" t="s">
        <v>123</v>
      </c>
      <c r="C88" s="8" t="s">
        <v>9</v>
      </c>
      <c r="D88" s="15" t="s">
        <v>108</v>
      </c>
      <c r="E88" s="17">
        <v>20</v>
      </c>
      <c r="F88" s="21"/>
      <c r="G88" s="4"/>
      <c r="H88" s="17"/>
      <c r="I88" s="25">
        <f t="shared" si="1"/>
        <v>-20</v>
      </c>
    </row>
    <row r="89" spans="1:9" x14ac:dyDescent="0.25">
      <c r="A89" s="2" t="s">
        <v>121</v>
      </c>
      <c r="B89" s="12" t="s">
        <v>123</v>
      </c>
      <c r="C89" s="8" t="s">
        <v>16</v>
      </c>
      <c r="D89" s="15" t="s">
        <v>114</v>
      </c>
      <c r="E89" s="17">
        <v>10</v>
      </c>
      <c r="F89" s="21"/>
      <c r="G89" s="4"/>
      <c r="H89" s="17"/>
      <c r="I89" s="25">
        <f t="shared" si="1"/>
        <v>-10</v>
      </c>
    </row>
    <row r="90" spans="1:9" x14ac:dyDescent="0.25">
      <c r="A90" s="2" t="s">
        <v>121</v>
      </c>
      <c r="B90" s="12" t="s">
        <v>123</v>
      </c>
      <c r="C90" s="8" t="s">
        <v>16</v>
      </c>
      <c r="D90" s="15" t="s">
        <v>114</v>
      </c>
      <c r="E90" s="17">
        <v>10</v>
      </c>
      <c r="F90" s="21"/>
      <c r="G90" s="4"/>
      <c r="H90" s="17"/>
      <c r="I90" s="25">
        <f t="shared" si="1"/>
        <v>-10</v>
      </c>
    </row>
    <row r="91" spans="1:9" x14ac:dyDescent="0.25">
      <c r="A91" s="2" t="s">
        <v>121</v>
      </c>
      <c r="B91" s="12" t="s">
        <v>123</v>
      </c>
      <c r="C91" s="8" t="s">
        <v>43</v>
      </c>
      <c r="D91" s="15" t="s">
        <v>108</v>
      </c>
      <c r="E91" s="17">
        <v>5</v>
      </c>
      <c r="F91" s="21"/>
      <c r="G91" s="4"/>
      <c r="H91" s="17"/>
      <c r="I91" s="25">
        <f t="shared" si="1"/>
        <v>-5</v>
      </c>
    </row>
    <row r="92" spans="1:9" x14ac:dyDescent="0.25">
      <c r="A92" s="2" t="s">
        <v>121</v>
      </c>
      <c r="B92" s="12" t="s">
        <v>123</v>
      </c>
      <c r="C92" s="8" t="s">
        <v>9</v>
      </c>
      <c r="D92" s="15" t="s">
        <v>108</v>
      </c>
      <c r="E92" s="17">
        <v>20</v>
      </c>
      <c r="F92" s="21"/>
      <c r="G92" s="4"/>
      <c r="H92" s="24"/>
      <c r="I92" s="25">
        <f t="shared" si="1"/>
        <v>-20</v>
      </c>
    </row>
    <row r="93" spans="1:9" x14ac:dyDescent="0.25">
      <c r="A93" s="2" t="s">
        <v>121</v>
      </c>
      <c r="B93" s="12" t="s">
        <v>123</v>
      </c>
      <c r="C93" s="8" t="s">
        <v>19</v>
      </c>
      <c r="D93" s="15" t="s">
        <v>110</v>
      </c>
      <c r="E93" s="17">
        <v>10</v>
      </c>
      <c r="F93" s="21"/>
      <c r="G93" s="4"/>
      <c r="H93" s="24"/>
      <c r="I93" s="25">
        <f t="shared" si="1"/>
        <v>-10</v>
      </c>
    </row>
    <row r="94" spans="1:9" x14ac:dyDescent="0.25">
      <c r="A94" s="2" t="s">
        <v>121</v>
      </c>
      <c r="B94" s="12" t="s">
        <v>123</v>
      </c>
      <c r="C94" s="8" t="s">
        <v>42</v>
      </c>
      <c r="D94" s="15" t="s">
        <v>112</v>
      </c>
      <c r="E94" s="17">
        <v>10</v>
      </c>
      <c r="F94" s="21"/>
      <c r="G94" s="4"/>
      <c r="H94" s="24"/>
      <c r="I94" s="25">
        <f t="shared" si="1"/>
        <v>-10</v>
      </c>
    </row>
    <row r="95" spans="1:9" x14ac:dyDescent="0.25">
      <c r="A95" s="2" t="s">
        <v>121</v>
      </c>
      <c r="B95" s="12" t="s">
        <v>123</v>
      </c>
      <c r="C95" s="8" t="s">
        <v>17</v>
      </c>
      <c r="D95" s="15" t="s">
        <v>109</v>
      </c>
      <c r="E95" s="17">
        <v>10</v>
      </c>
      <c r="F95" s="21"/>
      <c r="G95" s="4"/>
      <c r="H95" s="24"/>
      <c r="I95" s="25">
        <f t="shared" si="1"/>
        <v>-10</v>
      </c>
    </row>
    <row r="96" spans="1:9" x14ac:dyDescent="0.25">
      <c r="A96" s="2" t="s">
        <v>121</v>
      </c>
      <c r="B96" s="12" t="s">
        <v>123</v>
      </c>
      <c r="C96" s="8" t="s">
        <v>40</v>
      </c>
      <c r="D96" s="15" t="s">
        <v>109</v>
      </c>
      <c r="E96" s="17">
        <v>5</v>
      </c>
      <c r="F96" s="21"/>
      <c r="G96" s="4"/>
      <c r="H96" s="24"/>
      <c r="I96" s="25">
        <f t="shared" si="1"/>
        <v>-5</v>
      </c>
    </row>
    <row r="97" spans="1:9" x14ac:dyDescent="0.25">
      <c r="A97" s="2" t="s">
        <v>121</v>
      </c>
      <c r="B97" s="12" t="s">
        <v>123</v>
      </c>
      <c r="C97" s="8" t="s">
        <v>44</v>
      </c>
      <c r="D97" s="15" t="s">
        <v>115</v>
      </c>
      <c r="E97" s="17">
        <v>20</v>
      </c>
      <c r="F97" s="21"/>
      <c r="G97" s="4"/>
      <c r="H97" s="17"/>
      <c r="I97" s="25">
        <f t="shared" si="1"/>
        <v>-20</v>
      </c>
    </row>
    <row r="98" spans="1:9" x14ac:dyDescent="0.25">
      <c r="A98" s="2" t="s">
        <v>121</v>
      </c>
      <c r="B98" s="12" t="s">
        <v>123</v>
      </c>
      <c r="C98" s="8" t="s">
        <v>16</v>
      </c>
      <c r="D98" s="15" t="s">
        <v>114</v>
      </c>
      <c r="E98" s="17">
        <v>5</v>
      </c>
      <c r="F98" s="21"/>
      <c r="G98" s="4"/>
      <c r="H98" s="17"/>
      <c r="I98" s="25">
        <f t="shared" si="1"/>
        <v>-5</v>
      </c>
    </row>
    <row r="99" spans="1:9" x14ac:dyDescent="0.25">
      <c r="A99" s="2" t="s">
        <v>121</v>
      </c>
      <c r="B99" s="12" t="s">
        <v>123</v>
      </c>
      <c r="C99" s="8" t="s">
        <v>16</v>
      </c>
      <c r="D99" s="15" t="s">
        <v>114</v>
      </c>
      <c r="E99" s="17">
        <v>10</v>
      </c>
      <c r="F99" s="21"/>
      <c r="G99" s="4"/>
      <c r="H99" s="17"/>
      <c r="I99" s="25">
        <f t="shared" si="1"/>
        <v>-10</v>
      </c>
    </row>
    <row r="100" spans="1:9" x14ac:dyDescent="0.25">
      <c r="A100" s="2" t="s">
        <v>121</v>
      </c>
      <c r="B100" s="12" t="s">
        <v>123</v>
      </c>
      <c r="C100" s="8" t="s">
        <v>40</v>
      </c>
      <c r="D100" s="15" t="s">
        <v>115</v>
      </c>
      <c r="E100" s="17">
        <v>5</v>
      </c>
      <c r="F100" s="21"/>
      <c r="G100" s="4"/>
      <c r="H100" s="17"/>
      <c r="I100" s="25">
        <f t="shared" si="1"/>
        <v>-5</v>
      </c>
    </row>
    <row r="101" spans="1:9" x14ac:dyDescent="0.25">
      <c r="A101" s="2" t="s">
        <v>121</v>
      </c>
      <c r="B101" s="12" t="s">
        <v>123</v>
      </c>
      <c r="C101" s="8" t="s">
        <v>45</v>
      </c>
      <c r="D101" s="15" t="s">
        <v>116</v>
      </c>
      <c r="E101" s="17">
        <v>20</v>
      </c>
      <c r="F101" s="21"/>
      <c r="G101" s="4">
        <v>16</v>
      </c>
      <c r="H101" s="17">
        <v>131.28</v>
      </c>
      <c r="I101" s="25">
        <f t="shared" si="1"/>
        <v>111.28</v>
      </c>
    </row>
    <row r="102" spans="1:9" x14ac:dyDescent="0.25">
      <c r="A102" s="2" t="s">
        <v>121</v>
      </c>
      <c r="B102" s="12" t="s">
        <v>123</v>
      </c>
      <c r="C102" s="8" t="s">
        <v>46</v>
      </c>
      <c r="D102" s="15" t="s">
        <v>116</v>
      </c>
      <c r="E102" s="17">
        <v>10</v>
      </c>
      <c r="F102" s="21"/>
      <c r="G102" s="4"/>
      <c r="H102" s="17"/>
      <c r="I102" s="25">
        <f t="shared" si="1"/>
        <v>-10</v>
      </c>
    </row>
    <row r="103" spans="1:9" x14ac:dyDescent="0.25">
      <c r="A103" s="2" t="s">
        <v>121</v>
      </c>
      <c r="B103" s="12" t="s">
        <v>123</v>
      </c>
      <c r="C103" s="8" t="s">
        <v>43</v>
      </c>
      <c r="D103" s="15" t="s">
        <v>116</v>
      </c>
      <c r="E103" s="17">
        <v>5</v>
      </c>
      <c r="F103" s="21"/>
      <c r="G103" s="4"/>
      <c r="H103" s="17"/>
      <c r="I103" s="25">
        <f t="shared" si="1"/>
        <v>-5</v>
      </c>
    </row>
    <row r="104" spans="1:9" x14ac:dyDescent="0.25">
      <c r="A104" s="2" t="s">
        <v>121</v>
      </c>
      <c r="B104" s="12" t="s">
        <v>123</v>
      </c>
      <c r="C104" s="8" t="s">
        <v>27</v>
      </c>
      <c r="D104" s="15" t="s">
        <v>115</v>
      </c>
      <c r="E104" s="17">
        <v>10</v>
      </c>
      <c r="F104" s="21"/>
      <c r="G104" s="4"/>
      <c r="H104" s="17"/>
      <c r="I104" s="25">
        <f t="shared" si="1"/>
        <v>-10</v>
      </c>
    </row>
    <row r="105" spans="1:9" x14ac:dyDescent="0.25">
      <c r="A105" s="2" t="s">
        <v>121</v>
      </c>
      <c r="B105" s="12" t="s">
        <v>123</v>
      </c>
      <c r="C105" s="8" t="s">
        <v>16</v>
      </c>
      <c r="D105" s="15" t="s">
        <v>114</v>
      </c>
      <c r="E105" s="17">
        <v>5</v>
      </c>
      <c r="F105" s="21"/>
      <c r="G105" s="4">
        <v>8</v>
      </c>
      <c r="H105" s="17">
        <v>27.37</v>
      </c>
      <c r="I105" s="25">
        <f t="shared" si="1"/>
        <v>22.37</v>
      </c>
    </row>
    <row r="106" spans="1:9" x14ac:dyDescent="0.25">
      <c r="A106" s="2" t="s">
        <v>121</v>
      </c>
      <c r="B106" s="12" t="s">
        <v>123</v>
      </c>
      <c r="C106" s="8" t="s">
        <v>36</v>
      </c>
      <c r="D106" s="15" t="s">
        <v>116</v>
      </c>
      <c r="E106" s="17">
        <v>10</v>
      </c>
      <c r="F106" s="21"/>
      <c r="G106" s="4"/>
      <c r="H106" s="17"/>
      <c r="I106" s="25">
        <f t="shared" si="1"/>
        <v>-10</v>
      </c>
    </row>
    <row r="107" spans="1:9" x14ac:dyDescent="0.25">
      <c r="A107" s="2" t="s">
        <v>121</v>
      </c>
      <c r="B107" s="12" t="s">
        <v>123</v>
      </c>
      <c r="C107" s="8" t="s">
        <v>43</v>
      </c>
      <c r="D107" s="15" t="s">
        <v>116</v>
      </c>
      <c r="E107" s="17">
        <v>5</v>
      </c>
      <c r="F107" s="21"/>
      <c r="G107" s="4">
        <v>45</v>
      </c>
      <c r="H107" s="17">
        <v>51.89</v>
      </c>
      <c r="I107" s="25">
        <f t="shared" si="1"/>
        <v>46.89</v>
      </c>
    </row>
    <row r="108" spans="1:9" x14ac:dyDescent="0.25">
      <c r="A108" s="2" t="s">
        <v>121</v>
      </c>
      <c r="B108" s="12" t="s">
        <v>123</v>
      </c>
      <c r="C108" s="8" t="s">
        <v>9</v>
      </c>
      <c r="D108" s="15" t="s">
        <v>116</v>
      </c>
      <c r="E108" s="17">
        <v>20</v>
      </c>
      <c r="F108" s="21"/>
      <c r="G108" s="4">
        <v>144</v>
      </c>
      <c r="H108" s="17">
        <v>33.53</v>
      </c>
      <c r="I108" s="25">
        <f t="shared" si="1"/>
        <v>13.530000000000001</v>
      </c>
    </row>
    <row r="109" spans="1:9" x14ac:dyDescent="0.25">
      <c r="A109" s="2" t="s">
        <v>121</v>
      </c>
      <c r="B109" s="12" t="s">
        <v>123</v>
      </c>
      <c r="C109" s="8" t="s">
        <v>47</v>
      </c>
      <c r="D109" s="15" t="s">
        <v>115</v>
      </c>
      <c r="E109" s="17">
        <v>10</v>
      </c>
      <c r="F109" s="21"/>
      <c r="G109" s="4"/>
      <c r="H109" s="17"/>
      <c r="I109" s="25">
        <f t="shared" si="1"/>
        <v>-10</v>
      </c>
    </row>
    <row r="110" spans="1:9" x14ac:dyDescent="0.25">
      <c r="A110" s="2" t="s">
        <v>121</v>
      </c>
      <c r="B110" s="12" t="s">
        <v>123</v>
      </c>
      <c r="C110" s="8" t="s">
        <v>19</v>
      </c>
      <c r="D110" s="15" t="s">
        <v>117</v>
      </c>
      <c r="E110" s="17">
        <v>10</v>
      </c>
      <c r="F110" s="21"/>
      <c r="G110" s="4">
        <v>54</v>
      </c>
      <c r="H110" s="17">
        <v>33</v>
      </c>
      <c r="I110" s="25">
        <f t="shared" si="1"/>
        <v>23</v>
      </c>
    </row>
    <row r="111" spans="1:9" x14ac:dyDescent="0.25">
      <c r="A111" s="2" t="s">
        <v>121</v>
      </c>
      <c r="B111" s="12" t="s">
        <v>123</v>
      </c>
      <c r="C111" s="8" t="s">
        <v>20</v>
      </c>
      <c r="D111" s="15" t="s">
        <v>114</v>
      </c>
      <c r="E111" s="17">
        <v>5</v>
      </c>
      <c r="F111" s="21"/>
      <c r="G111" s="4"/>
      <c r="H111" s="17"/>
      <c r="I111" s="25">
        <f t="shared" si="1"/>
        <v>-5</v>
      </c>
    </row>
    <row r="112" spans="1:9" x14ac:dyDescent="0.25">
      <c r="A112" s="2" t="s">
        <v>121</v>
      </c>
      <c r="B112" s="12" t="s">
        <v>123</v>
      </c>
      <c r="C112" s="8" t="s">
        <v>48</v>
      </c>
      <c r="D112" s="15" t="s">
        <v>115</v>
      </c>
      <c r="E112" s="17">
        <v>5</v>
      </c>
      <c r="F112" s="21"/>
      <c r="G112" s="4"/>
      <c r="H112" s="17"/>
      <c r="I112" s="25">
        <f t="shared" si="1"/>
        <v>-5</v>
      </c>
    </row>
    <row r="113" spans="1:9" x14ac:dyDescent="0.25">
      <c r="A113" s="2" t="s">
        <v>121</v>
      </c>
      <c r="B113" s="12" t="s">
        <v>123</v>
      </c>
      <c r="C113" s="8" t="s">
        <v>20</v>
      </c>
      <c r="D113" s="15" t="s">
        <v>114</v>
      </c>
      <c r="E113" s="17">
        <v>5</v>
      </c>
      <c r="F113" s="21"/>
      <c r="G113" s="4">
        <v>13</v>
      </c>
      <c r="H113" s="17">
        <v>7.31</v>
      </c>
      <c r="I113" s="25">
        <f t="shared" si="1"/>
        <v>2.3099999999999996</v>
      </c>
    </row>
    <row r="114" spans="1:9" x14ac:dyDescent="0.25">
      <c r="A114" s="2" t="s">
        <v>121</v>
      </c>
      <c r="B114" s="12" t="s">
        <v>123</v>
      </c>
      <c r="C114" s="8" t="s">
        <v>49</v>
      </c>
      <c r="D114" s="15" t="s">
        <v>114</v>
      </c>
      <c r="E114" s="17">
        <v>20</v>
      </c>
      <c r="F114" s="21"/>
      <c r="G114" s="4"/>
      <c r="H114" s="17">
        <v>10</v>
      </c>
      <c r="I114" s="25">
        <f t="shared" si="1"/>
        <v>-10</v>
      </c>
    </row>
    <row r="115" spans="1:9" x14ac:dyDescent="0.25">
      <c r="A115" s="2" t="s">
        <v>121</v>
      </c>
      <c r="B115" s="12" t="s">
        <v>123</v>
      </c>
      <c r="C115" s="8" t="s">
        <v>9</v>
      </c>
      <c r="D115" s="15" t="s">
        <v>116</v>
      </c>
      <c r="E115" s="17">
        <v>20</v>
      </c>
      <c r="F115" s="21"/>
      <c r="G115" s="4"/>
      <c r="H115" s="17"/>
      <c r="I115" s="25">
        <f t="shared" si="1"/>
        <v>-20</v>
      </c>
    </row>
    <row r="116" spans="1:9" x14ac:dyDescent="0.25">
      <c r="A116" s="2" t="s">
        <v>121</v>
      </c>
      <c r="B116" s="12" t="s">
        <v>123</v>
      </c>
      <c r="C116" s="8" t="s">
        <v>48</v>
      </c>
      <c r="D116" s="8" t="s">
        <v>116</v>
      </c>
      <c r="E116" s="17">
        <v>10</v>
      </c>
      <c r="F116" s="21">
        <v>1</v>
      </c>
      <c r="G116" s="4">
        <v>2</v>
      </c>
      <c r="H116" s="17">
        <v>1528</v>
      </c>
      <c r="I116" s="25">
        <f t="shared" si="1"/>
        <v>1508</v>
      </c>
    </row>
    <row r="117" spans="1:9" x14ac:dyDescent="0.25">
      <c r="A117" s="2" t="s">
        <v>121</v>
      </c>
      <c r="B117" s="12" t="s">
        <v>123</v>
      </c>
      <c r="C117" s="8" t="s">
        <v>27</v>
      </c>
      <c r="D117" s="8" t="s">
        <v>115</v>
      </c>
      <c r="E117" s="17">
        <v>10</v>
      </c>
      <c r="F117" s="21"/>
      <c r="G117" s="4"/>
      <c r="H117" s="17"/>
      <c r="I117" s="25">
        <f t="shared" si="1"/>
        <v>-10</v>
      </c>
    </row>
    <row r="118" spans="1:9" x14ac:dyDescent="0.25">
      <c r="A118" s="2" t="s">
        <v>121</v>
      </c>
      <c r="B118" s="12" t="s">
        <v>123</v>
      </c>
      <c r="C118" s="8" t="s">
        <v>41</v>
      </c>
      <c r="D118" s="8" t="s">
        <v>116</v>
      </c>
      <c r="E118" s="17">
        <v>5</v>
      </c>
      <c r="F118" s="21">
        <v>1</v>
      </c>
      <c r="G118" s="4"/>
      <c r="H118" s="17"/>
      <c r="I118" s="25">
        <f t="shared" si="1"/>
        <v>-10</v>
      </c>
    </row>
    <row r="119" spans="1:9" x14ac:dyDescent="0.25">
      <c r="A119" s="2" t="s">
        <v>121</v>
      </c>
      <c r="B119" s="12" t="s">
        <v>123</v>
      </c>
      <c r="C119" s="8" t="s">
        <v>16</v>
      </c>
      <c r="D119" s="8" t="s">
        <v>114</v>
      </c>
      <c r="E119" s="17">
        <v>5</v>
      </c>
      <c r="F119" s="21"/>
      <c r="G119" s="4"/>
      <c r="H119" s="17"/>
      <c r="I119" s="25">
        <f t="shared" si="1"/>
        <v>-5</v>
      </c>
    </row>
    <row r="120" spans="1:9" x14ac:dyDescent="0.25">
      <c r="A120" s="2" t="s">
        <v>121</v>
      </c>
      <c r="B120" s="12" t="s">
        <v>123</v>
      </c>
      <c r="C120" s="8"/>
      <c r="D120" s="8" t="s">
        <v>115</v>
      </c>
      <c r="E120" s="17">
        <v>3</v>
      </c>
      <c r="F120" s="21"/>
      <c r="G120" s="4"/>
      <c r="H120" s="17"/>
      <c r="I120" s="25">
        <f t="shared" si="1"/>
        <v>-3</v>
      </c>
    </row>
    <row r="121" spans="1:9" x14ac:dyDescent="0.25">
      <c r="A121" s="2" t="s">
        <v>121</v>
      </c>
      <c r="B121" s="12" t="s">
        <v>123</v>
      </c>
      <c r="C121" s="8" t="s">
        <v>50</v>
      </c>
      <c r="D121" s="8" t="s">
        <v>112</v>
      </c>
      <c r="E121" s="17">
        <v>20</v>
      </c>
      <c r="F121" s="21"/>
      <c r="G121" s="4"/>
      <c r="H121" s="17"/>
      <c r="I121" s="25">
        <f t="shared" si="1"/>
        <v>-20</v>
      </c>
    </row>
    <row r="122" spans="1:9" x14ac:dyDescent="0.25">
      <c r="A122" s="2" t="s">
        <v>121</v>
      </c>
      <c r="B122" s="12" t="s">
        <v>123</v>
      </c>
      <c r="C122" s="8" t="s">
        <v>19</v>
      </c>
      <c r="D122" s="8" t="s">
        <v>110</v>
      </c>
      <c r="E122" s="17">
        <v>10</v>
      </c>
      <c r="F122" s="21"/>
      <c r="G122" s="4"/>
      <c r="H122" s="17"/>
      <c r="I122" s="25">
        <f t="shared" si="1"/>
        <v>-10</v>
      </c>
    </row>
    <row r="123" spans="1:9" x14ac:dyDescent="0.25">
      <c r="A123" s="2" t="s">
        <v>121</v>
      </c>
      <c r="B123" s="12" t="s">
        <v>123</v>
      </c>
      <c r="C123" s="8" t="s">
        <v>17</v>
      </c>
      <c r="D123" s="8" t="s">
        <v>109</v>
      </c>
      <c r="E123" s="17">
        <v>10</v>
      </c>
      <c r="F123" s="21"/>
      <c r="G123" s="4"/>
      <c r="H123" s="17">
        <v>9</v>
      </c>
      <c r="I123" s="25">
        <f t="shared" si="1"/>
        <v>-1</v>
      </c>
    </row>
    <row r="124" spans="1:9" x14ac:dyDescent="0.25">
      <c r="A124" s="2" t="s">
        <v>121</v>
      </c>
      <c r="B124" s="12" t="s">
        <v>123</v>
      </c>
      <c r="C124" s="8" t="s">
        <v>43</v>
      </c>
      <c r="D124" s="8" t="s">
        <v>116</v>
      </c>
      <c r="E124" s="17">
        <v>5</v>
      </c>
      <c r="F124" s="21">
        <v>1</v>
      </c>
      <c r="G124" s="4"/>
      <c r="H124" s="17"/>
      <c r="I124" s="25">
        <f t="shared" si="1"/>
        <v>-10</v>
      </c>
    </row>
    <row r="125" spans="1:9" x14ac:dyDescent="0.25">
      <c r="A125" s="2" t="s">
        <v>121</v>
      </c>
      <c r="B125" s="12" t="s">
        <v>123</v>
      </c>
      <c r="C125" s="8" t="s">
        <v>9</v>
      </c>
      <c r="D125" s="8" t="s">
        <v>116</v>
      </c>
      <c r="E125" s="17">
        <v>20</v>
      </c>
      <c r="F125" s="21"/>
      <c r="G125" s="4"/>
      <c r="H125" s="17"/>
      <c r="I125" s="25">
        <f t="shared" si="1"/>
        <v>-20</v>
      </c>
    </row>
    <row r="126" spans="1:9" x14ac:dyDescent="0.25">
      <c r="A126" s="2" t="s">
        <v>121</v>
      </c>
      <c r="B126" s="12" t="s">
        <v>123</v>
      </c>
      <c r="C126" s="8" t="s">
        <v>51</v>
      </c>
      <c r="D126" s="8" t="s">
        <v>117</v>
      </c>
      <c r="E126" s="17">
        <v>5</v>
      </c>
      <c r="F126" s="21"/>
      <c r="G126" s="4"/>
      <c r="H126" s="17"/>
      <c r="I126" s="25">
        <f t="shared" si="1"/>
        <v>-5</v>
      </c>
    </row>
    <row r="127" spans="1:9" x14ac:dyDescent="0.25">
      <c r="A127" s="2" t="s">
        <v>121</v>
      </c>
      <c r="B127" s="12" t="s">
        <v>123</v>
      </c>
      <c r="C127" s="8" t="s">
        <v>52</v>
      </c>
      <c r="D127" s="8" t="s">
        <v>116</v>
      </c>
      <c r="E127" s="17">
        <v>10</v>
      </c>
      <c r="F127" s="21"/>
      <c r="G127" s="4"/>
      <c r="H127" s="17"/>
      <c r="I127" s="25">
        <f t="shared" si="1"/>
        <v>-10</v>
      </c>
    </row>
    <row r="128" spans="1:9" x14ac:dyDescent="0.25">
      <c r="A128" s="2" t="s">
        <v>121</v>
      </c>
      <c r="B128" s="12" t="s">
        <v>123</v>
      </c>
      <c r="C128" s="8" t="s">
        <v>53</v>
      </c>
      <c r="D128" s="8" t="s">
        <v>118</v>
      </c>
      <c r="E128" s="17">
        <v>5</v>
      </c>
      <c r="F128" s="21"/>
      <c r="G128" s="4"/>
      <c r="H128" s="17"/>
      <c r="I128" s="25">
        <f t="shared" si="1"/>
        <v>-5</v>
      </c>
    </row>
    <row r="129" spans="1:9" x14ac:dyDescent="0.25">
      <c r="A129" s="2" t="s">
        <v>121</v>
      </c>
      <c r="B129" s="12" t="s">
        <v>123</v>
      </c>
      <c r="C129" s="8" t="s">
        <v>9</v>
      </c>
      <c r="D129" s="8" t="s">
        <v>116</v>
      </c>
      <c r="E129" s="17">
        <v>20</v>
      </c>
      <c r="F129" s="21"/>
      <c r="G129" s="4"/>
      <c r="H129" s="17"/>
      <c r="I129" s="25">
        <f t="shared" si="1"/>
        <v>-20</v>
      </c>
    </row>
    <row r="130" spans="1:9" x14ac:dyDescent="0.25">
      <c r="A130" s="2" t="s">
        <v>121</v>
      </c>
      <c r="B130" s="12" t="s">
        <v>123</v>
      </c>
      <c r="C130" s="8" t="s">
        <v>40</v>
      </c>
      <c r="D130" s="8" t="s">
        <v>116</v>
      </c>
      <c r="E130" s="17">
        <v>10</v>
      </c>
      <c r="F130" s="21"/>
      <c r="G130" s="4"/>
      <c r="H130" s="17"/>
      <c r="I130" s="25">
        <f t="shared" si="1"/>
        <v>-10</v>
      </c>
    </row>
    <row r="131" spans="1:9" x14ac:dyDescent="0.25">
      <c r="A131" s="2" t="s">
        <v>121</v>
      </c>
      <c r="B131" s="12" t="s">
        <v>123</v>
      </c>
      <c r="C131" s="8" t="s">
        <v>54</v>
      </c>
      <c r="D131" s="8" t="s">
        <v>114</v>
      </c>
      <c r="E131" s="17">
        <v>30</v>
      </c>
      <c r="F131" s="21"/>
      <c r="G131" s="4">
        <v>16</v>
      </c>
      <c r="H131" s="17">
        <v>135.62</v>
      </c>
      <c r="I131" s="25">
        <f t="shared" ref="I131:I194" si="2">H131-E131-(E131*F131)</f>
        <v>105.62</v>
      </c>
    </row>
    <row r="132" spans="1:9" x14ac:dyDescent="0.25">
      <c r="A132" s="2" t="s">
        <v>121</v>
      </c>
      <c r="B132" s="12" t="s">
        <v>123</v>
      </c>
      <c r="C132" s="8" t="s">
        <v>27</v>
      </c>
      <c r="D132" s="8" t="s">
        <v>109</v>
      </c>
      <c r="E132" s="17">
        <v>10</v>
      </c>
      <c r="F132" s="21"/>
      <c r="G132" s="4">
        <v>67</v>
      </c>
      <c r="H132" s="17">
        <v>25.67</v>
      </c>
      <c r="I132" s="25">
        <f t="shared" si="2"/>
        <v>15.670000000000002</v>
      </c>
    </row>
    <row r="133" spans="1:9" x14ac:dyDescent="0.25">
      <c r="A133" s="2" t="s">
        <v>121</v>
      </c>
      <c r="B133" s="12" t="s">
        <v>123</v>
      </c>
      <c r="C133" s="8" t="s">
        <v>12</v>
      </c>
      <c r="D133" s="8" t="s">
        <v>118</v>
      </c>
      <c r="E133" s="17">
        <v>10</v>
      </c>
      <c r="F133" s="21"/>
      <c r="G133" s="4"/>
      <c r="H133" s="17"/>
      <c r="I133" s="25">
        <f t="shared" si="2"/>
        <v>-10</v>
      </c>
    </row>
    <row r="134" spans="1:9" x14ac:dyDescent="0.25">
      <c r="A134" s="2" t="s">
        <v>121</v>
      </c>
      <c r="B134" s="12" t="s">
        <v>123</v>
      </c>
      <c r="C134" s="8" t="s">
        <v>20</v>
      </c>
      <c r="D134" s="8" t="s">
        <v>114</v>
      </c>
      <c r="E134" s="17">
        <v>5</v>
      </c>
      <c r="F134" s="21"/>
      <c r="G134" s="4"/>
      <c r="H134" s="17"/>
      <c r="I134" s="25">
        <f t="shared" si="2"/>
        <v>-5</v>
      </c>
    </row>
    <row r="135" spans="1:9" x14ac:dyDescent="0.25">
      <c r="A135" s="2" t="s">
        <v>121</v>
      </c>
      <c r="B135" s="12" t="s">
        <v>123</v>
      </c>
      <c r="C135" s="8" t="s">
        <v>26</v>
      </c>
      <c r="D135" s="8" t="s">
        <v>116</v>
      </c>
      <c r="E135" s="17">
        <v>10</v>
      </c>
      <c r="F135" s="21"/>
      <c r="G135" s="4"/>
      <c r="H135" s="17">
        <v>2.25</v>
      </c>
      <c r="I135" s="25">
        <f t="shared" si="2"/>
        <v>-7.75</v>
      </c>
    </row>
    <row r="136" spans="1:9" x14ac:dyDescent="0.25">
      <c r="A136" s="2" t="s">
        <v>121</v>
      </c>
      <c r="B136" s="12" t="s">
        <v>123</v>
      </c>
      <c r="C136" s="8" t="s">
        <v>55</v>
      </c>
      <c r="D136" s="8" t="s">
        <v>116</v>
      </c>
      <c r="E136" s="17">
        <v>5</v>
      </c>
      <c r="F136" s="21"/>
      <c r="G136" s="4"/>
      <c r="H136" s="17"/>
      <c r="I136" s="25">
        <f t="shared" si="2"/>
        <v>-5</v>
      </c>
    </row>
    <row r="137" spans="1:9" x14ac:dyDescent="0.25">
      <c r="A137" s="2" t="s">
        <v>121</v>
      </c>
      <c r="B137" s="12" t="s">
        <v>123</v>
      </c>
      <c r="C137" s="8" t="s">
        <v>36</v>
      </c>
      <c r="D137" s="8" t="s">
        <v>116</v>
      </c>
      <c r="E137" s="17">
        <v>10</v>
      </c>
      <c r="F137" s="21"/>
      <c r="G137" s="4"/>
      <c r="H137" s="17"/>
      <c r="I137" s="25">
        <f t="shared" si="2"/>
        <v>-10</v>
      </c>
    </row>
    <row r="138" spans="1:9" x14ac:dyDescent="0.25">
      <c r="A138" s="2" t="s">
        <v>121</v>
      </c>
      <c r="B138" s="12" t="s">
        <v>123</v>
      </c>
      <c r="C138" s="8" t="s">
        <v>43</v>
      </c>
      <c r="D138" s="8" t="s">
        <v>108</v>
      </c>
      <c r="E138" s="17">
        <v>5</v>
      </c>
      <c r="F138" s="21"/>
      <c r="G138" s="4"/>
      <c r="H138" s="17"/>
      <c r="I138" s="25">
        <f t="shared" si="2"/>
        <v>-5</v>
      </c>
    </row>
    <row r="139" spans="1:9" x14ac:dyDescent="0.25">
      <c r="A139" s="2" t="s">
        <v>121</v>
      </c>
      <c r="B139" s="12" t="s">
        <v>123</v>
      </c>
      <c r="C139" s="8" t="s">
        <v>9</v>
      </c>
      <c r="D139" s="8" t="s">
        <v>108</v>
      </c>
      <c r="E139" s="17">
        <v>20</v>
      </c>
      <c r="F139" s="21"/>
      <c r="G139" s="4"/>
      <c r="H139" s="17"/>
      <c r="I139" s="25">
        <f t="shared" si="2"/>
        <v>-20</v>
      </c>
    </row>
    <row r="140" spans="1:9" x14ac:dyDescent="0.25">
      <c r="A140" s="2" t="s">
        <v>121</v>
      </c>
      <c r="B140" s="12" t="s">
        <v>123</v>
      </c>
      <c r="C140" s="8" t="s">
        <v>52</v>
      </c>
      <c r="D140" s="8" t="s">
        <v>108</v>
      </c>
      <c r="E140" s="17">
        <v>10</v>
      </c>
      <c r="F140" s="21"/>
      <c r="G140" s="4"/>
      <c r="H140" s="17"/>
      <c r="I140" s="25">
        <f t="shared" si="2"/>
        <v>-10</v>
      </c>
    </row>
    <row r="141" spans="1:9" x14ac:dyDescent="0.25">
      <c r="A141" s="2" t="s">
        <v>121</v>
      </c>
      <c r="B141" s="12" t="s">
        <v>123</v>
      </c>
      <c r="C141" s="8" t="s">
        <v>56</v>
      </c>
      <c r="D141" s="8" t="s">
        <v>114</v>
      </c>
      <c r="E141" s="17">
        <v>30</v>
      </c>
      <c r="F141" s="21"/>
      <c r="G141" s="4"/>
      <c r="H141" s="17"/>
      <c r="I141" s="25">
        <f t="shared" si="2"/>
        <v>-30</v>
      </c>
    </row>
    <row r="142" spans="1:9" x14ac:dyDescent="0.25">
      <c r="A142" s="2" t="s">
        <v>121</v>
      </c>
      <c r="B142" s="12" t="s">
        <v>123</v>
      </c>
      <c r="C142" s="8" t="s">
        <v>17</v>
      </c>
      <c r="D142" s="8" t="s">
        <v>109</v>
      </c>
      <c r="E142" s="17">
        <v>10</v>
      </c>
      <c r="F142" s="21"/>
      <c r="G142" s="4"/>
      <c r="H142" s="17"/>
      <c r="I142" s="25">
        <f t="shared" si="2"/>
        <v>-10</v>
      </c>
    </row>
    <row r="143" spans="1:9" x14ac:dyDescent="0.25">
      <c r="A143" s="2" t="s">
        <v>121</v>
      </c>
      <c r="B143" s="12" t="s">
        <v>123</v>
      </c>
      <c r="C143" s="8" t="s">
        <v>19</v>
      </c>
      <c r="D143" s="8" t="s">
        <v>110</v>
      </c>
      <c r="E143" s="17">
        <v>10</v>
      </c>
      <c r="F143" s="21"/>
      <c r="G143" s="4"/>
      <c r="H143" s="17"/>
      <c r="I143" s="25">
        <f t="shared" si="2"/>
        <v>-10</v>
      </c>
    </row>
    <row r="144" spans="1:9" x14ac:dyDescent="0.25">
      <c r="A144" s="2" t="s">
        <v>121</v>
      </c>
      <c r="B144" s="12" t="s">
        <v>123</v>
      </c>
      <c r="C144" s="8" t="s">
        <v>51</v>
      </c>
      <c r="D144" s="8" t="s">
        <v>110</v>
      </c>
      <c r="E144" s="17">
        <v>5</v>
      </c>
      <c r="F144" s="21"/>
      <c r="G144" s="4"/>
      <c r="H144" s="17"/>
      <c r="I144" s="25">
        <f t="shared" si="2"/>
        <v>-5</v>
      </c>
    </row>
    <row r="145" spans="1:9" x14ac:dyDescent="0.25">
      <c r="A145" s="2" t="s">
        <v>121</v>
      </c>
      <c r="B145" s="12" t="s">
        <v>123</v>
      </c>
      <c r="C145" s="8" t="s">
        <v>26</v>
      </c>
      <c r="D145" s="8" t="s">
        <v>108</v>
      </c>
      <c r="E145" s="17">
        <v>10</v>
      </c>
      <c r="F145" s="21"/>
      <c r="G145" s="4"/>
      <c r="H145" s="17">
        <v>6.75</v>
      </c>
      <c r="I145" s="25">
        <f t="shared" si="2"/>
        <v>-3.25</v>
      </c>
    </row>
    <row r="146" spans="1:9" x14ac:dyDescent="0.25">
      <c r="A146" s="2" t="s">
        <v>121</v>
      </c>
      <c r="B146" s="12" t="s">
        <v>123</v>
      </c>
      <c r="C146" s="8" t="s">
        <v>10</v>
      </c>
      <c r="D146" s="8" t="s">
        <v>115</v>
      </c>
      <c r="E146" s="17">
        <v>20</v>
      </c>
      <c r="F146" s="21"/>
      <c r="G146" s="4"/>
      <c r="H146" s="17"/>
      <c r="I146" s="25">
        <f t="shared" si="2"/>
        <v>-20</v>
      </c>
    </row>
    <row r="147" spans="1:9" x14ac:dyDescent="0.25">
      <c r="A147" s="2" t="s">
        <v>121</v>
      </c>
      <c r="B147" s="12" t="s">
        <v>123</v>
      </c>
      <c r="C147" s="8" t="s">
        <v>57</v>
      </c>
      <c r="D147" s="8" t="s">
        <v>112</v>
      </c>
      <c r="E147" s="17">
        <v>20</v>
      </c>
      <c r="F147" s="21"/>
      <c r="G147" s="4"/>
      <c r="H147" s="17"/>
      <c r="I147" s="25">
        <f t="shared" si="2"/>
        <v>-20</v>
      </c>
    </row>
    <row r="148" spans="1:9" x14ac:dyDescent="0.25">
      <c r="A148" s="2" t="s">
        <v>121</v>
      </c>
      <c r="B148" s="12" t="s">
        <v>123</v>
      </c>
      <c r="C148" s="8" t="s">
        <v>48</v>
      </c>
      <c r="D148" s="8" t="s">
        <v>108</v>
      </c>
      <c r="E148" s="17">
        <v>10</v>
      </c>
      <c r="F148" s="21"/>
      <c r="G148" s="4"/>
      <c r="H148" s="17"/>
      <c r="I148" s="25">
        <f t="shared" si="2"/>
        <v>-10</v>
      </c>
    </row>
    <row r="149" spans="1:9" x14ac:dyDescent="0.25">
      <c r="A149" s="2" t="s">
        <v>121</v>
      </c>
      <c r="B149" s="12" t="s">
        <v>123</v>
      </c>
      <c r="C149" s="8" t="s">
        <v>9</v>
      </c>
      <c r="D149" s="8" t="s">
        <v>108</v>
      </c>
      <c r="E149" s="17">
        <v>20</v>
      </c>
      <c r="F149" s="21"/>
      <c r="G149" s="4"/>
      <c r="H149" s="17"/>
      <c r="I149" s="25">
        <f t="shared" si="2"/>
        <v>-20</v>
      </c>
    </row>
    <row r="150" spans="1:9" x14ac:dyDescent="0.25">
      <c r="A150" s="2" t="s">
        <v>121</v>
      </c>
      <c r="B150" s="12" t="s">
        <v>123</v>
      </c>
      <c r="C150" s="8" t="s">
        <v>11</v>
      </c>
      <c r="D150" s="8" t="s">
        <v>109</v>
      </c>
      <c r="E150" s="17">
        <v>10</v>
      </c>
      <c r="F150" s="21">
        <v>1</v>
      </c>
      <c r="G150" s="4"/>
      <c r="H150" s="17"/>
      <c r="I150" s="25">
        <f t="shared" si="2"/>
        <v>-20</v>
      </c>
    </row>
    <row r="151" spans="1:9" x14ac:dyDescent="0.25">
      <c r="A151" s="2" t="s">
        <v>121</v>
      </c>
      <c r="B151" s="12" t="s">
        <v>123</v>
      </c>
      <c r="C151" s="8" t="s">
        <v>10</v>
      </c>
      <c r="D151" s="8" t="s">
        <v>109</v>
      </c>
      <c r="E151" s="17">
        <v>20</v>
      </c>
      <c r="F151" s="21"/>
      <c r="G151" s="4"/>
      <c r="H151" s="17"/>
      <c r="I151" s="25">
        <f t="shared" si="2"/>
        <v>-20</v>
      </c>
    </row>
    <row r="152" spans="1:9" x14ac:dyDescent="0.25">
      <c r="A152" s="2" t="s">
        <v>121</v>
      </c>
      <c r="B152" s="12" t="s">
        <v>123</v>
      </c>
      <c r="C152" s="8" t="s">
        <v>20</v>
      </c>
      <c r="D152" s="8" t="s">
        <v>111</v>
      </c>
      <c r="E152" s="17">
        <v>5</v>
      </c>
      <c r="F152" s="21"/>
      <c r="G152" s="4"/>
      <c r="H152" s="17"/>
      <c r="I152" s="25">
        <f t="shared" si="2"/>
        <v>-5</v>
      </c>
    </row>
    <row r="153" spans="1:9" x14ac:dyDescent="0.25">
      <c r="A153" s="2" t="s">
        <v>121</v>
      </c>
      <c r="B153" s="12" t="s">
        <v>123</v>
      </c>
      <c r="C153" s="8" t="s">
        <v>28</v>
      </c>
      <c r="D153" s="8" t="s">
        <v>111</v>
      </c>
      <c r="E153" s="17">
        <v>20</v>
      </c>
      <c r="F153" s="21"/>
      <c r="G153" s="4">
        <v>9</v>
      </c>
      <c r="H153" s="17">
        <v>75</v>
      </c>
      <c r="I153" s="25">
        <f t="shared" si="2"/>
        <v>55</v>
      </c>
    </row>
    <row r="154" spans="1:9" x14ac:dyDescent="0.25">
      <c r="A154" s="2" t="s">
        <v>121</v>
      </c>
      <c r="B154" s="12" t="s">
        <v>123</v>
      </c>
      <c r="C154" s="8" t="s">
        <v>58</v>
      </c>
      <c r="D154" s="8" t="s">
        <v>113</v>
      </c>
      <c r="E154" s="17">
        <v>10</v>
      </c>
      <c r="F154" s="21"/>
      <c r="G154" s="4"/>
      <c r="H154" s="17"/>
      <c r="I154" s="25">
        <f t="shared" si="2"/>
        <v>-10</v>
      </c>
    </row>
    <row r="155" spans="1:9" x14ac:dyDescent="0.25">
      <c r="A155" s="2" t="s">
        <v>121</v>
      </c>
      <c r="B155" s="12" t="s">
        <v>123</v>
      </c>
      <c r="C155" s="8" t="s">
        <v>39</v>
      </c>
      <c r="D155" s="8" t="s">
        <v>108</v>
      </c>
      <c r="E155" s="17">
        <v>10</v>
      </c>
      <c r="F155" s="21"/>
      <c r="G155" s="4"/>
      <c r="H155" s="17"/>
      <c r="I155" s="25">
        <f t="shared" si="2"/>
        <v>-10</v>
      </c>
    </row>
    <row r="156" spans="1:9" x14ac:dyDescent="0.25">
      <c r="A156" s="2" t="s">
        <v>121</v>
      </c>
      <c r="B156" s="12" t="s">
        <v>123</v>
      </c>
      <c r="C156" s="8" t="s">
        <v>55</v>
      </c>
      <c r="D156" s="8" t="s">
        <v>108</v>
      </c>
      <c r="E156" s="17">
        <v>5</v>
      </c>
      <c r="F156" s="21"/>
      <c r="G156" s="4"/>
      <c r="H156" s="17"/>
      <c r="I156" s="25">
        <f t="shared" si="2"/>
        <v>-5</v>
      </c>
    </row>
    <row r="157" spans="1:9" x14ac:dyDescent="0.25">
      <c r="A157" s="2" t="s">
        <v>121</v>
      </c>
      <c r="B157" s="12" t="s">
        <v>123</v>
      </c>
      <c r="C157" s="8" t="s">
        <v>59</v>
      </c>
      <c r="D157" s="8" t="s">
        <v>115</v>
      </c>
      <c r="E157" s="17">
        <v>3</v>
      </c>
      <c r="F157" s="21"/>
      <c r="G157" s="4"/>
      <c r="H157" s="17"/>
      <c r="I157" s="25">
        <f t="shared" si="2"/>
        <v>-3</v>
      </c>
    </row>
    <row r="158" spans="1:9" x14ac:dyDescent="0.25">
      <c r="A158" s="2" t="s">
        <v>121</v>
      </c>
      <c r="B158" s="12" t="s">
        <v>123</v>
      </c>
      <c r="C158" s="8" t="s">
        <v>60</v>
      </c>
      <c r="D158" s="8" t="s">
        <v>119</v>
      </c>
      <c r="E158" s="17">
        <v>10</v>
      </c>
      <c r="F158" s="21"/>
      <c r="G158" s="4"/>
      <c r="H158" s="17"/>
      <c r="I158" s="25">
        <f t="shared" si="2"/>
        <v>-10</v>
      </c>
    </row>
    <row r="159" spans="1:9" x14ac:dyDescent="0.25">
      <c r="A159" s="2" t="s">
        <v>121</v>
      </c>
      <c r="B159" s="12" t="s">
        <v>123</v>
      </c>
      <c r="C159" s="8" t="s">
        <v>61</v>
      </c>
      <c r="D159" s="8" t="s">
        <v>108</v>
      </c>
      <c r="E159" s="17">
        <v>20</v>
      </c>
      <c r="F159" s="21"/>
      <c r="G159" s="4"/>
      <c r="H159" s="17"/>
      <c r="I159" s="25">
        <f t="shared" si="2"/>
        <v>-20</v>
      </c>
    </row>
    <row r="160" spans="1:9" x14ac:dyDescent="0.25">
      <c r="A160" s="2" t="s">
        <v>121</v>
      </c>
      <c r="B160" s="12" t="s">
        <v>123</v>
      </c>
      <c r="C160" s="8" t="s">
        <v>62</v>
      </c>
      <c r="D160" s="8" t="s">
        <v>108</v>
      </c>
      <c r="E160" s="17">
        <v>5</v>
      </c>
      <c r="F160" s="21"/>
      <c r="G160" s="4"/>
      <c r="H160" s="17"/>
      <c r="I160" s="25">
        <f t="shared" si="2"/>
        <v>-5</v>
      </c>
    </row>
    <row r="161" spans="1:9" x14ac:dyDescent="0.25">
      <c r="A161" s="2" t="s">
        <v>121</v>
      </c>
      <c r="B161" s="12" t="s">
        <v>123</v>
      </c>
      <c r="C161" s="8" t="s">
        <v>63</v>
      </c>
      <c r="D161" s="8" t="s">
        <v>108</v>
      </c>
      <c r="E161" s="17">
        <v>10</v>
      </c>
      <c r="F161" s="21"/>
      <c r="G161" s="4"/>
      <c r="H161" s="17"/>
      <c r="I161" s="25">
        <f t="shared" si="2"/>
        <v>-10</v>
      </c>
    </row>
    <row r="162" spans="1:9" x14ac:dyDescent="0.25">
      <c r="A162" s="2" t="s">
        <v>121</v>
      </c>
      <c r="B162" s="12" t="s">
        <v>123</v>
      </c>
      <c r="C162" s="8" t="s">
        <v>9</v>
      </c>
      <c r="D162" s="8" t="s">
        <v>108</v>
      </c>
      <c r="E162" s="17">
        <v>20</v>
      </c>
      <c r="F162" s="21"/>
      <c r="G162" s="4"/>
      <c r="H162" s="17"/>
      <c r="I162" s="25">
        <f t="shared" si="2"/>
        <v>-20</v>
      </c>
    </row>
    <row r="163" spans="1:9" x14ac:dyDescent="0.25">
      <c r="A163" s="2" t="s">
        <v>121</v>
      </c>
      <c r="B163" s="12" t="s">
        <v>123</v>
      </c>
      <c r="C163" s="8" t="s">
        <v>52</v>
      </c>
      <c r="D163" s="8" t="s">
        <v>108</v>
      </c>
      <c r="E163" s="17">
        <v>10</v>
      </c>
      <c r="F163" s="21">
        <v>1</v>
      </c>
      <c r="G163" s="4"/>
      <c r="H163" s="17"/>
      <c r="I163" s="25">
        <f t="shared" si="2"/>
        <v>-20</v>
      </c>
    </row>
    <row r="164" spans="1:9" x14ac:dyDescent="0.25">
      <c r="A164" s="2" t="s">
        <v>121</v>
      </c>
      <c r="B164" s="12" t="s">
        <v>123</v>
      </c>
      <c r="C164" s="8" t="s">
        <v>64</v>
      </c>
      <c r="D164" s="8" t="s">
        <v>109</v>
      </c>
      <c r="E164" s="17">
        <v>10</v>
      </c>
      <c r="F164" s="21"/>
      <c r="G164" s="4"/>
      <c r="H164" s="17">
        <v>12.37</v>
      </c>
      <c r="I164" s="25">
        <f t="shared" si="2"/>
        <v>2.3699999999999992</v>
      </c>
    </row>
    <row r="165" spans="1:9" x14ac:dyDescent="0.25">
      <c r="A165" s="2" t="s">
        <v>121</v>
      </c>
      <c r="B165" s="12" t="s">
        <v>123</v>
      </c>
      <c r="C165" s="8" t="s">
        <v>65</v>
      </c>
      <c r="D165" s="8" t="s">
        <v>109</v>
      </c>
      <c r="E165" s="17">
        <v>20</v>
      </c>
      <c r="F165" s="21"/>
      <c r="G165" s="4"/>
      <c r="H165" s="17"/>
      <c r="I165" s="25">
        <f t="shared" si="2"/>
        <v>-20</v>
      </c>
    </row>
    <row r="166" spans="1:9" x14ac:dyDescent="0.25">
      <c r="A166" s="2" t="s">
        <v>121</v>
      </c>
      <c r="B166" s="12" t="s">
        <v>123</v>
      </c>
      <c r="C166" s="8" t="s">
        <v>66</v>
      </c>
      <c r="D166" s="8" t="s">
        <v>112</v>
      </c>
      <c r="E166" s="17">
        <v>20</v>
      </c>
      <c r="F166" s="21"/>
      <c r="G166" s="4"/>
      <c r="H166" s="17"/>
      <c r="I166" s="25">
        <f t="shared" si="2"/>
        <v>-20</v>
      </c>
    </row>
    <row r="167" spans="1:9" x14ac:dyDescent="0.25">
      <c r="A167" s="2" t="s">
        <v>121</v>
      </c>
      <c r="B167" s="12" t="s">
        <v>123</v>
      </c>
      <c r="C167" s="8" t="s">
        <v>20</v>
      </c>
      <c r="D167" s="8" t="s">
        <v>112</v>
      </c>
      <c r="E167" s="17">
        <v>5</v>
      </c>
      <c r="F167" s="21"/>
      <c r="G167" s="4">
        <v>27</v>
      </c>
      <c r="H167" s="17">
        <v>6.55</v>
      </c>
      <c r="I167" s="25">
        <f t="shared" si="2"/>
        <v>1.5499999999999998</v>
      </c>
    </row>
    <row r="168" spans="1:9" x14ac:dyDescent="0.25">
      <c r="A168" s="2" t="s">
        <v>121</v>
      </c>
      <c r="B168" s="12" t="s">
        <v>123</v>
      </c>
      <c r="C168" s="8" t="s">
        <v>39</v>
      </c>
      <c r="D168" s="8" t="s">
        <v>108</v>
      </c>
      <c r="E168" s="17">
        <v>10</v>
      </c>
      <c r="F168" s="21"/>
      <c r="G168" s="4">
        <v>128</v>
      </c>
      <c r="H168" s="17">
        <v>20.18</v>
      </c>
      <c r="I168" s="25">
        <f t="shared" si="2"/>
        <v>10.18</v>
      </c>
    </row>
    <row r="169" spans="1:9" x14ac:dyDescent="0.25">
      <c r="A169" s="2" t="s">
        <v>121</v>
      </c>
      <c r="B169" s="12" t="s">
        <v>123</v>
      </c>
      <c r="C169" s="8" t="s">
        <v>21</v>
      </c>
      <c r="D169" s="8" t="s">
        <v>108</v>
      </c>
      <c r="E169" s="17">
        <v>5</v>
      </c>
      <c r="F169" s="21"/>
      <c r="G169" s="4">
        <v>1</v>
      </c>
      <c r="H169" s="17">
        <v>175.78</v>
      </c>
      <c r="I169" s="25">
        <f t="shared" si="2"/>
        <v>170.78</v>
      </c>
    </row>
    <row r="170" spans="1:9" x14ac:dyDescent="0.25">
      <c r="A170" s="2" t="s">
        <v>121</v>
      </c>
      <c r="B170" s="12" t="s">
        <v>123</v>
      </c>
      <c r="C170" s="8" t="s">
        <v>59</v>
      </c>
      <c r="D170" s="8" t="s">
        <v>115</v>
      </c>
      <c r="E170" s="17">
        <v>3</v>
      </c>
      <c r="F170" s="21"/>
      <c r="G170" s="4"/>
      <c r="H170" s="17"/>
      <c r="I170" s="25">
        <f t="shared" si="2"/>
        <v>-3</v>
      </c>
    </row>
    <row r="171" spans="1:9" x14ac:dyDescent="0.25">
      <c r="A171" s="2" t="s">
        <v>121</v>
      </c>
      <c r="B171" s="12" t="s">
        <v>123</v>
      </c>
      <c r="C171" s="8" t="s">
        <v>67</v>
      </c>
      <c r="D171" s="8" t="s">
        <v>108</v>
      </c>
      <c r="E171" s="17">
        <v>5</v>
      </c>
      <c r="F171" s="21"/>
      <c r="G171" s="4"/>
      <c r="H171" s="17"/>
      <c r="I171" s="25">
        <f t="shared" si="2"/>
        <v>-5</v>
      </c>
    </row>
    <row r="172" spans="1:9" x14ac:dyDescent="0.25">
      <c r="A172" s="2" t="s">
        <v>121</v>
      </c>
      <c r="B172" s="12" t="s">
        <v>123</v>
      </c>
      <c r="C172" s="8" t="s">
        <v>20</v>
      </c>
      <c r="D172" s="8" t="s">
        <v>112</v>
      </c>
      <c r="E172" s="17">
        <v>5</v>
      </c>
      <c r="F172" s="21"/>
      <c r="G172" s="4"/>
      <c r="H172" s="17"/>
      <c r="I172" s="25">
        <f t="shared" si="2"/>
        <v>-5</v>
      </c>
    </row>
    <row r="173" spans="1:9" x14ac:dyDescent="0.25">
      <c r="A173" s="2" t="s">
        <v>121</v>
      </c>
      <c r="B173" s="12" t="s">
        <v>123</v>
      </c>
      <c r="C173" s="8" t="s">
        <v>9</v>
      </c>
      <c r="D173" s="8" t="s">
        <v>108</v>
      </c>
      <c r="E173" s="17">
        <v>20</v>
      </c>
      <c r="F173" s="21"/>
      <c r="G173" s="4"/>
      <c r="H173" s="17"/>
      <c r="I173" s="25">
        <f t="shared" si="2"/>
        <v>-20</v>
      </c>
    </row>
    <row r="174" spans="1:9" x14ac:dyDescent="0.25">
      <c r="A174" s="2" t="s">
        <v>121</v>
      </c>
      <c r="B174" s="12" t="s">
        <v>123</v>
      </c>
      <c r="C174" s="8" t="s">
        <v>40</v>
      </c>
      <c r="D174" s="8" t="s">
        <v>108</v>
      </c>
      <c r="E174" s="17">
        <v>10</v>
      </c>
      <c r="F174" s="21"/>
      <c r="G174" s="4">
        <v>35</v>
      </c>
      <c r="H174" s="17">
        <v>36.75</v>
      </c>
      <c r="I174" s="25">
        <f t="shared" si="2"/>
        <v>26.75</v>
      </c>
    </row>
    <row r="175" spans="1:9" x14ac:dyDescent="0.25">
      <c r="A175" s="2" t="s">
        <v>121</v>
      </c>
      <c r="B175" s="12" t="s">
        <v>123</v>
      </c>
      <c r="C175" s="8" t="s">
        <v>43</v>
      </c>
      <c r="D175" s="8" t="s">
        <v>108</v>
      </c>
      <c r="E175" s="17">
        <v>5</v>
      </c>
      <c r="F175" s="21">
        <v>1</v>
      </c>
      <c r="G175" s="4"/>
      <c r="H175" s="17"/>
      <c r="I175" s="25">
        <f t="shared" si="2"/>
        <v>-10</v>
      </c>
    </row>
    <row r="176" spans="1:9" x14ac:dyDescent="0.25">
      <c r="A176" s="2" t="s">
        <v>121</v>
      </c>
      <c r="B176" s="12" t="s">
        <v>123</v>
      </c>
      <c r="C176" s="8" t="s">
        <v>68</v>
      </c>
      <c r="D176" s="8" t="s">
        <v>108</v>
      </c>
      <c r="E176" s="17">
        <v>5</v>
      </c>
      <c r="F176" s="21"/>
      <c r="G176" s="4"/>
      <c r="H176" s="17"/>
      <c r="I176" s="25">
        <f t="shared" si="2"/>
        <v>-5</v>
      </c>
    </row>
    <row r="177" spans="1:9" x14ac:dyDescent="0.25">
      <c r="A177" s="2" t="s">
        <v>121</v>
      </c>
      <c r="B177" s="12" t="s">
        <v>123</v>
      </c>
      <c r="C177" s="8" t="s">
        <v>11</v>
      </c>
      <c r="D177" s="8" t="s">
        <v>115</v>
      </c>
      <c r="E177" s="17">
        <v>10</v>
      </c>
      <c r="F177" s="21"/>
      <c r="G177" s="4"/>
      <c r="H177" s="17"/>
      <c r="I177" s="25">
        <f t="shared" si="2"/>
        <v>-10</v>
      </c>
    </row>
    <row r="178" spans="1:9" x14ac:dyDescent="0.25">
      <c r="A178" s="2" t="s">
        <v>121</v>
      </c>
      <c r="B178" s="12" t="s">
        <v>123</v>
      </c>
      <c r="C178" s="8" t="s">
        <v>69</v>
      </c>
      <c r="D178" s="8" t="s">
        <v>114</v>
      </c>
      <c r="E178" s="17">
        <v>30</v>
      </c>
      <c r="F178" s="21"/>
      <c r="G178" s="4"/>
      <c r="H178" s="17"/>
      <c r="I178" s="25">
        <f t="shared" si="2"/>
        <v>-30</v>
      </c>
    </row>
    <row r="179" spans="1:9" x14ac:dyDescent="0.25">
      <c r="A179" s="2" t="s">
        <v>121</v>
      </c>
      <c r="B179" s="12" t="s">
        <v>123</v>
      </c>
      <c r="C179" s="8" t="s">
        <v>20</v>
      </c>
      <c r="D179" s="8" t="s">
        <v>114</v>
      </c>
      <c r="E179" s="17">
        <v>5</v>
      </c>
      <c r="F179" s="21"/>
      <c r="G179" s="4"/>
      <c r="H179" s="17"/>
      <c r="I179" s="25">
        <f t="shared" si="2"/>
        <v>-5</v>
      </c>
    </row>
    <row r="180" spans="1:9" x14ac:dyDescent="0.25">
      <c r="A180" s="2" t="s">
        <v>121</v>
      </c>
      <c r="B180" s="12" t="s">
        <v>123</v>
      </c>
      <c r="C180" s="8" t="s">
        <v>46</v>
      </c>
      <c r="D180" s="8" t="s">
        <v>118</v>
      </c>
      <c r="E180" s="17">
        <v>5</v>
      </c>
      <c r="F180" s="21"/>
      <c r="G180" s="4"/>
      <c r="H180" s="17"/>
      <c r="I180" s="25">
        <f t="shared" si="2"/>
        <v>-5</v>
      </c>
    </row>
    <row r="181" spans="1:9" x14ac:dyDescent="0.25">
      <c r="A181" s="2" t="s">
        <v>121</v>
      </c>
      <c r="B181" s="12" t="s">
        <v>123</v>
      </c>
      <c r="C181" s="8" t="s">
        <v>70</v>
      </c>
      <c r="D181" s="8" t="s">
        <v>118</v>
      </c>
      <c r="E181" s="17">
        <v>10</v>
      </c>
      <c r="F181" s="21"/>
      <c r="G181" s="4"/>
      <c r="H181" s="17"/>
      <c r="I181" s="25">
        <f t="shared" si="2"/>
        <v>-10</v>
      </c>
    </row>
    <row r="182" spans="1:9" x14ac:dyDescent="0.25">
      <c r="A182" s="2" t="s">
        <v>121</v>
      </c>
      <c r="B182" s="12" t="s">
        <v>123</v>
      </c>
      <c r="C182" s="8" t="s">
        <v>71</v>
      </c>
      <c r="D182" s="8" t="s">
        <v>108</v>
      </c>
      <c r="E182" s="17">
        <v>5</v>
      </c>
      <c r="F182" s="21"/>
      <c r="G182" s="4"/>
      <c r="H182" s="17"/>
      <c r="I182" s="25">
        <f t="shared" si="2"/>
        <v>-5</v>
      </c>
    </row>
    <row r="183" spans="1:9" x14ac:dyDescent="0.25">
      <c r="A183" s="2" t="s">
        <v>121</v>
      </c>
      <c r="B183" s="12" t="s">
        <v>123</v>
      </c>
      <c r="C183" s="8" t="s">
        <v>72</v>
      </c>
      <c r="D183" s="8" t="s">
        <v>120</v>
      </c>
      <c r="E183" s="17">
        <v>15</v>
      </c>
      <c r="F183" s="21"/>
      <c r="G183" s="4"/>
      <c r="H183" s="17">
        <v>6.76</v>
      </c>
      <c r="I183" s="25">
        <f t="shared" si="2"/>
        <v>-8.24</v>
      </c>
    </row>
    <row r="184" spans="1:9" x14ac:dyDescent="0.25">
      <c r="A184" s="2" t="s">
        <v>121</v>
      </c>
      <c r="B184" s="12" t="s">
        <v>123</v>
      </c>
      <c r="C184" s="8" t="s">
        <v>73</v>
      </c>
      <c r="D184" s="8" t="s">
        <v>114</v>
      </c>
      <c r="E184" s="17">
        <v>5</v>
      </c>
      <c r="F184" s="21"/>
      <c r="G184" s="4"/>
      <c r="H184" s="17"/>
      <c r="I184" s="25">
        <f t="shared" si="2"/>
        <v>-5</v>
      </c>
    </row>
    <row r="185" spans="1:9" x14ac:dyDescent="0.25">
      <c r="A185" s="2" t="s">
        <v>121</v>
      </c>
      <c r="B185" s="12" t="s">
        <v>123</v>
      </c>
      <c r="C185" s="8" t="s">
        <v>36</v>
      </c>
      <c r="D185" s="8" t="s">
        <v>108</v>
      </c>
      <c r="E185" s="17">
        <v>10</v>
      </c>
      <c r="F185" s="21"/>
      <c r="G185" s="4"/>
      <c r="H185" s="17"/>
      <c r="I185" s="25">
        <f t="shared" si="2"/>
        <v>-10</v>
      </c>
    </row>
    <row r="186" spans="1:9" x14ac:dyDescent="0.25">
      <c r="A186" s="2" t="s">
        <v>121</v>
      </c>
      <c r="B186" s="12" t="s">
        <v>123</v>
      </c>
      <c r="C186" s="8" t="s">
        <v>63</v>
      </c>
      <c r="D186" s="8" t="s">
        <v>108</v>
      </c>
      <c r="E186" s="17">
        <v>10</v>
      </c>
      <c r="F186" s="21"/>
      <c r="G186" s="4"/>
      <c r="H186" s="17"/>
      <c r="I186" s="25">
        <f t="shared" si="2"/>
        <v>-10</v>
      </c>
    </row>
    <row r="187" spans="1:9" x14ac:dyDescent="0.25">
      <c r="A187" s="2" t="s">
        <v>121</v>
      </c>
      <c r="B187" s="12" t="s">
        <v>123</v>
      </c>
      <c r="C187" s="8" t="s">
        <v>9</v>
      </c>
      <c r="D187" s="8" t="s">
        <v>108</v>
      </c>
      <c r="E187" s="17">
        <v>20</v>
      </c>
      <c r="F187" s="21"/>
      <c r="G187" s="4"/>
      <c r="H187" s="17"/>
      <c r="I187" s="25">
        <f t="shared" si="2"/>
        <v>-20</v>
      </c>
    </row>
    <row r="188" spans="1:9" x14ac:dyDescent="0.25">
      <c r="A188" s="2" t="s">
        <v>121</v>
      </c>
      <c r="B188" s="12" t="s">
        <v>123</v>
      </c>
      <c r="C188" s="8" t="s">
        <v>52</v>
      </c>
      <c r="D188" s="8" t="s">
        <v>108</v>
      </c>
      <c r="E188" s="17">
        <v>10</v>
      </c>
      <c r="F188" s="21"/>
      <c r="G188" s="4"/>
      <c r="H188" s="17"/>
      <c r="I188" s="25">
        <f t="shared" si="2"/>
        <v>-10</v>
      </c>
    </row>
    <row r="189" spans="1:9" x14ac:dyDescent="0.25">
      <c r="A189" s="2" t="s">
        <v>121</v>
      </c>
      <c r="B189" s="12" t="s">
        <v>123</v>
      </c>
      <c r="C189" s="8" t="s">
        <v>74</v>
      </c>
      <c r="D189" s="8" t="s">
        <v>114</v>
      </c>
      <c r="E189" s="17">
        <v>20</v>
      </c>
      <c r="F189" s="21"/>
      <c r="G189" s="4">
        <v>21</v>
      </c>
      <c r="H189" s="17">
        <v>39.619999999999997</v>
      </c>
      <c r="I189" s="25">
        <f t="shared" si="2"/>
        <v>19.619999999999997</v>
      </c>
    </row>
    <row r="190" spans="1:9" x14ac:dyDescent="0.25">
      <c r="A190" s="2" t="s">
        <v>121</v>
      </c>
      <c r="B190" s="12" t="s">
        <v>123</v>
      </c>
      <c r="C190" s="8" t="s">
        <v>17</v>
      </c>
      <c r="D190" s="8" t="s">
        <v>115</v>
      </c>
      <c r="E190" s="17">
        <v>10</v>
      </c>
      <c r="F190" s="21"/>
      <c r="G190" s="4">
        <v>74</v>
      </c>
      <c r="H190" s="17">
        <v>35.28</v>
      </c>
      <c r="I190" s="25">
        <f t="shared" si="2"/>
        <v>25.28</v>
      </c>
    </row>
    <row r="191" spans="1:9" x14ac:dyDescent="0.25">
      <c r="A191" s="2" t="s">
        <v>121</v>
      </c>
      <c r="B191" s="12" t="s">
        <v>123</v>
      </c>
      <c r="C191" s="8" t="s">
        <v>75</v>
      </c>
      <c r="D191" s="8" t="s">
        <v>115</v>
      </c>
      <c r="E191" s="17">
        <v>5</v>
      </c>
      <c r="F191" s="21"/>
      <c r="G191" s="4">
        <v>152</v>
      </c>
      <c r="H191" s="17">
        <v>10.84</v>
      </c>
      <c r="I191" s="25">
        <f t="shared" si="2"/>
        <v>5.84</v>
      </c>
    </row>
    <row r="192" spans="1:9" x14ac:dyDescent="0.25">
      <c r="A192" s="2" t="s">
        <v>121</v>
      </c>
      <c r="B192" s="12" t="s">
        <v>123</v>
      </c>
      <c r="C192" s="8" t="s">
        <v>70</v>
      </c>
      <c r="D192" s="8" t="s">
        <v>118</v>
      </c>
      <c r="E192" s="17">
        <v>10</v>
      </c>
      <c r="F192" s="21"/>
      <c r="G192" s="4"/>
      <c r="H192" s="17"/>
      <c r="I192" s="25">
        <f t="shared" si="2"/>
        <v>-10</v>
      </c>
    </row>
    <row r="193" spans="1:9" x14ac:dyDescent="0.25">
      <c r="A193" s="2" t="s">
        <v>121</v>
      </c>
      <c r="B193" s="12" t="s">
        <v>123</v>
      </c>
      <c r="C193" s="8" t="s">
        <v>76</v>
      </c>
      <c r="D193" s="8" t="s">
        <v>118</v>
      </c>
      <c r="E193" s="17">
        <v>20</v>
      </c>
      <c r="F193" s="21"/>
      <c r="G193" s="4"/>
      <c r="H193" s="17"/>
      <c r="I193" s="25">
        <f t="shared" si="2"/>
        <v>-20</v>
      </c>
    </row>
    <row r="194" spans="1:9" x14ac:dyDescent="0.25">
      <c r="A194" s="2" t="s">
        <v>121</v>
      </c>
      <c r="B194" s="12" t="s">
        <v>123</v>
      </c>
      <c r="C194" s="8" t="s">
        <v>37</v>
      </c>
      <c r="D194" s="8" t="s">
        <v>112</v>
      </c>
      <c r="E194" s="17">
        <v>5</v>
      </c>
      <c r="F194" s="21"/>
      <c r="G194" s="4">
        <v>7</v>
      </c>
      <c r="H194" s="17">
        <v>44.09</v>
      </c>
      <c r="I194" s="25">
        <f t="shared" si="2"/>
        <v>39.090000000000003</v>
      </c>
    </row>
    <row r="195" spans="1:9" x14ac:dyDescent="0.25">
      <c r="A195" s="2" t="s">
        <v>121</v>
      </c>
      <c r="B195" s="12" t="s">
        <v>123</v>
      </c>
      <c r="C195" s="8" t="s">
        <v>77</v>
      </c>
      <c r="D195" s="8" t="s">
        <v>116</v>
      </c>
      <c r="E195" s="17">
        <v>2</v>
      </c>
      <c r="F195" s="21"/>
      <c r="G195" s="4"/>
      <c r="H195" s="17"/>
      <c r="I195" s="25">
        <f t="shared" ref="I195:I258" si="3">H195-E195-(E195*F195)</f>
        <v>-2</v>
      </c>
    </row>
    <row r="196" spans="1:9" x14ac:dyDescent="0.25">
      <c r="A196" s="2" t="s">
        <v>121</v>
      </c>
      <c r="B196" s="12" t="s">
        <v>123</v>
      </c>
      <c r="C196" s="8" t="s">
        <v>45</v>
      </c>
      <c r="D196" s="8" t="s">
        <v>116</v>
      </c>
      <c r="E196" s="17">
        <v>20</v>
      </c>
      <c r="F196" s="21"/>
      <c r="G196" s="4"/>
      <c r="H196" s="17"/>
      <c r="I196" s="25">
        <f t="shared" si="3"/>
        <v>-20</v>
      </c>
    </row>
    <row r="197" spans="1:9" x14ac:dyDescent="0.25">
      <c r="A197" s="2" t="s">
        <v>121</v>
      </c>
      <c r="B197" s="12" t="s">
        <v>123</v>
      </c>
      <c r="C197" s="8" t="s">
        <v>46</v>
      </c>
      <c r="D197" s="8" t="s">
        <v>116</v>
      </c>
      <c r="E197" s="17">
        <v>10</v>
      </c>
      <c r="F197" s="21"/>
      <c r="G197" s="4"/>
      <c r="H197" s="17"/>
      <c r="I197" s="25">
        <f t="shared" si="3"/>
        <v>-10</v>
      </c>
    </row>
    <row r="198" spans="1:9" x14ac:dyDescent="0.25">
      <c r="A198" s="2" t="s">
        <v>121</v>
      </c>
      <c r="B198" s="12" t="s">
        <v>123</v>
      </c>
      <c r="C198" s="8" t="s">
        <v>26</v>
      </c>
      <c r="D198" s="8" t="s">
        <v>116</v>
      </c>
      <c r="E198" s="17">
        <v>10</v>
      </c>
      <c r="F198" s="21"/>
      <c r="G198" s="4"/>
      <c r="H198" s="17">
        <v>4.5</v>
      </c>
      <c r="I198" s="25">
        <f t="shared" si="3"/>
        <v>-5.5</v>
      </c>
    </row>
    <row r="199" spans="1:9" x14ac:dyDescent="0.25">
      <c r="A199" s="2" t="s">
        <v>121</v>
      </c>
      <c r="B199" s="12" t="s">
        <v>123</v>
      </c>
      <c r="C199" s="8" t="s">
        <v>27</v>
      </c>
      <c r="D199" s="8" t="s">
        <v>115</v>
      </c>
      <c r="E199" s="17">
        <v>10</v>
      </c>
      <c r="F199" s="21"/>
      <c r="G199" s="4">
        <v>74</v>
      </c>
      <c r="H199" s="17">
        <v>19.75</v>
      </c>
      <c r="I199" s="25">
        <f t="shared" si="3"/>
        <v>9.75</v>
      </c>
    </row>
    <row r="200" spans="1:9" x14ac:dyDescent="0.25">
      <c r="A200" s="2" t="s">
        <v>121</v>
      </c>
      <c r="B200" s="12" t="s">
        <v>123</v>
      </c>
      <c r="C200" s="8" t="s">
        <v>10</v>
      </c>
      <c r="D200" s="8" t="s">
        <v>115</v>
      </c>
      <c r="E200" s="17">
        <v>20</v>
      </c>
      <c r="F200" s="21"/>
      <c r="G200" s="4"/>
      <c r="H200" s="17"/>
      <c r="I200" s="25">
        <f t="shared" si="3"/>
        <v>-20</v>
      </c>
    </row>
    <row r="201" spans="1:9" x14ac:dyDescent="0.25">
      <c r="A201" s="2" t="s">
        <v>121</v>
      </c>
      <c r="B201" s="12" t="s">
        <v>123</v>
      </c>
      <c r="C201" s="8" t="s">
        <v>78</v>
      </c>
      <c r="D201" s="8" t="s">
        <v>114</v>
      </c>
      <c r="E201" s="17">
        <v>20</v>
      </c>
      <c r="F201" s="21"/>
      <c r="G201" s="4"/>
      <c r="H201" s="17"/>
      <c r="I201" s="25">
        <f t="shared" si="3"/>
        <v>-20</v>
      </c>
    </row>
    <row r="202" spans="1:9" x14ac:dyDescent="0.25">
      <c r="A202" s="2" t="s">
        <v>121</v>
      </c>
      <c r="B202" s="12" t="s">
        <v>123</v>
      </c>
      <c r="C202" s="8" t="s">
        <v>20</v>
      </c>
      <c r="D202" s="8" t="s">
        <v>114</v>
      </c>
      <c r="E202" s="17">
        <v>5</v>
      </c>
      <c r="F202" s="21"/>
      <c r="G202" s="4"/>
      <c r="H202" s="17"/>
      <c r="I202" s="25">
        <f t="shared" si="3"/>
        <v>-5</v>
      </c>
    </row>
    <row r="203" spans="1:9" x14ac:dyDescent="0.25">
      <c r="A203" s="2" t="s">
        <v>121</v>
      </c>
      <c r="B203" s="12" t="s">
        <v>123</v>
      </c>
      <c r="C203" s="8" t="s">
        <v>79</v>
      </c>
      <c r="D203" s="8" t="s">
        <v>109</v>
      </c>
      <c r="E203" s="17">
        <v>25</v>
      </c>
      <c r="F203" s="21"/>
      <c r="G203" s="4"/>
      <c r="H203" s="17"/>
      <c r="I203" s="25">
        <f t="shared" si="3"/>
        <v>-25</v>
      </c>
    </row>
    <row r="204" spans="1:9" x14ac:dyDescent="0.25">
      <c r="A204" s="2" t="s">
        <v>121</v>
      </c>
      <c r="B204" s="12" t="s">
        <v>123</v>
      </c>
      <c r="C204" s="8" t="s">
        <v>80</v>
      </c>
      <c r="D204" s="8" t="s">
        <v>109</v>
      </c>
      <c r="E204" s="17">
        <v>5</v>
      </c>
      <c r="F204" s="21"/>
      <c r="G204" s="4"/>
      <c r="H204" s="17"/>
      <c r="I204" s="25">
        <f t="shared" si="3"/>
        <v>-5</v>
      </c>
    </row>
    <row r="205" spans="1:9" x14ac:dyDescent="0.25">
      <c r="A205" s="2" t="s">
        <v>121</v>
      </c>
      <c r="B205" s="12" t="s">
        <v>123</v>
      </c>
      <c r="C205" s="8" t="s">
        <v>47</v>
      </c>
      <c r="D205" s="8" t="s">
        <v>109</v>
      </c>
      <c r="E205" s="17">
        <v>10</v>
      </c>
      <c r="F205" s="21"/>
      <c r="G205" s="4"/>
      <c r="H205" s="17"/>
      <c r="I205" s="25">
        <f t="shared" si="3"/>
        <v>-10</v>
      </c>
    </row>
    <row r="206" spans="1:9" x14ac:dyDescent="0.25">
      <c r="A206" s="2" t="s">
        <v>121</v>
      </c>
      <c r="B206" s="12" t="s">
        <v>123</v>
      </c>
      <c r="C206" s="8" t="s">
        <v>43</v>
      </c>
      <c r="D206" s="8" t="s">
        <v>116</v>
      </c>
      <c r="E206" s="17">
        <v>5</v>
      </c>
      <c r="F206" s="21"/>
      <c r="G206" s="4"/>
      <c r="H206" s="17"/>
      <c r="I206" s="25">
        <f t="shared" si="3"/>
        <v>-5</v>
      </c>
    </row>
    <row r="207" spans="1:9" x14ac:dyDescent="0.25">
      <c r="A207" s="2" t="s">
        <v>121</v>
      </c>
      <c r="B207" s="12" t="s">
        <v>123</v>
      </c>
      <c r="C207" s="8" t="s">
        <v>52</v>
      </c>
      <c r="D207" s="8" t="s">
        <v>116</v>
      </c>
      <c r="E207" s="17">
        <v>10</v>
      </c>
      <c r="F207" s="21"/>
      <c r="G207" s="4"/>
      <c r="H207" s="17"/>
      <c r="I207" s="25">
        <f t="shared" si="3"/>
        <v>-10</v>
      </c>
    </row>
    <row r="208" spans="1:9" x14ac:dyDescent="0.25">
      <c r="A208" s="2" t="s">
        <v>121</v>
      </c>
      <c r="B208" s="12" t="s">
        <v>123</v>
      </c>
      <c r="C208" s="8" t="s">
        <v>63</v>
      </c>
      <c r="D208" s="8" t="s">
        <v>116</v>
      </c>
      <c r="E208" s="17">
        <v>10</v>
      </c>
      <c r="F208" s="21"/>
      <c r="G208" s="4"/>
      <c r="H208" s="17"/>
      <c r="I208" s="25">
        <f t="shared" si="3"/>
        <v>-10</v>
      </c>
    </row>
    <row r="209" spans="1:9" x14ac:dyDescent="0.25">
      <c r="A209" s="2" t="s">
        <v>121</v>
      </c>
      <c r="B209" s="12" t="s">
        <v>123</v>
      </c>
      <c r="C209" s="8" t="s">
        <v>9</v>
      </c>
      <c r="D209" s="8" t="s">
        <v>116</v>
      </c>
      <c r="E209" s="17">
        <v>20</v>
      </c>
      <c r="F209" s="21"/>
      <c r="G209" s="4">
        <v>105</v>
      </c>
      <c r="H209" s="17">
        <v>30.45</v>
      </c>
      <c r="I209" s="25">
        <f t="shared" si="3"/>
        <v>10.45</v>
      </c>
    </row>
    <row r="210" spans="1:9" x14ac:dyDescent="0.25">
      <c r="A210" s="2" t="s">
        <v>121</v>
      </c>
      <c r="B210" s="12" t="s">
        <v>123</v>
      </c>
      <c r="C210" s="8" t="s">
        <v>66</v>
      </c>
      <c r="D210" s="8" t="s">
        <v>114</v>
      </c>
      <c r="E210" s="17">
        <v>20</v>
      </c>
      <c r="F210" s="21"/>
      <c r="G210" s="4">
        <v>38</v>
      </c>
      <c r="H210" s="17">
        <v>29.79</v>
      </c>
      <c r="I210" s="25">
        <f t="shared" si="3"/>
        <v>9.7899999999999991</v>
      </c>
    </row>
    <row r="211" spans="1:9" x14ac:dyDescent="0.25">
      <c r="A211" s="2" t="s">
        <v>121</v>
      </c>
      <c r="B211" s="12" t="s">
        <v>123</v>
      </c>
      <c r="C211" s="8" t="s">
        <v>76</v>
      </c>
      <c r="D211" s="8" t="s">
        <v>118</v>
      </c>
      <c r="E211" s="17">
        <v>20</v>
      </c>
      <c r="F211" s="21"/>
      <c r="G211" s="4"/>
      <c r="H211" s="17"/>
      <c r="I211" s="25">
        <f t="shared" si="3"/>
        <v>-20</v>
      </c>
    </row>
    <row r="212" spans="1:9" x14ac:dyDescent="0.25">
      <c r="A212" s="2" t="s">
        <v>121</v>
      </c>
      <c r="B212" s="12" t="s">
        <v>123</v>
      </c>
      <c r="C212" s="8" t="s">
        <v>81</v>
      </c>
      <c r="D212" s="8" t="s">
        <v>114</v>
      </c>
      <c r="E212" s="17">
        <v>20</v>
      </c>
      <c r="F212" s="21"/>
      <c r="G212" s="4"/>
      <c r="H212" s="17"/>
      <c r="I212" s="25">
        <f t="shared" si="3"/>
        <v>-20</v>
      </c>
    </row>
    <row r="213" spans="1:9" x14ac:dyDescent="0.25">
      <c r="A213" s="2" t="s">
        <v>121</v>
      </c>
      <c r="B213" s="12" t="s">
        <v>123</v>
      </c>
      <c r="C213" s="8" t="s">
        <v>82</v>
      </c>
      <c r="D213" s="8" t="s">
        <v>114</v>
      </c>
      <c r="E213" s="17">
        <v>1</v>
      </c>
      <c r="F213" s="21"/>
      <c r="G213" s="4"/>
      <c r="H213" s="17"/>
      <c r="I213" s="25">
        <f t="shared" si="3"/>
        <v>-1</v>
      </c>
    </row>
    <row r="214" spans="1:9" x14ac:dyDescent="0.25">
      <c r="A214" s="2" t="s">
        <v>121</v>
      </c>
      <c r="B214" s="12" t="s">
        <v>123</v>
      </c>
      <c r="C214" s="8" t="s">
        <v>83</v>
      </c>
      <c r="D214" s="8" t="s">
        <v>114</v>
      </c>
      <c r="E214" s="17">
        <v>1</v>
      </c>
      <c r="F214" s="21">
        <v>1</v>
      </c>
      <c r="G214" s="4"/>
      <c r="H214" s="17"/>
      <c r="I214" s="25">
        <f t="shared" si="3"/>
        <v>-2</v>
      </c>
    </row>
    <row r="215" spans="1:9" x14ac:dyDescent="0.25">
      <c r="A215" s="2" t="s">
        <v>121</v>
      </c>
      <c r="B215" s="12" t="s">
        <v>123</v>
      </c>
      <c r="C215" s="8" t="s">
        <v>84</v>
      </c>
      <c r="D215" s="8" t="s">
        <v>109</v>
      </c>
      <c r="E215" s="17">
        <v>10</v>
      </c>
      <c r="F215" s="21"/>
      <c r="G215" s="4"/>
      <c r="H215" s="17">
        <v>2.25</v>
      </c>
      <c r="I215" s="25">
        <f t="shared" si="3"/>
        <v>-7.75</v>
      </c>
    </row>
    <row r="216" spans="1:9" x14ac:dyDescent="0.25">
      <c r="A216" s="2" t="s">
        <v>121</v>
      </c>
      <c r="B216" s="12" t="s">
        <v>123</v>
      </c>
      <c r="C216" s="8" t="s">
        <v>85</v>
      </c>
      <c r="D216" s="8" t="s">
        <v>109</v>
      </c>
      <c r="E216" s="17">
        <v>25</v>
      </c>
      <c r="F216" s="21"/>
      <c r="G216" s="4"/>
      <c r="H216" s="17"/>
      <c r="I216" s="25">
        <f t="shared" si="3"/>
        <v>-25</v>
      </c>
    </row>
    <row r="217" spans="1:9" x14ac:dyDescent="0.25">
      <c r="A217" s="2" t="s">
        <v>121</v>
      </c>
      <c r="B217" s="12" t="s">
        <v>123</v>
      </c>
      <c r="C217" s="8" t="s">
        <v>86</v>
      </c>
      <c r="D217" s="8" t="s">
        <v>115</v>
      </c>
      <c r="E217" s="17">
        <v>5</v>
      </c>
      <c r="F217" s="21"/>
      <c r="G217" s="4"/>
      <c r="H217" s="17"/>
      <c r="I217" s="25">
        <f t="shared" si="3"/>
        <v>-5</v>
      </c>
    </row>
    <row r="218" spans="1:9" x14ac:dyDescent="0.25">
      <c r="A218" s="2" t="s">
        <v>121</v>
      </c>
      <c r="B218" s="12" t="s">
        <v>123</v>
      </c>
      <c r="C218" s="8" t="s">
        <v>9</v>
      </c>
      <c r="D218" s="8" t="s">
        <v>116</v>
      </c>
      <c r="E218" s="17">
        <v>20</v>
      </c>
      <c r="F218" s="21"/>
      <c r="G218" s="4"/>
      <c r="H218" s="17"/>
      <c r="I218" s="25">
        <f t="shared" si="3"/>
        <v>-20</v>
      </c>
    </row>
    <row r="219" spans="1:9" x14ac:dyDescent="0.25">
      <c r="A219" s="2" t="s">
        <v>121</v>
      </c>
      <c r="B219" s="12" t="s">
        <v>123</v>
      </c>
      <c r="C219" s="8" t="s">
        <v>46</v>
      </c>
      <c r="D219" s="8" t="s">
        <v>116</v>
      </c>
      <c r="E219" s="17">
        <v>10</v>
      </c>
      <c r="F219" s="21"/>
      <c r="G219" s="4"/>
      <c r="H219" s="17"/>
      <c r="I219" s="25">
        <f t="shared" si="3"/>
        <v>-10</v>
      </c>
    </row>
    <row r="220" spans="1:9" x14ac:dyDescent="0.25">
      <c r="A220" s="2" t="s">
        <v>121</v>
      </c>
      <c r="B220" s="12" t="s">
        <v>123</v>
      </c>
      <c r="C220" s="8" t="s">
        <v>27</v>
      </c>
      <c r="D220" s="8" t="s">
        <v>115</v>
      </c>
      <c r="E220" s="17">
        <v>10</v>
      </c>
      <c r="F220" s="21"/>
      <c r="G220" s="4"/>
      <c r="H220" s="17"/>
      <c r="I220" s="25">
        <f t="shared" si="3"/>
        <v>-10</v>
      </c>
    </row>
    <row r="221" spans="1:9" x14ac:dyDescent="0.25">
      <c r="A221" s="2" t="s">
        <v>121</v>
      </c>
      <c r="B221" s="12" t="s">
        <v>123</v>
      </c>
      <c r="C221" s="8" t="s">
        <v>87</v>
      </c>
      <c r="D221" s="8" t="s">
        <v>114</v>
      </c>
      <c r="E221" s="17">
        <v>10</v>
      </c>
      <c r="F221" s="21"/>
      <c r="G221" s="4">
        <v>2</v>
      </c>
      <c r="H221" s="17">
        <v>274</v>
      </c>
      <c r="I221" s="25">
        <f t="shared" si="3"/>
        <v>264</v>
      </c>
    </row>
    <row r="222" spans="1:9" x14ac:dyDescent="0.25">
      <c r="A222" s="2" t="s">
        <v>121</v>
      </c>
      <c r="B222" s="12" t="s">
        <v>123</v>
      </c>
      <c r="C222" s="8" t="s">
        <v>88</v>
      </c>
      <c r="D222" s="8" t="s">
        <v>114</v>
      </c>
      <c r="E222" s="17">
        <v>5</v>
      </c>
      <c r="F222" s="21"/>
      <c r="G222" s="4"/>
      <c r="H222" s="17"/>
      <c r="I222" s="25">
        <f t="shared" si="3"/>
        <v>-5</v>
      </c>
    </row>
    <row r="223" spans="1:9" x14ac:dyDescent="0.25">
      <c r="A223" s="2" t="s">
        <v>121</v>
      </c>
      <c r="B223" s="12" t="s">
        <v>123</v>
      </c>
      <c r="C223" s="8" t="s">
        <v>89</v>
      </c>
      <c r="D223" s="8" t="s">
        <v>116</v>
      </c>
      <c r="E223" s="17">
        <v>5</v>
      </c>
      <c r="F223" s="21"/>
      <c r="G223" s="4"/>
      <c r="H223" s="17"/>
      <c r="I223" s="25">
        <f t="shared" si="3"/>
        <v>-5</v>
      </c>
    </row>
    <row r="224" spans="1:9" x14ac:dyDescent="0.25">
      <c r="A224" s="2" t="s">
        <v>121</v>
      </c>
      <c r="B224" s="12" t="s">
        <v>123</v>
      </c>
      <c r="C224" s="8" t="s">
        <v>89</v>
      </c>
      <c r="D224" s="8" t="s">
        <v>116</v>
      </c>
      <c r="E224" s="17">
        <v>5</v>
      </c>
      <c r="F224" s="21"/>
      <c r="G224" s="4"/>
      <c r="H224" s="17"/>
      <c r="I224" s="25">
        <f t="shared" si="3"/>
        <v>-5</v>
      </c>
    </row>
    <row r="225" spans="1:9" x14ac:dyDescent="0.25">
      <c r="A225" s="2" t="s">
        <v>121</v>
      </c>
      <c r="B225" s="12" t="s">
        <v>123</v>
      </c>
      <c r="C225" s="8" t="s">
        <v>36</v>
      </c>
      <c r="D225" s="8" t="s">
        <v>116</v>
      </c>
      <c r="E225" s="17">
        <v>10</v>
      </c>
      <c r="F225" s="21"/>
      <c r="G225" s="4"/>
      <c r="H225" s="17"/>
      <c r="I225" s="25">
        <f t="shared" si="3"/>
        <v>-10</v>
      </c>
    </row>
    <row r="226" spans="1:9" x14ac:dyDescent="0.25">
      <c r="A226" s="2" t="s">
        <v>121</v>
      </c>
      <c r="B226" s="12" t="s">
        <v>123</v>
      </c>
      <c r="C226" s="8" t="s">
        <v>90</v>
      </c>
      <c r="D226" s="8" t="s">
        <v>116</v>
      </c>
      <c r="E226" s="17">
        <v>10</v>
      </c>
      <c r="F226" s="21"/>
      <c r="G226" s="4">
        <v>1</v>
      </c>
      <c r="H226" s="17">
        <v>18.600000000000001</v>
      </c>
      <c r="I226" s="25">
        <f t="shared" si="3"/>
        <v>8.6000000000000014</v>
      </c>
    </row>
    <row r="227" spans="1:9" x14ac:dyDescent="0.25">
      <c r="A227" s="2" t="s">
        <v>121</v>
      </c>
      <c r="B227" s="12" t="s">
        <v>123</v>
      </c>
      <c r="C227" s="8" t="s">
        <v>91</v>
      </c>
      <c r="D227" s="8" t="s">
        <v>116</v>
      </c>
      <c r="E227" s="17">
        <v>2</v>
      </c>
      <c r="F227" s="21"/>
      <c r="G227" s="4"/>
      <c r="H227" s="17"/>
      <c r="I227" s="25">
        <f t="shared" si="3"/>
        <v>-2</v>
      </c>
    </row>
    <row r="228" spans="1:9" x14ac:dyDescent="0.25">
      <c r="A228" s="2" t="s">
        <v>121</v>
      </c>
      <c r="B228" s="12" t="s">
        <v>123</v>
      </c>
      <c r="C228" s="8" t="s">
        <v>92</v>
      </c>
      <c r="D228" s="8" t="s">
        <v>109</v>
      </c>
      <c r="E228" s="17">
        <v>30</v>
      </c>
      <c r="F228" s="21"/>
      <c r="G228" s="4">
        <v>39</v>
      </c>
      <c r="H228" s="17">
        <v>134.63</v>
      </c>
      <c r="I228" s="25">
        <f t="shared" si="3"/>
        <v>104.63</v>
      </c>
    </row>
    <row r="229" spans="1:9" x14ac:dyDescent="0.25">
      <c r="A229" s="2" t="s">
        <v>121</v>
      </c>
      <c r="B229" s="12" t="s">
        <v>123</v>
      </c>
      <c r="C229" s="8" t="s">
        <v>85</v>
      </c>
      <c r="D229" s="8" t="s">
        <v>109</v>
      </c>
      <c r="E229" s="17">
        <v>25</v>
      </c>
      <c r="F229" s="21"/>
      <c r="G229" s="4"/>
      <c r="H229" s="17"/>
      <c r="I229" s="25">
        <f t="shared" si="3"/>
        <v>-25</v>
      </c>
    </row>
    <row r="230" spans="1:9" x14ac:dyDescent="0.25">
      <c r="A230" s="2" t="s">
        <v>121</v>
      </c>
      <c r="B230" s="12" t="s">
        <v>123</v>
      </c>
      <c r="C230" s="8" t="s">
        <v>85</v>
      </c>
      <c r="D230" s="8" t="s">
        <v>109</v>
      </c>
      <c r="E230" s="17">
        <v>5</v>
      </c>
      <c r="F230" s="21"/>
      <c r="G230" s="4"/>
      <c r="H230" s="17"/>
      <c r="I230" s="25">
        <f t="shared" si="3"/>
        <v>-5</v>
      </c>
    </row>
    <row r="231" spans="1:9" x14ac:dyDescent="0.25">
      <c r="A231" s="2" t="s">
        <v>121</v>
      </c>
      <c r="B231" s="12" t="s">
        <v>123</v>
      </c>
      <c r="C231" s="8" t="s">
        <v>27</v>
      </c>
      <c r="D231" s="8" t="s">
        <v>109</v>
      </c>
      <c r="E231" s="17">
        <v>10</v>
      </c>
      <c r="F231" s="21"/>
      <c r="G231" s="4"/>
      <c r="H231" s="17"/>
      <c r="I231" s="25">
        <f t="shared" si="3"/>
        <v>-10</v>
      </c>
    </row>
    <row r="232" spans="1:9" x14ac:dyDescent="0.25">
      <c r="A232" s="2" t="s">
        <v>121</v>
      </c>
      <c r="B232" s="12" t="s">
        <v>123</v>
      </c>
      <c r="C232" s="8" t="s">
        <v>93</v>
      </c>
      <c r="D232" s="8" t="s">
        <v>114</v>
      </c>
      <c r="E232" s="17">
        <v>30</v>
      </c>
      <c r="F232" s="21"/>
      <c r="G232" s="4"/>
      <c r="H232" s="17"/>
      <c r="I232" s="25">
        <f t="shared" si="3"/>
        <v>-30</v>
      </c>
    </row>
    <row r="233" spans="1:9" x14ac:dyDescent="0.25">
      <c r="A233" s="2" t="s">
        <v>121</v>
      </c>
      <c r="B233" s="12" t="s">
        <v>123</v>
      </c>
      <c r="C233" s="8" t="s">
        <v>87</v>
      </c>
      <c r="D233" s="8" t="s">
        <v>114</v>
      </c>
      <c r="E233" s="17">
        <v>10</v>
      </c>
      <c r="F233" s="21"/>
      <c r="G233" s="4"/>
      <c r="H233" s="17"/>
      <c r="I233" s="25">
        <f t="shared" si="3"/>
        <v>-10</v>
      </c>
    </row>
    <row r="234" spans="1:9" x14ac:dyDescent="0.25">
      <c r="A234" s="2" t="s">
        <v>121</v>
      </c>
      <c r="B234" s="12" t="s">
        <v>123</v>
      </c>
      <c r="C234" s="8" t="s">
        <v>9</v>
      </c>
      <c r="D234" s="8" t="s">
        <v>116</v>
      </c>
      <c r="E234" s="17">
        <v>20</v>
      </c>
      <c r="F234" s="21"/>
      <c r="G234" s="4"/>
      <c r="H234" s="17"/>
      <c r="I234" s="25">
        <f t="shared" si="3"/>
        <v>-20</v>
      </c>
    </row>
    <row r="235" spans="1:9" x14ac:dyDescent="0.25">
      <c r="A235" s="2" t="s">
        <v>121</v>
      </c>
      <c r="B235" s="12" t="s">
        <v>123</v>
      </c>
      <c r="C235" s="8" t="s">
        <v>46</v>
      </c>
      <c r="D235" s="8" t="s">
        <v>116</v>
      </c>
      <c r="E235" s="17">
        <v>10</v>
      </c>
      <c r="F235" s="21"/>
      <c r="G235" s="4">
        <v>65</v>
      </c>
      <c r="H235" s="17">
        <v>18.16</v>
      </c>
      <c r="I235" s="25">
        <f t="shared" si="3"/>
        <v>8.16</v>
      </c>
    </row>
    <row r="236" spans="1:9" x14ac:dyDescent="0.25">
      <c r="A236" s="2" t="s">
        <v>121</v>
      </c>
      <c r="B236" s="12" t="s">
        <v>123</v>
      </c>
      <c r="C236" s="8" t="s">
        <v>94</v>
      </c>
      <c r="D236" s="8" t="s">
        <v>114</v>
      </c>
      <c r="E236" s="17">
        <v>5</v>
      </c>
      <c r="F236" s="21"/>
      <c r="G236" s="4">
        <v>8</v>
      </c>
      <c r="H236" s="17">
        <v>33.11</v>
      </c>
      <c r="I236" s="25">
        <f t="shared" si="3"/>
        <v>28.11</v>
      </c>
    </row>
    <row r="237" spans="1:9" x14ac:dyDescent="0.25">
      <c r="A237" s="2" t="s">
        <v>121</v>
      </c>
      <c r="B237" s="12" t="s">
        <v>123</v>
      </c>
      <c r="C237" s="8" t="s">
        <v>38</v>
      </c>
      <c r="D237" s="8" t="s">
        <v>116</v>
      </c>
      <c r="E237" s="17">
        <v>5</v>
      </c>
      <c r="F237" s="21"/>
      <c r="G237" s="4"/>
      <c r="H237" s="17"/>
      <c r="I237" s="25">
        <f t="shared" si="3"/>
        <v>-5</v>
      </c>
    </row>
    <row r="238" spans="1:9" x14ac:dyDescent="0.25">
      <c r="A238" s="2" t="s">
        <v>121</v>
      </c>
      <c r="B238" s="12" t="s">
        <v>123</v>
      </c>
      <c r="C238" s="8" t="s">
        <v>36</v>
      </c>
      <c r="D238" s="8" t="s">
        <v>116</v>
      </c>
      <c r="E238" s="17">
        <v>10</v>
      </c>
      <c r="F238" s="21"/>
      <c r="G238" s="4"/>
      <c r="H238" s="17"/>
      <c r="I238" s="25">
        <f t="shared" si="3"/>
        <v>-10</v>
      </c>
    </row>
    <row r="239" spans="1:9" x14ac:dyDescent="0.25">
      <c r="A239" s="2" t="s">
        <v>121</v>
      </c>
      <c r="B239" s="12" t="s">
        <v>123</v>
      </c>
      <c r="C239" s="8" t="s">
        <v>90</v>
      </c>
      <c r="D239" s="8" t="s">
        <v>116</v>
      </c>
      <c r="E239" s="17">
        <v>10</v>
      </c>
      <c r="F239" s="21"/>
      <c r="G239" s="4">
        <v>1</v>
      </c>
      <c r="H239" s="17">
        <v>18.600000000000001</v>
      </c>
      <c r="I239" s="25">
        <f t="shared" si="3"/>
        <v>8.6000000000000014</v>
      </c>
    </row>
    <row r="240" spans="1:9" x14ac:dyDescent="0.25">
      <c r="A240" s="2" t="s">
        <v>121</v>
      </c>
      <c r="B240" s="12" t="s">
        <v>123</v>
      </c>
      <c r="C240" s="8" t="s">
        <v>76</v>
      </c>
      <c r="D240" s="8" t="s">
        <v>113</v>
      </c>
      <c r="E240" s="17">
        <v>20</v>
      </c>
      <c r="F240" s="21"/>
      <c r="G240" s="4"/>
      <c r="H240" s="17"/>
      <c r="I240" s="25">
        <f t="shared" si="3"/>
        <v>-20</v>
      </c>
    </row>
    <row r="241" spans="1:9" x14ac:dyDescent="0.25">
      <c r="A241" s="2" t="s">
        <v>121</v>
      </c>
      <c r="B241" s="12" t="s">
        <v>123</v>
      </c>
      <c r="C241" s="8" t="s">
        <v>95</v>
      </c>
      <c r="D241" s="8" t="s">
        <v>108</v>
      </c>
      <c r="E241" s="17">
        <v>10</v>
      </c>
      <c r="F241" s="21">
        <v>1</v>
      </c>
      <c r="G241" s="4"/>
      <c r="H241" s="17"/>
      <c r="I241" s="25">
        <f t="shared" si="3"/>
        <v>-20</v>
      </c>
    </row>
    <row r="242" spans="1:9" x14ac:dyDescent="0.25">
      <c r="A242" s="2" t="s">
        <v>121</v>
      </c>
      <c r="B242" s="12" t="s">
        <v>123</v>
      </c>
      <c r="C242" s="8" t="s">
        <v>96</v>
      </c>
      <c r="D242" s="8" t="s">
        <v>114</v>
      </c>
      <c r="E242" s="17">
        <v>20</v>
      </c>
      <c r="F242" s="21"/>
      <c r="G242" s="4">
        <v>42</v>
      </c>
      <c r="H242" s="17">
        <v>40.21</v>
      </c>
      <c r="I242" s="25">
        <f t="shared" si="3"/>
        <v>20.21</v>
      </c>
    </row>
    <row r="243" spans="1:9" x14ac:dyDescent="0.25">
      <c r="A243" s="2" t="s">
        <v>121</v>
      </c>
      <c r="B243" s="12" t="s">
        <v>123</v>
      </c>
      <c r="C243" s="8" t="s">
        <v>17</v>
      </c>
      <c r="D243" s="8" t="s">
        <v>115</v>
      </c>
      <c r="E243" s="17">
        <v>10</v>
      </c>
      <c r="F243" s="21"/>
      <c r="G243" s="4"/>
      <c r="H243" s="17">
        <v>2.25</v>
      </c>
      <c r="I243" s="25">
        <f t="shared" si="3"/>
        <v>-7.75</v>
      </c>
    </row>
    <row r="244" spans="1:9" x14ac:dyDescent="0.25">
      <c r="A244" s="2" t="s">
        <v>121</v>
      </c>
      <c r="B244" s="12" t="s">
        <v>123</v>
      </c>
      <c r="C244" s="8" t="s">
        <v>70</v>
      </c>
      <c r="D244" s="8" t="s">
        <v>113</v>
      </c>
      <c r="E244" s="17">
        <v>10</v>
      </c>
      <c r="F244" s="21"/>
      <c r="G244" s="4"/>
      <c r="H244" s="17"/>
      <c r="I244" s="25">
        <f t="shared" si="3"/>
        <v>-10</v>
      </c>
    </row>
    <row r="245" spans="1:9" x14ac:dyDescent="0.25">
      <c r="A245" s="2" t="s">
        <v>121</v>
      </c>
      <c r="B245" s="12" t="s">
        <v>123</v>
      </c>
      <c r="C245" s="8" t="s">
        <v>97</v>
      </c>
      <c r="D245" s="8" t="s">
        <v>114</v>
      </c>
      <c r="E245" s="17">
        <v>25</v>
      </c>
      <c r="F245" s="21"/>
      <c r="G245" s="4"/>
      <c r="H245" s="17"/>
      <c r="I245" s="25">
        <f t="shared" si="3"/>
        <v>-25</v>
      </c>
    </row>
    <row r="246" spans="1:9" x14ac:dyDescent="0.25">
      <c r="A246" s="2" t="s">
        <v>121</v>
      </c>
      <c r="B246" s="12" t="s">
        <v>123</v>
      </c>
      <c r="C246" s="8" t="s">
        <v>98</v>
      </c>
      <c r="D246" s="8" t="s">
        <v>108</v>
      </c>
      <c r="E246" s="17">
        <v>5</v>
      </c>
      <c r="F246" s="21"/>
      <c r="G246" s="4"/>
      <c r="H246" s="17">
        <v>2.2599999999999998</v>
      </c>
      <c r="I246" s="25">
        <f t="shared" si="3"/>
        <v>-2.74</v>
      </c>
    </row>
    <row r="247" spans="1:9" x14ac:dyDescent="0.25">
      <c r="A247" s="2" t="s">
        <v>121</v>
      </c>
      <c r="B247" s="12" t="s">
        <v>123</v>
      </c>
      <c r="C247" s="8" t="s">
        <v>46</v>
      </c>
      <c r="D247" s="8" t="s">
        <v>108</v>
      </c>
      <c r="E247" s="17">
        <v>20</v>
      </c>
      <c r="F247" s="21"/>
      <c r="G247" s="4"/>
      <c r="H247" s="17"/>
      <c r="I247" s="25">
        <f t="shared" si="3"/>
        <v>-20</v>
      </c>
    </row>
    <row r="248" spans="1:9" x14ac:dyDescent="0.25">
      <c r="A248" s="2" t="s">
        <v>121</v>
      </c>
      <c r="B248" s="12" t="s">
        <v>123</v>
      </c>
      <c r="C248" s="8" t="s">
        <v>46</v>
      </c>
      <c r="D248" s="8" t="s">
        <v>108</v>
      </c>
      <c r="E248" s="17">
        <v>10</v>
      </c>
      <c r="F248" s="21">
        <v>1</v>
      </c>
      <c r="G248" s="4"/>
      <c r="H248" s="17"/>
      <c r="I248" s="25">
        <f t="shared" si="3"/>
        <v>-20</v>
      </c>
    </row>
    <row r="249" spans="1:9" x14ac:dyDescent="0.25">
      <c r="A249" s="2" t="s">
        <v>121</v>
      </c>
      <c r="B249" s="12" t="s">
        <v>123</v>
      </c>
      <c r="C249" s="8" t="s">
        <v>99</v>
      </c>
      <c r="D249" s="8" t="s">
        <v>109</v>
      </c>
      <c r="E249" s="17">
        <v>10</v>
      </c>
      <c r="F249" s="21"/>
      <c r="G249" s="4"/>
      <c r="H249" s="17">
        <v>4</v>
      </c>
      <c r="I249" s="25">
        <f t="shared" si="3"/>
        <v>-6</v>
      </c>
    </row>
    <row r="250" spans="1:9" x14ac:dyDescent="0.25">
      <c r="A250" s="2" t="s">
        <v>121</v>
      </c>
      <c r="B250" s="12" t="s">
        <v>123</v>
      </c>
      <c r="C250" s="8" t="s">
        <v>100</v>
      </c>
      <c r="D250" s="8" t="s">
        <v>114</v>
      </c>
      <c r="E250" s="17">
        <v>3</v>
      </c>
      <c r="F250" s="21"/>
      <c r="G250" s="4"/>
      <c r="H250" s="17"/>
      <c r="I250" s="25">
        <f t="shared" si="3"/>
        <v>-3</v>
      </c>
    </row>
    <row r="251" spans="1:9" x14ac:dyDescent="0.25">
      <c r="A251" s="2" t="s">
        <v>121</v>
      </c>
      <c r="B251" s="12" t="s">
        <v>123</v>
      </c>
      <c r="C251" s="8" t="s">
        <v>101</v>
      </c>
      <c r="D251" s="8" t="s">
        <v>114</v>
      </c>
      <c r="E251" s="17">
        <v>10</v>
      </c>
      <c r="F251" s="21"/>
      <c r="G251" s="4">
        <v>62</v>
      </c>
      <c r="H251" s="17">
        <v>19.75</v>
      </c>
      <c r="I251" s="25">
        <f t="shared" si="3"/>
        <v>9.75</v>
      </c>
    </row>
    <row r="252" spans="1:9" x14ac:dyDescent="0.25">
      <c r="A252" s="2" t="s">
        <v>121</v>
      </c>
      <c r="B252" s="12" t="s">
        <v>123</v>
      </c>
      <c r="C252" s="8" t="s">
        <v>93</v>
      </c>
      <c r="D252" s="8" t="s">
        <v>114</v>
      </c>
      <c r="E252" s="17">
        <v>30</v>
      </c>
      <c r="F252" s="21"/>
      <c r="G252" s="4"/>
      <c r="H252" s="17"/>
      <c r="I252" s="25">
        <f t="shared" si="3"/>
        <v>-30</v>
      </c>
    </row>
    <row r="253" spans="1:9" x14ac:dyDescent="0.25">
      <c r="A253" s="2" t="s">
        <v>121</v>
      </c>
      <c r="B253" s="12" t="s">
        <v>123</v>
      </c>
      <c r="C253" s="8" t="s">
        <v>102</v>
      </c>
      <c r="D253" s="8" t="s">
        <v>115</v>
      </c>
      <c r="E253" s="17">
        <v>10</v>
      </c>
      <c r="F253" s="21"/>
      <c r="G253" s="4"/>
      <c r="H253" s="17"/>
      <c r="I253" s="25">
        <f t="shared" si="3"/>
        <v>-10</v>
      </c>
    </row>
    <row r="254" spans="1:9" x14ac:dyDescent="0.25">
      <c r="A254" s="2" t="s">
        <v>121</v>
      </c>
      <c r="B254" s="12" t="s">
        <v>123</v>
      </c>
      <c r="C254" s="8" t="s">
        <v>100</v>
      </c>
      <c r="D254" s="8" t="s">
        <v>108</v>
      </c>
      <c r="E254" s="17">
        <v>5</v>
      </c>
      <c r="F254" s="21"/>
      <c r="G254" s="4">
        <v>5</v>
      </c>
      <c r="H254" s="17">
        <v>57.42</v>
      </c>
      <c r="I254" s="25">
        <f t="shared" si="3"/>
        <v>52.42</v>
      </c>
    </row>
    <row r="255" spans="1:9" x14ac:dyDescent="0.25">
      <c r="A255" s="2" t="s">
        <v>121</v>
      </c>
      <c r="B255" s="12" t="s">
        <v>123</v>
      </c>
      <c r="C255" s="8" t="s">
        <v>103</v>
      </c>
      <c r="D255" s="8" t="s">
        <v>108</v>
      </c>
      <c r="E255" s="17">
        <v>10</v>
      </c>
      <c r="F255" s="21"/>
      <c r="G255" s="4"/>
      <c r="H255" s="17"/>
      <c r="I255" s="25">
        <f t="shared" si="3"/>
        <v>-10</v>
      </c>
    </row>
    <row r="256" spans="1:9" x14ac:dyDescent="0.25">
      <c r="A256" s="2" t="s">
        <v>121</v>
      </c>
      <c r="B256" s="12" t="s">
        <v>123</v>
      </c>
      <c r="C256" s="8" t="s">
        <v>62</v>
      </c>
      <c r="D256" s="8" t="s">
        <v>108</v>
      </c>
      <c r="E256" s="17">
        <v>5</v>
      </c>
      <c r="F256" s="21"/>
      <c r="G256" s="4"/>
      <c r="H256" s="17"/>
      <c r="I256" s="25">
        <f t="shared" si="3"/>
        <v>-5</v>
      </c>
    </row>
    <row r="257" spans="1:19" x14ac:dyDescent="0.25">
      <c r="A257" s="2" t="s">
        <v>121</v>
      </c>
      <c r="B257" s="12" t="s">
        <v>123</v>
      </c>
      <c r="C257" s="8" t="s">
        <v>11</v>
      </c>
      <c r="D257" s="8" t="s">
        <v>115</v>
      </c>
      <c r="E257" s="17">
        <v>10</v>
      </c>
      <c r="F257" s="21"/>
      <c r="G257" s="4">
        <v>74</v>
      </c>
      <c r="H257" s="17">
        <v>24.11</v>
      </c>
      <c r="I257" s="25">
        <f t="shared" si="3"/>
        <v>14.11</v>
      </c>
    </row>
    <row r="258" spans="1:19" x14ac:dyDescent="0.25">
      <c r="A258" s="2" t="s">
        <v>121</v>
      </c>
      <c r="B258" s="12" t="s">
        <v>123</v>
      </c>
      <c r="C258" s="8" t="s">
        <v>26</v>
      </c>
      <c r="D258" s="8" t="s">
        <v>108</v>
      </c>
      <c r="E258" s="17">
        <v>10</v>
      </c>
      <c r="F258" s="21"/>
      <c r="G258" s="4">
        <v>142</v>
      </c>
      <c r="H258" s="17">
        <v>16.809999999999999</v>
      </c>
      <c r="I258" s="25">
        <f t="shared" si="3"/>
        <v>6.8099999999999987</v>
      </c>
    </row>
    <row r="259" spans="1:19" x14ac:dyDescent="0.25">
      <c r="A259" s="2" t="s">
        <v>121</v>
      </c>
      <c r="B259" s="12" t="s">
        <v>123</v>
      </c>
      <c r="C259" s="8" t="s">
        <v>100</v>
      </c>
      <c r="D259" s="8" t="s">
        <v>114</v>
      </c>
      <c r="E259" s="17">
        <v>10</v>
      </c>
      <c r="F259" s="21"/>
      <c r="G259" s="4">
        <v>3</v>
      </c>
      <c r="H259" s="17">
        <v>115</v>
      </c>
      <c r="I259" s="25">
        <f t="shared" ref="I259:I322" si="4">H259-E259-(E259*F259)</f>
        <v>105</v>
      </c>
    </row>
    <row r="260" spans="1:19" x14ac:dyDescent="0.25">
      <c r="A260" s="2" t="s">
        <v>121</v>
      </c>
      <c r="B260" s="12" t="s">
        <v>123</v>
      </c>
      <c r="C260" s="8" t="s">
        <v>94</v>
      </c>
      <c r="D260" s="8" t="s">
        <v>114</v>
      </c>
      <c r="E260" s="17">
        <v>5</v>
      </c>
      <c r="F260" s="21"/>
      <c r="G260" s="4"/>
      <c r="H260" s="17">
        <v>1.69</v>
      </c>
      <c r="I260" s="25">
        <f t="shared" si="4"/>
        <v>-3.31</v>
      </c>
    </row>
    <row r="261" spans="1:19" x14ac:dyDescent="0.25">
      <c r="A261" s="2" t="s">
        <v>121</v>
      </c>
      <c r="B261" s="12" t="s">
        <v>123</v>
      </c>
      <c r="C261" s="8" t="s">
        <v>104</v>
      </c>
      <c r="D261" s="8" t="s">
        <v>114</v>
      </c>
      <c r="E261" s="17">
        <v>5</v>
      </c>
      <c r="F261" s="21"/>
      <c r="G261" s="4"/>
      <c r="H261" s="17"/>
      <c r="I261" s="25">
        <f t="shared" si="4"/>
        <v>-5</v>
      </c>
    </row>
    <row r="262" spans="1:19" x14ac:dyDescent="0.25">
      <c r="A262" s="2" t="s">
        <v>121</v>
      </c>
      <c r="B262" s="12" t="s">
        <v>123</v>
      </c>
      <c r="C262" s="8" t="s">
        <v>93</v>
      </c>
      <c r="D262" s="8" t="s">
        <v>114</v>
      </c>
      <c r="E262" s="17">
        <v>30</v>
      </c>
      <c r="F262" s="21"/>
      <c r="G262" s="4"/>
      <c r="H262" s="17"/>
      <c r="I262" s="25">
        <f t="shared" si="4"/>
        <v>-30</v>
      </c>
    </row>
    <row r="263" spans="1:19" x14ac:dyDescent="0.25">
      <c r="A263" s="2" t="s">
        <v>121</v>
      </c>
      <c r="B263" s="12" t="s">
        <v>123</v>
      </c>
      <c r="C263" s="8" t="s">
        <v>43</v>
      </c>
      <c r="D263" s="8" t="s">
        <v>108</v>
      </c>
      <c r="E263" s="17">
        <v>5</v>
      </c>
      <c r="F263" s="21"/>
      <c r="G263" s="4"/>
      <c r="H263" s="17"/>
      <c r="I263" s="25">
        <f t="shared" si="4"/>
        <v>-5</v>
      </c>
    </row>
    <row r="264" spans="1:19" x14ac:dyDescent="0.25">
      <c r="A264" s="2" t="s">
        <v>121</v>
      </c>
      <c r="B264" s="12" t="s">
        <v>123</v>
      </c>
      <c r="C264" s="8" t="s">
        <v>105</v>
      </c>
      <c r="D264" s="8" t="s">
        <v>108</v>
      </c>
      <c r="E264" s="17">
        <v>10</v>
      </c>
      <c r="F264" s="21"/>
      <c r="G264" s="4"/>
      <c r="H264" s="17"/>
      <c r="I264" s="25">
        <f t="shared" si="4"/>
        <v>-10</v>
      </c>
    </row>
    <row r="265" spans="1:19" x14ac:dyDescent="0.25">
      <c r="A265" s="2" t="s">
        <v>121</v>
      </c>
      <c r="B265" s="12" t="s">
        <v>123</v>
      </c>
      <c r="C265" s="8" t="s">
        <v>76</v>
      </c>
      <c r="D265" s="8" t="s">
        <v>118</v>
      </c>
      <c r="E265" s="17">
        <v>20</v>
      </c>
      <c r="F265" s="21">
        <v>1</v>
      </c>
      <c r="G265" s="4"/>
      <c r="H265" s="17"/>
      <c r="I265" s="25">
        <f t="shared" si="4"/>
        <v>-40</v>
      </c>
      <c r="L265" t="s">
        <v>130</v>
      </c>
      <c r="M265">
        <v>1068.43</v>
      </c>
      <c r="N265">
        <v>1068.43</v>
      </c>
      <c r="P265" t="s">
        <v>122</v>
      </c>
      <c r="Q265" t="s">
        <v>123</v>
      </c>
      <c r="S265" t="s">
        <v>130</v>
      </c>
    </row>
    <row r="266" spans="1:19" x14ac:dyDescent="0.25">
      <c r="A266" s="2" t="s">
        <v>121</v>
      </c>
      <c r="B266" s="12" t="s">
        <v>123</v>
      </c>
      <c r="C266" s="8" t="s">
        <v>70</v>
      </c>
      <c r="D266" s="8" t="s">
        <v>118</v>
      </c>
      <c r="E266" s="17">
        <v>10</v>
      </c>
      <c r="F266" s="21"/>
      <c r="G266" s="4"/>
      <c r="H266" s="17"/>
      <c r="I266" s="25">
        <f t="shared" si="4"/>
        <v>-10</v>
      </c>
      <c r="L266" t="s">
        <v>136</v>
      </c>
      <c r="M266" s="1">
        <f>IF(D278=S271,+I278,0)+532.75</f>
        <v>532.75</v>
      </c>
      <c r="N266">
        <v>532.75</v>
      </c>
      <c r="P266" t="s">
        <v>121</v>
      </c>
      <c r="Q266" t="s">
        <v>124</v>
      </c>
      <c r="S266" t="s">
        <v>131</v>
      </c>
    </row>
    <row r="267" spans="1:19" x14ac:dyDescent="0.25">
      <c r="A267" s="2" t="s">
        <v>121</v>
      </c>
      <c r="B267" s="12" t="s">
        <v>123</v>
      </c>
      <c r="C267" s="8" t="s">
        <v>9</v>
      </c>
      <c r="D267" s="8" t="s">
        <v>108</v>
      </c>
      <c r="E267" s="17">
        <v>20</v>
      </c>
      <c r="F267" s="21"/>
      <c r="G267" s="4"/>
      <c r="H267" s="17"/>
      <c r="I267" s="25">
        <f t="shared" si="4"/>
        <v>-20</v>
      </c>
      <c r="L267" t="s">
        <v>112</v>
      </c>
      <c r="M267" s="1">
        <f>IF(D278=S267,+I278,0)+1195.98</f>
        <v>1195.98</v>
      </c>
      <c r="N267">
        <v>1195.98</v>
      </c>
      <c r="Q267" t="s">
        <v>125</v>
      </c>
      <c r="S267" t="s">
        <v>112</v>
      </c>
    </row>
    <row r="268" spans="1:19" x14ac:dyDescent="0.25">
      <c r="A268" s="2" t="s">
        <v>121</v>
      </c>
      <c r="B268" s="12" t="s">
        <v>123</v>
      </c>
      <c r="C268" s="8" t="s">
        <v>106</v>
      </c>
      <c r="D268" s="8" t="s">
        <v>108</v>
      </c>
      <c r="E268" s="17">
        <v>10</v>
      </c>
      <c r="F268" s="21"/>
      <c r="G268" s="4"/>
      <c r="H268" s="17"/>
      <c r="I268" s="25">
        <f t="shared" si="4"/>
        <v>-10</v>
      </c>
      <c r="L268" t="s">
        <v>111</v>
      </c>
      <c r="M268" s="1">
        <f>IF(D278=S268,+I278,0)+151.41</f>
        <v>151.41</v>
      </c>
      <c r="N268">
        <v>151.41</v>
      </c>
      <c r="Q268" t="s">
        <v>126</v>
      </c>
      <c r="S268" t="s">
        <v>111</v>
      </c>
    </row>
    <row r="269" spans="1:19" x14ac:dyDescent="0.25">
      <c r="A269" s="2" t="s">
        <v>121</v>
      </c>
      <c r="B269" s="12" t="s">
        <v>123</v>
      </c>
      <c r="C269" s="8" t="s">
        <v>106</v>
      </c>
      <c r="D269" s="8" t="s">
        <v>115</v>
      </c>
      <c r="E269" s="17">
        <v>5</v>
      </c>
      <c r="F269" s="21"/>
      <c r="G269" s="4">
        <v>102</v>
      </c>
      <c r="H269" s="17">
        <v>13.22</v>
      </c>
      <c r="I269" s="25">
        <f t="shared" si="4"/>
        <v>8.2200000000000006</v>
      </c>
      <c r="L269" t="s">
        <v>110</v>
      </c>
      <c r="M269" s="1">
        <f>IF(D278=S269,+I278,0)+8.52</f>
        <v>8.52</v>
      </c>
      <c r="N269">
        <v>8.52</v>
      </c>
      <c r="Q269" t="s">
        <v>127</v>
      </c>
      <c r="S269" t="s">
        <v>110</v>
      </c>
    </row>
    <row r="270" spans="1:19" x14ac:dyDescent="0.25">
      <c r="A270" s="2" t="s">
        <v>121</v>
      </c>
      <c r="B270" s="12" t="s">
        <v>123</v>
      </c>
      <c r="C270" s="8" t="s">
        <v>11</v>
      </c>
      <c r="D270" s="8" t="s">
        <v>115</v>
      </c>
      <c r="E270" s="17">
        <v>10</v>
      </c>
      <c r="F270" s="21"/>
      <c r="G270" s="4"/>
      <c r="H270" s="17"/>
      <c r="I270" s="25">
        <f t="shared" si="4"/>
        <v>-10</v>
      </c>
      <c r="L270" t="s">
        <v>113</v>
      </c>
      <c r="M270" s="1">
        <f>IF(D278=S270,+I278,0)+35</f>
        <v>35</v>
      </c>
      <c r="N270">
        <v>35</v>
      </c>
      <c r="Q270" t="s">
        <v>128</v>
      </c>
      <c r="S270" t="s">
        <v>113</v>
      </c>
    </row>
    <row r="271" spans="1:19" x14ac:dyDescent="0.25">
      <c r="A271" s="2" t="s">
        <v>121</v>
      </c>
      <c r="B271" s="12" t="s">
        <v>123</v>
      </c>
      <c r="C271" s="8" t="s">
        <v>107</v>
      </c>
      <c r="D271" s="8" t="s">
        <v>115</v>
      </c>
      <c r="E271" s="17">
        <v>20</v>
      </c>
      <c r="F271" s="21"/>
      <c r="G271" s="4">
        <v>42</v>
      </c>
      <c r="H271" s="17">
        <v>37.04</v>
      </c>
      <c r="I271" s="25">
        <f t="shared" si="4"/>
        <v>17.04</v>
      </c>
      <c r="L271" t="s">
        <v>131</v>
      </c>
      <c r="M271" s="1">
        <f>IF(D278=S266,+I278,0)+153.01</f>
        <v>153.01</v>
      </c>
      <c r="N271">
        <v>153.01</v>
      </c>
      <c r="Q271" t="s">
        <v>129</v>
      </c>
      <c r="S271" t="s">
        <v>132</v>
      </c>
    </row>
    <row r="272" spans="1:19" x14ac:dyDescent="0.25">
      <c r="A272" s="2" t="s">
        <v>121</v>
      </c>
      <c r="B272" s="12" t="s">
        <v>123</v>
      </c>
      <c r="C272" s="8" t="s">
        <v>38</v>
      </c>
      <c r="D272" s="8" t="s">
        <v>108</v>
      </c>
      <c r="E272" s="17">
        <v>5</v>
      </c>
      <c r="F272" s="21"/>
      <c r="G272" s="4">
        <v>49</v>
      </c>
      <c r="H272" s="17">
        <v>14.99</v>
      </c>
      <c r="I272" s="25">
        <f t="shared" si="4"/>
        <v>9.99</v>
      </c>
    </row>
    <row r="273" spans="1:15" x14ac:dyDescent="0.25">
      <c r="A273" s="2" t="s">
        <v>121</v>
      </c>
      <c r="B273" s="12" t="s">
        <v>123</v>
      </c>
      <c r="C273" s="8" t="s">
        <v>36</v>
      </c>
      <c r="D273" s="8" t="s">
        <v>108</v>
      </c>
      <c r="E273" s="17">
        <v>10</v>
      </c>
      <c r="F273" s="21"/>
      <c r="G273" s="4"/>
      <c r="H273" s="17"/>
      <c r="I273" s="25">
        <f t="shared" si="4"/>
        <v>-10</v>
      </c>
      <c r="M273" t="s">
        <v>137</v>
      </c>
      <c r="N273">
        <v>800</v>
      </c>
      <c r="O273" s="5">
        <v>42675</v>
      </c>
    </row>
    <row r="274" spans="1:15" x14ac:dyDescent="0.25">
      <c r="A274" s="2" t="s">
        <v>122</v>
      </c>
      <c r="B274" s="12" t="s">
        <v>129</v>
      </c>
      <c r="C274" s="8" t="s">
        <v>133</v>
      </c>
      <c r="D274" s="9" t="s">
        <v>132</v>
      </c>
      <c r="E274" s="18">
        <v>20</v>
      </c>
      <c r="F274" s="22"/>
      <c r="G274" s="27"/>
      <c r="H274" s="18">
        <v>40</v>
      </c>
      <c r="I274" s="25">
        <f t="shared" si="4"/>
        <v>20</v>
      </c>
      <c r="M274" t="s">
        <v>138</v>
      </c>
      <c r="N274">
        <f>SUM(M265:M271)</f>
        <v>3145.0999999999995</v>
      </c>
    </row>
    <row r="275" spans="1:15" x14ac:dyDescent="0.25">
      <c r="A275" s="30" t="s">
        <v>122</v>
      </c>
      <c r="B275" s="31" t="s">
        <v>127</v>
      </c>
      <c r="C275" s="32" t="s">
        <v>134</v>
      </c>
      <c r="D275" s="32" t="s">
        <v>132</v>
      </c>
      <c r="E275" s="33">
        <v>30</v>
      </c>
      <c r="F275" s="34"/>
      <c r="G275" s="35"/>
      <c r="H275" s="33"/>
      <c r="I275" s="36">
        <f t="shared" si="4"/>
        <v>-30</v>
      </c>
      <c r="M275" t="s">
        <v>139</v>
      </c>
      <c r="N275">
        <f>N274-N273</f>
        <v>2345.0999999999995</v>
      </c>
    </row>
    <row r="276" spans="1:15" x14ac:dyDescent="0.25">
      <c r="A276" s="2" t="s">
        <v>122</v>
      </c>
      <c r="B276" s="12" t="s">
        <v>128</v>
      </c>
      <c r="C276" s="9" t="s">
        <v>135</v>
      </c>
      <c r="D276" s="9" t="s">
        <v>130</v>
      </c>
      <c r="E276" s="18">
        <v>10</v>
      </c>
      <c r="F276" s="22"/>
      <c r="G276" s="27"/>
      <c r="H276" s="18"/>
      <c r="I276" s="25">
        <f t="shared" si="4"/>
        <v>-10</v>
      </c>
      <c r="M276" t="s">
        <v>140</v>
      </c>
      <c r="N276" s="29">
        <f>N275/N273</f>
        <v>2.9313749999999992</v>
      </c>
    </row>
    <row r="277" spans="1:15" x14ac:dyDescent="0.25">
      <c r="A277" s="2" t="s">
        <v>122</v>
      </c>
      <c r="B277" s="12" t="s">
        <v>126</v>
      </c>
      <c r="C277" s="9" t="s">
        <v>135</v>
      </c>
      <c r="D277" s="9" t="s">
        <v>130</v>
      </c>
      <c r="E277" s="18">
        <v>10</v>
      </c>
      <c r="F277" s="22"/>
      <c r="G277" s="27"/>
      <c r="H277" s="18"/>
      <c r="I277" s="25">
        <f t="shared" si="4"/>
        <v>-10</v>
      </c>
    </row>
    <row r="278" spans="1:15" x14ac:dyDescent="0.25">
      <c r="A278" s="2"/>
      <c r="B278" s="12" t="s">
        <v>123</v>
      </c>
      <c r="C278" s="9"/>
      <c r="D278" s="9"/>
      <c r="E278" s="18"/>
      <c r="F278" s="22"/>
      <c r="G278" s="27"/>
      <c r="H278" s="18"/>
      <c r="I278" s="25">
        <f t="shared" si="4"/>
        <v>0</v>
      </c>
    </row>
    <row r="279" spans="1:15" x14ac:dyDescent="0.25">
      <c r="A279" s="2"/>
      <c r="B279" s="12" t="s">
        <v>123</v>
      </c>
      <c r="C279" s="9"/>
      <c r="D279" s="9"/>
      <c r="E279" s="18"/>
      <c r="F279" s="22"/>
      <c r="G279" s="27"/>
      <c r="H279" s="18"/>
      <c r="I279" s="25">
        <f t="shared" si="4"/>
        <v>0</v>
      </c>
      <c r="K279" s="37" t="s">
        <v>141</v>
      </c>
    </row>
    <row r="280" spans="1:15" x14ac:dyDescent="0.25">
      <c r="A280" s="2"/>
      <c r="B280" s="12" t="s">
        <v>123</v>
      </c>
      <c r="C280" s="9"/>
      <c r="D280" s="9"/>
      <c r="E280" s="18"/>
      <c r="F280" s="22"/>
      <c r="G280" s="27"/>
      <c r="H280" s="18"/>
      <c r="I280" s="25">
        <f t="shared" si="4"/>
        <v>0</v>
      </c>
      <c r="K280" s="13" t="s">
        <v>110</v>
      </c>
    </row>
    <row r="281" spans="1:15" x14ac:dyDescent="0.25">
      <c r="A281" s="2"/>
      <c r="B281" s="12" t="s">
        <v>123</v>
      </c>
      <c r="C281" s="9"/>
      <c r="D281" s="9"/>
      <c r="E281" s="18"/>
      <c r="F281" s="22"/>
      <c r="G281" s="27"/>
      <c r="H281" s="18"/>
      <c r="I281" s="25">
        <f t="shared" si="4"/>
        <v>0</v>
      </c>
      <c r="K281" s="13" t="s">
        <v>111</v>
      </c>
    </row>
    <row r="282" spans="1:15" x14ac:dyDescent="0.25">
      <c r="A282" s="2"/>
      <c r="B282" s="12" t="s">
        <v>123</v>
      </c>
      <c r="C282" s="9"/>
      <c r="D282" s="9"/>
      <c r="E282" s="18"/>
      <c r="F282" s="22"/>
      <c r="G282" s="27"/>
      <c r="H282" s="18"/>
      <c r="I282" s="25">
        <f t="shared" si="4"/>
        <v>0</v>
      </c>
      <c r="K282" s="13" t="s">
        <v>132</v>
      </c>
    </row>
    <row r="283" spans="1:15" x14ac:dyDescent="0.25">
      <c r="A283" s="2"/>
      <c r="B283" s="12" t="s">
        <v>123</v>
      </c>
      <c r="C283" s="9"/>
      <c r="D283" s="9"/>
      <c r="E283" s="18"/>
      <c r="F283" s="22"/>
      <c r="G283" s="27"/>
      <c r="H283" s="18"/>
      <c r="I283" s="25">
        <f t="shared" si="4"/>
        <v>0</v>
      </c>
      <c r="K283" s="13" t="s">
        <v>109</v>
      </c>
    </row>
    <row r="284" spans="1:15" x14ac:dyDescent="0.25">
      <c r="A284" s="2"/>
      <c r="B284" s="12" t="s">
        <v>123</v>
      </c>
      <c r="C284" s="9"/>
      <c r="D284" s="9"/>
      <c r="E284" s="18"/>
      <c r="F284" s="22"/>
      <c r="G284" s="27"/>
      <c r="H284" s="18"/>
      <c r="I284" s="25">
        <f t="shared" si="4"/>
        <v>0</v>
      </c>
      <c r="K284" s="13" t="s">
        <v>112</v>
      </c>
    </row>
    <row r="285" spans="1:15" x14ac:dyDescent="0.25">
      <c r="A285" s="2"/>
      <c r="B285" s="12" t="s">
        <v>123</v>
      </c>
      <c r="C285" s="9"/>
      <c r="D285" s="9"/>
      <c r="E285" s="18"/>
      <c r="F285" s="22"/>
      <c r="G285" s="27"/>
      <c r="H285" s="18"/>
      <c r="I285" s="25">
        <f t="shared" si="4"/>
        <v>0</v>
      </c>
      <c r="K285" s="13" t="s">
        <v>120</v>
      </c>
    </row>
    <row r="286" spans="1:15" x14ac:dyDescent="0.25">
      <c r="B286" s="12" t="s">
        <v>123</v>
      </c>
      <c r="D286" s="9"/>
      <c r="I286" s="6">
        <f t="shared" si="4"/>
        <v>0</v>
      </c>
      <c r="K286" s="13" t="s">
        <v>113</v>
      </c>
    </row>
    <row r="287" spans="1:15" x14ac:dyDescent="0.25">
      <c r="B287" s="12" t="s">
        <v>123</v>
      </c>
      <c r="D287" s="9"/>
      <c r="I287" s="6">
        <f t="shared" si="4"/>
        <v>0</v>
      </c>
      <c r="K287" s="13" t="s">
        <v>130</v>
      </c>
    </row>
    <row r="288" spans="1:15" x14ac:dyDescent="0.25">
      <c r="B288" s="12" t="s">
        <v>123</v>
      </c>
      <c r="D288" s="9"/>
      <c r="I288" s="6">
        <f t="shared" si="4"/>
        <v>0</v>
      </c>
      <c r="K288" s="13" t="s">
        <v>108</v>
      </c>
    </row>
    <row r="289" spans="2:11" x14ac:dyDescent="0.25">
      <c r="B289" s="12" t="s">
        <v>123</v>
      </c>
      <c r="D289" s="9"/>
      <c r="I289" s="6">
        <f t="shared" si="4"/>
        <v>0</v>
      </c>
      <c r="K289" s="13" t="s">
        <v>142</v>
      </c>
    </row>
    <row r="290" spans="2:11" x14ac:dyDescent="0.25">
      <c r="B290" s="12" t="s">
        <v>123</v>
      </c>
      <c r="D290" s="9"/>
      <c r="I290" s="6">
        <f t="shared" si="4"/>
        <v>0</v>
      </c>
      <c r="K290" s="13" t="s">
        <v>143</v>
      </c>
    </row>
    <row r="291" spans="2:11" x14ac:dyDescent="0.25">
      <c r="B291" s="12" t="s">
        <v>123</v>
      </c>
      <c r="D291" s="9"/>
      <c r="I291" s="6">
        <f t="shared" si="4"/>
        <v>0</v>
      </c>
    </row>
    <row r="292" spans="2:11" x14ac:dyDescent="0.25">
      <c r="B292" s="12" t="s">
        <v>123</v>
      </c>
      <c r="D292" s="9"/>
      <c r="I292" s="6">
        <f t="shared" si="4"/>
        <v>0</v>
      </c>
    </row>
    <row r="293" spans="2:11" x14ac:dyDescent="0.25">
      <c r="B293" s="12" t="s">
        <v>123</v>
      </c>
      <c r="D293" s="9"/>
      <c r="I293" s="6">
        <f t="shared" si="4"/>
        <v>0</v>
      </c>
    </row>
    <row r="294" spans="2:11" x14ac:dyDescent="0.25">
      <c r="B294" s="12" t="s">
        <v>123</v>
      </c>
      <c r="D294" s="9"/>
      <c r="I294" s="6">
        <f t="shared" si="4"/>
        <v>0</v>
      </c>
    </row>
    <row r="295" spans="2:11" x14ac:dyDescent="0.25">
      <c r="B295" s="12" t="s">
        <v>123</v>
      </c>
      <c r="D295" s="9"/>
      <c r="I295" s="6">
        <f t="shared" si="4"/>
        <v>0</v>
      </c>
    </row>
    <row r="296" spans="2:11" x14ac:dyDescent="0.25">
      <c r="B296" s="12" t="s">
        <v>123</v>
      </c>
      <c r="D296" s="9"/>
      <c r="I296" s="6">
        <f t="shared" si="4"/>
        <v>0</v>
      </c>
    </row>
    <row r="297" spans="2:11" x14ac:dyDescent="0.25">
      <c r="B297" s="12" t="s">
        <v>123</v>
      </c>
      <c r="D297" s="9"/>
      <c r="I297" s="6">
        <f t="shared" si="4"/>
        <v>0</v>
      </c>
    </row>
    <row r="298" spans="2:11" x14ac:dyDescent="0.25">
      <c r="B298" s="12" t="s">
        <v>123</v>
      </c>
      <c r="D298" s="9"/>
      <c r="I298" s="6">
        <f t="shared" si="4"/>
        <v>0</v>
      </c>
    </row>
    <row r="299" spans="2:11" x14ac:dyDescent="0.25">
      <c r="B299" s="12" t="s">
        <v>123</v>
      </c>
      <c r="D299" s="9"/>
      <c r="I299" s="6">
        <f t="shared" si="4"/>
        <v>0</v>
      </c>
    </row>
    <row r="300" spans="2:11" x14ac:dyDescent="0.25">
      <c r="B300" s="12" t="s">
        <v>123</v>
      </c>
      <c r="D300" s="9"/>
      <c r="I300" s="6">
        <f t="shared" si="4"/>
        <v>0</v>
      </c>
    </row>
    <row r="301" spans="2:11" x14ac:dyDescent="0.25">
      <c r="B301" s="12" t="s">
        <v>123</v>
      </c>
      <c r="D301" s="9"/>
      <c r="I301" s="6">
        <f t="shared" si="4"/>
        <v>0</v>
      </c>
    </row>
    <row r="302" spans="2:11" x14ac:dyDescent="0.25">
      <c r="B302" s="12" t="s">
        <v>123</v>
      </c>
      <c r="D302" s="9"/>
      <c r="I302" s="6">
        <f t="shared" si="4"/>
        <v>0</v>
      </c>
    </row>
    <row r="303" spans="2:11" x14ac:dyDescent="0.25">
      <c r="B303" s="12" t="s">
        <v>123</v>
      </c>
      <c r="D303" s="9"/>
      <c r="I303" s="6">
        <f t="shared" si="4"/>
        <v>0</v>
      </c>
    </row>
    <row r="304" spans="2:11" x14ac:dyDescent="0.25">
      <c r="B304" s="12" t="s">
        <v>123</v>
      </c>
      <c r="D304" s="9"/>
      <c r="I304" s="6">
        <f t="shared" si="4"/>
        <v>0</v>
      </c>
    </row>
    <row r="305" spans="2:9" x14ac:dyDescent="0.25">
      <c r="B305" s="12" t="s">
        <v>123</v>
      </c>
      <c r="D305" s="9"/>
      <c r="I305" s="6">
        <f t="shared" si="4"/>
        <v>0</v>
      </c>
    </row>
    <row r="306" spans="2:9" x14ac:dyDescent="0.25">
      <c r="B306" s="12" t="s">
        <v>123</v>
      </c>
      <c r="D306" s="9"/>
      <c r="I306" s="6">
        <f t="shared" si="4"/>
        <v>0</v>
      </c>
    </row>
    <row r="307" spans="2:9" x14ac:dyDescent="0.25">
      <c r="B307" s="12" t="s">
        <v>123</v>
      </c>
      <c r="D307" s="9"/>
      <c r="I307" s="6">
        <f t="shared" si="4"/>
        <v>0</v>
      </c>
    </row>
    <row r="308" spans="2:9" x14ac:dyDescent="0.25">
      <c r="B308" s="12" t="s">
        <v>123</v>
      </c>
      <c r="D308" s="9"/>
      <c r="I308" s="6">
        <f t="shared" si="4"/>
        <v>0</v>
      </c>
    </row>
    <row r="309" spans="2:9" x14ac:dyDescent="0.25">
      <c r="B309" s="12" t="s">
        <v>123</v>
      </c>
      <c r="D309" s="9"/>
      <c r="I309" s="6">
        <f t="shared" si="4"/>
        <v>0</v>
      </c>
    </row>
    <row r="310" spans="2:9" x14ac:dyDescent="0.25">
      <c r="B310" s="12" t="s">
        <v>123</v>
      </c>
      <c r="D310" s="9"/>
      <c r="I310" s="6">
        <f t="shared" si="4"/>
        <v>0</v>
      </c>
    </row>
    <row r="311" spans="2:9" x14ac:dyDescent="0.25">
      <c r="B311" s="12" t="s">
        <v>123</v>
      </c>
      <c r="D311" s="9"/>
      <c r="I311" s="6">
        <f t="shared" si="4"/>
        <v>0</v>
      </c>
    </row>
    <row r="312" spans="2:9" x14ac:dyDescent="0.25">
      <c r="B312" s="12" t="s">
        <v>123</v>
      </c>
      <c r="D312" s="9"/>
      <c r="I312" s="6">
        <f t="shared" si="4"/>
        <v>0</v>
      </c>
    </row>
    <row r="313" spans="2:9" x14ac:dyDescent="0.25">
      <c r="B313" s="12" t="s">
        <v>123</v>
      </c>
      <c r="D313" s="9"/>
      <c r="I313" s="6">
        <f t="shared" si="4"/>
        <v>0</v>
      </c>
    </row>
    <row r="314" spans="2:9" x14ac:dyDescent="0.25">
      <c r="B314" s="12" t="s">
        <v>123</v>
      </c>
      <c r="D314" s="9"/>
      <c r="I314" s="6">
        <f t="shared" si="4"/>
        <v>0</v>
      </c>
    </row>
    <row r="315" spans="2:9" x14ac:dyDescent="0.25">
      <c r="B315" s="12" t="s">
        <v>123</v>
      </c>
      <c r="D315" s="9"/>
      <c r="I315" s="6">
        <f t="shared" si="4"/>
        <v>0</v>
      </c>
    </row>
    <row r="316" spans="2:9" x14ac:dyDescent="0.25">
      <c r="B316" s="12" t="s">
        <v>123</v>
      </c>
      <c r="D316" s="9"/>
      <c r="I316" s="6">
        <f t="shared" si="4"/>
        <v>0</v>
      </c>
    </row>
    <row r="317" spans="2:9" x14ac:dyDescent="0.25">
      <c r="B317" s="12" t="s">
        <v>123</v>
      </c>
      <c r="D317" s="9"/>
      <c r="I317" s="6">
        <f t="shared" si="4"/>
        <v>0</v>
      </c>
    </row>
    <row r="318" spans="2:9" x14ac:dyDescent="0.25">
      <c r="B318" s="12" t="s">
        <v>123</v>
      </c>
      <c r="D318" s="9"/>
      <c r="I318" s="6">
        <f t="shared" si="4"/>
        <v>0</v>
      </c>
    </row>
    <row r="319" spans="2:9" x14ac:dyDescent="0.25">
      <c r="B319" s="12" t="s">
        <v>123</v>
      </c>
      <c r="D319" s="9"/>
      <c r="I319" s="6">
        <f t="shared" si="4"/>
        <v>0</v>
      </c>
    </row>
    <row r="320" spans="2:9" x14ac:dyDescent="0.25">
      <c r="B320" s="12" t="s">
        <v>123</v>
      </c>
      <c r="D320" s="9"/>
      <c r="I320" s="6">
        <f t="shared" si="4"/>
        <v>0</v>
      </c>
    </row>
    <row r="321" spans="2:9" x14ac:dyDescent="0.25">
      <c r="B321" s="12" t="s">
        <v>123</v>
      </c>
      <c r="D321" s="9"/>
      <c r="I321" s="6">
        <f t="shared" si="4"/>
        <v>0</v>
      </c>
    </row>
    <row r="322" spans="2:9" x14ac:dyDescent="0.25">
      <c r="B322" s="12" t="s">
        <v>123</v>
      </c>
      <c r="D322" s="9"/>
      <c r="I322" s="6">
        <f t="shared" si="4"/>
        <v>0</v>
      </c>
    </row>
    <row r="323" spans="2:9" x14ac:dyDescent="0.25">
      <c r="B323" s="12" t="s">
        <v>123</v>
      </c>
      <c r="D323" s="9"/>
      <c r="I323" s="6">
        <f t="shared" ref="I323:I386" si="5">H323-E323-(E323*F323)</f>
        <v>0</v>
      </c>
    </row>
    <row r="324" spans="2:9" x14ac:dyDescent="0.25">
      <c r="B324" s="12" t="s">
        <v>123</v>
      </c>
      <c r="D324" s="9"/>
      <c r="I324" s="6">
        <f t="shared" si="5"/>
        <v>0</v>
      </c>
    </row>
    <row r="325" spans="2:9" x14ac:dyDescent="0.25">
      <c r="B325" s="12" t="s">
        <v>123</v>
      </c>
      <c r="D325" s="9"/>
      <c r="I325" s="6">
        <f t="shared" si="5"/>
        <v>0</v>
      </c>
    </row>
    <row r="326" spans="2:9" x14ac:dyDescent="0.25">
      <c r="B326" s="12" t="s">
        <v>123</v>
      </c>
      <c r="D326" s="9"/>
      <c r="I326" s="6">
        <f t="shared" si="5"/>
        <v>0</v>
      </c>
    </row>
    <row r="327" spans="2:9" x14ac:dyDescent="0.25">
      <c r="B327" s="12" t="s">
        <v>123</v>
      </c>
      <c r="D327" s="9"/>
      <c r="I327" s="6">
        <f t="shared" si="5"/>
        <v>0</v>
      </c>
    </row>
    <row r="328" spans="2:9" x14ac:dyDescent="0.25">
      <c r="B328" s="12" t="s">
        <v>123</v>
      </c>
      <c r="D328" s="9"/>
      <c r="I328" s="6">
        <f t="shared" si="5"/>
        <v>0</v>
      </c>
    </row>
    <row r="329" spans="2:9" x14ac:dyDescent="0.25">
      <c r="B329" s="12" t="s">
        <v>123</v>
      </c>
      <c r="D329" s="9"/>
      <c r="I329" s="6">
        <f t="shared" si="5"/>
        <v>0</v>
      </c>
    </row>
    <row r="330" spans="2:9" x14ac:dyDescent="0.25">
      <c r="B330" s="12" t="s">
        <v>123</v>
      </c>
      <c r="D330" s="9"/>
      <c r="I330" s="6">
        <f t="shared" si="5"/>
        <v>0</v>
      </c>
    </row>
    <row r="331" spans="2:9" x14ac:dyDescent="0.25">
      <c r="B331" s="12" t="s">
        <v>123</v>
      </c>
      <c r="D331" s="9"/>
      <c r="I331" s="6">
        <f t="shared" si="5"/>
        <v>0</v>
      </c>
    </row>
    <row r="332" spans="2:9" x14ac:dyDescent="0.25">
      <c r="B332" s="12" t="s">
        <v>123</v>
      </c>
      <c r="D332" s="9"/>
      <c r="I332" s="6">
        <f t="shared" si="5"/>
        <v>0</v>
      </c>
    </row>
    <row r="333" spans="2:9" x14ac:dyDescent="0.25">
      <c r="B333" s="12" t="s">
        <v>123</v>
      </c>
      <c r="D333" s="9"/>
      <c r="I333" s="6">
        <f t="shared" si="5"/>
        <v>0</v>
      </c>
    </row>
    <row r="334" spans="2:9" x14ac:dyDescent="0.25">
      <c r="B334" s="12" t="s">
        <v>123</v>
      </c>
      <c r="D334" s="9"/>
      <c r="I334" s="6">
        <f t="shared" si="5"/>
        <v>0</v>
      </c>
    </row>
    <row r="335" spans="2:9" x14ac:dyDescent="0.25">
      <c r="B335" s="12" t="s">
        <v>123</v>
      </c>
      <c r="D335" s="9"/>
      <c r="I335" s="6">
        <f t="shared" si="5"/>
        <v>0</v>
      </c>
    </row>
    <row r="336" spans="2:9" x14ac:dyDescent="0.25">
      <c r="B336" s="12" t="s">
        <v>123</v>
      </c>
      <c r="D336" s="9"/>
      <c r="I336" s="6">
        <f t="shared" si="5"/>
        <v>0</v>
      </c>
    </row>
    <row r="337" spans="2:9" x14ac:dyDescent="0.25">
      <c r="B337" s="12" t="s">
        <v>123</v>
      </c>
      <c r="D337" s="9"/>
      <c r="I337" s="6">
        <f t="shared" si="5"/>
        <v>0</v>
      </c>
    </row>
    <row r="338" spans="2:9" x14ac:dyDescent="0.25">
      <c r="B338" s="12" t="s">
        <v>123</v>
      </c>
      <c r="D338" s="9"/>
      <c r="I338" s="6">
        <f t="shared" si="5"/>
        <v>0</v>
      </c>
    </row>
    <row r="339" spans="2:9" x14ac:dyDescent="0.25">
      <c r="B339" s="12" t="s">
        <v>123</v>
      </c>
      <c r="D339" s="9"/>
      <c r="I339" s="6">
        <f t="shared" si="5"/>
        <v>0</v>
      </c>
    </row>
    <row r="340" spans="2:9" x14ac:dyDescent="0.25">
      <c r="B340" s="12" t="s">
        <v>123</v>
      </c>
      <c r="D340" s="9"/>
      <c r="I340" s="6">
        <f t="shared" si="5"/>
        <v>0</v>
      </c>
    </row>
    <row r="341" spans="2:9" x14ac:dyDescent="0.25">
      <c r="B341" s="12" t="s">
        <v>123</v>
      </c>
      <c r="D341" s="9"/>
      <c r="I341" s="6">
        <f t="shared" si="5"/>
        <v>0</v>
      </c>
    </row>
    <row r="342" spans="2:9" x14ac:dyDescent="0.25">
      <c r="B342" s="12" t="s">
        <v>123</v>
      </c>
      <c r="D342" s="9"/>
      <c r="I342" s="6">
        <f t="shared" si="5"/>
        <v>0</v>
      </c>
    </row>
    <row r="343" spans="2:9" x14ac:dyDescent="0.25">
      <c r="B343" s="12" t="s">
        <v>123</v>
      </c>
      <c r="D343" s="9"/>
      <c r="I343" s="6">
        <f t="shared" si="5"/>
        <v>0</v>
      </c>
    </row>
    <row r="344" spans="2:9" x14ac:dyDescent="0.25">
      <c r="B344" s="12" t="s">
        <v>123</v>
      </c>
      <c r="D344" s="9"/>
      <c r="I344" s="6">
        <f t="shared" si="5"/>
        <v>0</v>
      </c>
    </row>
    <row r="345" spans="2:9" x14ac:dyDescent="0.25">
      <c r="B345" s="12" t="s">
        <v>123</v>
      </c>
      <c r="D345" s="9"/>
      <c r="I345" s="6">
        <f t="shared" si="5"/>
        <v>0</v>
      </c>
    </row>
    <row r="346" spans="2:9" x14ac:dyDescent="0.25">
      <c r="B346" s="12" t="s">
        <v>123</v>
      </c>
      <c r="D346" s="9"/>
      <c r="I346" s="6">
        <f t="shared" si="5"/>
        <v>0</v>
      </c>
    </row>
    <row r="347" spans="2:9" x14ac:dyDescent="0.25">
      <c r="B347" s="12" t="s">
        <v>123</v>
      </c>
      <c r="D347" s="9"/>
      <c r="I347" s="6">
        <f t="shared" si="5"/>
        <v>0</v>
      </c>
    </row>
    <row r="348" spans="2:9" x14ac:dyDescent="0.25">
      <c r="B348" s="12" t="s">
        <v>123</v>
      </c>
      <c r="D348" s="9"/>
      <c r="I348" s="6">
        <f t="shared" si="5"/>
        <v>0</v>
      </c>
    </row>
    <row r="349" spans="2:9" x14ac:dyDescent="0.25">
      <c r="B349" s="12" t="s">
        <v>123</v>
      </c>
      <c r="D349" s="9"/>
      <c r="I349" s="6">
        <f t="shared" si="5"/>
        <v>0</v>
      </c>
    </row>
    <row r="350" spans="2:9" x14ac:dyDescent="0.25">
      <c r="B350" s="12" t="s">
        <v>123</v>
      </c>
      <c r="D350" s="9"/>
      <c r="I350" s="6">
        <f t="shared" si="5"/>
        <v>0</v>
      </c>
    </row>
    <row r="351" spans="2:9" x14ac:dyDescent="0.25">
      <c r="B351" s="12" t="s">
        <v>123</v>
      </c>
      <c r="D351" s="9"/>
      <c r="I351" s="6">
        <f t="shared" si="5"/>
        <v>0</v>
      </c>
    </row>
    <row r="352" spans="2:9" x14ac:dyDescent="0.25">
      <c r="B352" s="12" t="s">
        <v>123</v>
      </c>
      <c r="D352" s="9"/>
      <c r="I352" s="6">
        <f t="shared" si="5"/>
        <v>0</v>
      </c>
    </row>
    <row r="353" spans="2:9" x14ac:dyDescent="0.25">
      <c r="B353" s="12" t="s">
        <v>123</v>
      </c>
      <c r="D353" s="9"/>
      <c r="I353" s="6">
        <f t="shared" si="5"/>
        <v>0</v>
      </c>
    </row>
    <row r="354" spans="2:9" x14ac:dyDescent="0.25">
      <c r="B354" s="12" t="s">
        <v>123</v>
      </c>
      <c r="D354" s="9"/>
      <c r="I354" s="6">
        <f t="shared" si="5"/>
        <v>0</v>
      </c>
    </row>
    <row r="355" spans="2:9" x14ac:dyDescent="0.25">
      <c r="B355" s="12" t="s">
        <v>123</v>
      </c>
      <c r="D355" s="9"/>
      <c r="I355" s="6">
        <f t="shared" si="5"/>
        <v>0</v>
      </c>
    </row>
    <row r="356" spans="2:9" x14ac:dyDescent="0.25">
      <c r="B356" s="12" t="s">
        <v>123</v>
      </c>
      <c r="D356" s="9"/>
      <c r="I356" s="6">
        <f t="shared" si="5"/>
        <v>0</v>
      </c>
    </row>
    <row r="357" spans="2:9" x14ac:dyDescent="0.25">
      <c r="B357" s="12" t="s">
        <v>123</v>
      </c>
      <c r="D357" s="9"/>
      <c r="I357" s="6">
        <f t="shared" si="5"/>
        <v>0</v>
      </c>
    </row>
    <row r="358" spans="2:9" x14ac:dyDescent="0.25">
      <c r="B358" s="12" t="s">
        <v>123</v>
      </c>
      <c r="D358" s="9"/>
      <c r="I358" s="6">
        <f t="shared" si="5"/>
        <v>0</v>
      </c>
    </row>
    <row r="359" spans="2:9" x14ac:dyDescent="0.25">
      <c r="B359" s="12" t="s">
        <v>123</v>
      </c>
      <c r="D359" s="9"/>
      <c r="I359" s="6">
        <f t="shared" si="5"/>
        <v>0</v>
      </c>
    </row>
    <row r="360" spans="2:9" x14ac:dyDescent="0.25">
      <c r="B360" s="12" t="s">
        <v>123</v>
      </c>
      <c r="D360" s="9"/>
      <c r="I360" s="6">
        <f t="shared" si="5"/>
        <v>0</v>
      </c>
    </row>
    <row r="361" spans="2:9" x14ac:dyDescent="0.25">
      <c r="B361" s="12" t="s">
        <v>123</v>
      </c>
      <c r="D361" s="9"/>
      <c r="I361" s="6">
        <f t="shared" si="5"/>
        <v>0</v>
      </c>
    </row>
    <row r="362" spans="2:9" x14ac:dyDescent="0.25">
      <c r="B362" s="12" t="s">
        <v>123</v>
      </c>
      <c r="D362" s="9"/>
      <c r="I362" s="6">
        <f t="shared" si="5"/>
        <v>0</v>
      </c>
    </row>
    <row r="363" spans="2:9" x14ac:dyDescent="0.25">
      <c r="B363" s="12" t="s">
        <v>123</v>
      </c>
      <c r="D363" s="9"/>
      <c r="I363" s="6">
        <f t="shared" si="5"/>
        <v>0</v>
      </c>
    </row>
    <row r="364" spans="2:9" x14ac:dyDescent="0.25">
      <c r="B364" s="12" t="s">
        <v>123</v>
      </c>
      <c r="D364" s="9"/>
      <c r="I364" s="6">
        <f t="shared" si="5"/>
        <v>0</v>
      </c>
    </row>
    <row r="365" spans="2:9" x14ac:dyDescent="0.25">
      <c r="B365" s="12" t="s">
        <v>123</v>
      </c>
      <c r="D365" s="9"/>
      <c r="I365" s="6">
        <f t="shared" si="5"/>
        <v>0</v>
      </c>
    </row>
    <row r="366" spans="2:9" x14ac:dyDescent="0.25">
      <c r="B366" s="12" t="s">
        <v>123</v>
      </c>
      <c r="D366" s="9"/>
      <c r="I366" s="6">
        <f t="shared" si="5"/>
        <v>0</v>
      </c>
    </row>
    <row r="367" spans="2:9" x14ac:dyDescent="0.25">
      <c r="B367" s="12" t="s">
        <v>123</v>
      </c>
      <c r="D367" s="9"/>
      <c r="I367" s="6">
        <f t="shared" si="5"/>
        <v>0</v>
      </c>
    </row>
    <row r="368" spans="2:9" x14ac:dyDescent="0.25">
      <c r="B368" s="12" t="s">
        <v>123</v>
      </c>
      <c r="D368" s="9"/>
      <c r="I368" s="6">
        <f t="shared" si="5"/>
        <v>0</v>
      </c>
    </row>
    <row r="369" spans="2:9" x14ac:dyDescent="0.25">
      <c r="B369" s="12" t="s">
        <v>123</v>
      </c>
      <c r="D369" s="9"/>
      <c r="I369" s="6">
        <f t="shared" si="5"/>
        <v>0</v>
      </c>
    </row>
    <row r="370" spans="2:9" x14ac:dyDescent="0.25">
      <c r="B370" s="12" t="s">
        <v>123</v>
      </c>
      <c r="D370" s="9"/>
      <c r="I370" s="6">
        <f t="shared" si="5"/>
        <v>0</v>
      </c>
    </row>
    <row r="371" spans="2:9" x14ac:dyDescent="0.25">
      <c r="B371" s="12" t="s">
        <v>123</v>
      </c>
      <c r="D371" s="9"/>
      <c r="I371" s="6">
        <f t="shared" si="5"/>
        <v>0</v>
      </c>
    </row>
    <row r="372" spans="2:9" x14ac:dyDescent="0.25">
      <c r="B372" s="12" t="s">
        <v>123</v>
      </c>
      <c r="D372" s="9"/>
      <c r="I372" s="6">
        <f t="shared" si="5"/>
        <v>0</v>
      </c>
    </row>
    <row r="373" spans="2:9" x14ac:dyDescent="0.25">
      <c r="B373" s="12" t="s">
        <v>123</v>
      </c>
      <c r="D373" s="9"/>
      <c r="I373" s="6">
        <f t="shared" si="5"/>
        <v>0</v>
      </c>
    </row>
    <row r="374" spans="2:9" x14ac:dyDescent="0.25">
      <c r="B374" s="12" t="s">
        <v>123</v>
      </c>
      <c r="D374" s="9"/>
      <c r="I374" s="6">
        <f t="shared" si="5"/>
        <v>0</v>
      </c>
    </row>
    <row r="375" spans="2:9" x14ac:dyDescent="0.25">
      <c r="B375" s="12" t="s">
        <v>123</v>
      </c>
      <c r="D375" s="9"/>
      <c r="I375" s="6">
        <f t="shared" si="5"/>
        <v>0</v>
      </c>
    </row>
    <row r="376" spans="2:9" x14ac:dyDescent="0.25">
      <c r="B376" s="12" t="s">
        <v>123</v>
      </c>
      <c r="D376" s="9"/>
      <c r="I376" s="6">
        <f t="shared" si="5"/>
        <v>0</v>
      </c>
    </row>
    <row r="377" spans="2:9" x14ac:dyDescent="0.25">
      <c r="B377" s="12" t="s">
        <v>123</v>
      </c>
      <c r="D377" s="9"/>
      <c r="I377" s="6">
        <f t="shared" si="5"/>
        <v>0</v>
      </c>
    </row>
    <row r="378" spans="2:9" x14ac:dyDescent="0.25">
      <c r="B378" s="12" t="s">
        <v>123</v>
      </c>
      <c r="D378" s="9"/>
      <c r="I378" s="6">
        <f t="shared" si="5"/>
        <v>0</v>
      </c>
    </row>
    <row r="379" spans="2:9" x14ac:dyDescent="0.25">
      <c r="B379" s="12" t="s">
        <v>123</v>
      </c>
      <c r="D379" s="9"/>
      <c r="I379" s="6">
        <f t="shared" si="5"/>
        <v>0</v>
      </c>
    </row>
    <row r="380" spans="2:9" x14ac:dyDescent="0.25">
      <c r="B380" s="12" t="s">
        <v>123</v>
      </c>
      <c r="D380" s="9"/>
      <c r="I380" s="6">
        <f t="shared" si="5"/>
        <v>0</v>
      </c>
    </row>
    <row r="381" spans="2:9" x14ac:dyDescent="0.25">
      <c r="B381" s="12" t="s">
        <v>123</v>
      </c>
      <c r="D381" s="9"/>
      <c r="I381" s="6">
        <f t="shared" si="5"/>
        <v>0</v>
      </c>
    </row>
    <row r="382" spans="2:9" x14ac:dyDescent="0.25">
      <c r="B382" s="12" t="s">
        <v>123</v>
      </c>
      <c r="D382" s="9"/>
      <c r="I382" s="6">
        <f t="shared" si="5"/>
        <v>0</v>
      </c>
    </row>
    <row r="383" spans="2:9" x14ac:dyDescent="0.25">
      <c r="B383" s="12" t="s">
        <v>123</v>
      </c>
      <c r="D383" s="9"/>
      <c r="I383" s="6">
        <f t="shared" si="5"/>
        <v>0</v>
      </c>
    </row>
    <row r="384" spans="2:9" x14ac:dyDescent="0.25">
      <c r="B384" s="12" t="s">
        <v>123</v>
      </c>
      <c r="D384" s="9"/>
      <c r="I384" s="6">
        <f t="shared" si="5"/>
        <v>0</v>
      </c>
    </row>
    <row r="385" spans="2:9" x14ac:dyDescent="0.25">
      <c r="B385" s="12" t="s">
        <v>123</v>
      </c>
      <c r="D385" s="9"/>
      <c r="I385" s="6">
        <f t="shared" si="5"/>
        <v>0</v>
      </c>
    </row>
    <row r="386" spans="2:9" x14ac:dyDescent="0.25">
      <c r="B386" s="12" t="s">
        <v>123</v>
      </c>
      <c r="D386" s="9"/>
      <c r="I386" s="6">
        <f t="shared" si="5"/>
        <v>0</v>
      </c>
    </row>
    <row r="387" spans="2:9" x14ac:dyDescent="0.25">
      <c r="B387" s="12" t="s">
        <v>123</v>
      </c>
      <c r="D387" s="9"/>
      <c r="I387" s="6">
        <f t="shared" ref="I387:I450" si="6">H387-E387-(E387*F387)</f>
        <v>0</v>
      </c>
    </row>
    <row r="388" spans="2:9" x14ac:dyDescent="0.25">
      <c r="B388" s="12" t="s">
        <v>123</v>
      </c>
      <c r="D388" s="9"/>
      <c r="I388" s="6">
        <f t="shared" si="6"/>
        <v>0</v>
      </c>
    </row>
    <row r="389" spans="2:9" x14ac:dyDescent="0.25">
      <c r="B389" s="12" t="s">
        <v>123</v>
      </c>
      <c r="D389" s="9"/>
      <c r="I389" s="6">
        <f t="shared" si="6"/>
        <v>0</v>
      </c>
    </row>
    <row r="390" spans="2:9" x14ac:dyDescent="0.25">
      <c r="B390" s="12" t="s">
        <v>123</v>
      </c>
      <c r="D390" s="9"/>
      <c r="I390" s="6">
        <f t="shared" si="6"/>
        <v>0</v>
      </c>
    </row>
    <row r="391" spans="2:9" x14ac:dyDescent="0.25">
      <c r="B391" s="12" t="s">
        <v>123</v>
      </c>
      <c r="D391" s="9"/>
      <c r="I391" s="6">
        <f t="shared" si="6"/>
        <v>0</v>
      </c>
    </row>
    <row r="392" spans="2:9" x14ac:dyDescent="0.25">
      <c r="B392" s="12" t="s">
        <v>123</v>
      </c>
      <c r="D392" s="9"/>
      <c r="I392" s="6">
        <f t="shared" si="6"/>
        <v>0</v>
      </c>
    </row>
    <row r="393" spans="2:9" x14ac:dyDescent="0.25">
      <c r="B393" s="12" t="s">
        <v>123</v>
      </c>
      <c r="D393" s="9"/>
      <c r="I393" s="6">
        <f t="shared" si="6"/>
        <v>0</v>
      </c>
    </row>
    <row r="394" spans="2:9" x14ac:dyDescent="0.25">
      <c r="B394" s="12" t="s">
        <v>123</v>
      </c>
      <c r="D394" s="9"/>
      <c r="I394" s="6">
        <f t="shared" si="6"/>
        <v>0</v>
      </c>
    </row>
    <row r="395" spans="2:9" x14ac:dyDescent="0.25">
      <c r="B395" s="12" t="s">
        <v>123</v>
      </c>
      <c r="D395" s="9"/>
      <c r="I395" s="6">
        <f t="shared" si="6"/>
        <v>0</v>
      </c>
    </row>
    <row r="396" spans="2:9" x14ac:dyDescent="0.25">
      <c r="B396" s="12" t="s">
        <v>123</v>
      </c>
      <c r="D396" s="9"/>
      <c r="I396" s="6">
        <f t="shared" si="6"/>
        <v>0</v>
      </c>
    </row>
    <row r="397" spans="2:9" x14ac:dyDescent="0.25">
      <c r="B397" s="12" t="s">
        <v>123</v>
      </c>
      <c r="D397" s="9"/>
      <c r="I397" s="6">
        <f t="shared" si="6"/>
        <v>0</v>
      </c>
    </row>
    <row r="398" spans="2:9" x14ac:dyDescent="0.25">
      <c r="B398" s="12" t="s">
        <v>123</v>
      </c>
      <c r="D398" s="9"/>
      <c r="I398" s="6">
        <f t="shared" si="6"/>
        <v>0</v>
      </c>
    </row>
    <row r="399" spans="2:9" x14ac:dyDescent="0.25">
      <c r="B399" s="12" t="s">
        <v>123</v>
      </c>
      <c r="D399" s="9"/>
      <c r="I399" s="6">
        <f t="shared" si="6"/>
        <v>0</v>
      </c>
    </row>
    <row r="400" spans="2:9" x14ac:dyDescent="0.25">
      <c r="B400" s="12" t="s">
        <v>123</v>
      </c>
      <c r="D400" s="9"/>
      <c r="I400" s="6">
        <f t="shared" si="6"/>
        <v>0</v>
      </c>
    </row>
    <row r="401" spans="2:9" x14ac:dyDescent="0.25">
      <c r="B401" s="12" t="s">
        <v>123</v>
      </c>
      <c r="D401" s="9"/>
      <c r="I401" s="6">
        <f t="shared" si="6"/>
        <v>0</v>
      </c>
    </row>
    <row r="402" spans="2:9" x14ac:dyDescent="0.25">
      <c r="B402" s="12" t="s">
        <v>123</v>
      </c>
      <c r="D402" s="9"/>
      <c r="I402" s="6">
        <f t="shared" si="6"/>
        <v>0</v>
      </c>
    </row>
    <row r="403" spans="2:9" x14ac:dyDescent="0.25">
      <c r="B403" s="12" t="s">
        <v>123</v>
      </c>
      <c r="D403" s="9"/>
      <c r="I403" s="6">
        <f t="shared" si="6"/>
        <v>0</v>
      </c>
    </row>
    <row r="404" spans="2:9" x14ac:dyDescent="0.25">
      <c r="B404" s="12" t="s">
        <v>123</v>
      </c>
      <c r="D404" s="9"/>
      <c r="I404" s="6">
        <f t="shared" si="6"/>
        <v>0</v>
      </c>
    </row>
    <row r="405" spans="2:9" x14ac:dyDescent="0.25">
      <c r="B405" s="12" t="s">
        <v>123</v>
      </c>
      <c r="D405" s="9"/>
      <c r="I405" s="6">
        <f t="shared" si="6"/>
        <v>0</v>
      </c>
    </row>
    <row r="406" spans="2:9" x14ac:dyDescent="0.25">
      <c r="B406" s="12" t="s">
        <v>123</v>
      </c>
      <c r="D406" s="9"/>
      <c r="I406" s="6">
        <f t="shared" si="6"/>
        <v>0</v>
      </c>
    </row>
    <row r="407" spans="2:9" x14ac:dyDescent="0.25">
      <c r="B407" s="12" t="s">
        <v>123</v>
      </c>
      <c r="D407" s="9"/>
      <c r="I407" s="6">
        <f t="shared" si="6"/>
        <v>0</v>
      </c>
    </row>
    <row r="408" spans="2:9" x14ac:dyDescent="0.25">
      <c r="B408" s="12" t="s">
        <v>123</v>
      </c>
      <c r="D408" s="9"/>
      <c r="I408" s="6">
        <f t="shared" si="6"/>
        <v>0</v>
      </c>
    </row>
    <row r="409" spans="2:9" x14ac:dyDescent="0.25">
      <c r="B409" s="12" t="s">
        <v>123</v>
      </c>
      <c r="D409" s="9"/>
      <c r="I409" s="6">
        <f t="shared" si="6"/>
        <v>0</v>
      </c>
    </row>
    <row r="410" spans="2:9" x14ac:dyDescent="0.25">
      <c r="B410" s="12" t="s">
        <v>123</v>
      </c>
      <c r="D410" s="9"/>
      <c r="I410" s="6">
        <f t="shared" si="6"/>
        <v>0</v>
      </c>
    </row>
    <row r="411" spans="2:9" x14ac:dyDescent="0.25">
      <c r="B411" s="12" t="s">
        <v>123</v>
      </c>
      <c r="D411" s="9"/>
      <c r="I411" s="6">
        <f t="shared" si="6"/>
        <v>0</v>
      </c>
    </row>
    <row r="412" spans="2:9" x14ac:dyDescent="0.25">
      <c r="B412" s="12" t="s">
        <v>123</v>
      </c>
      <c r="D412" s="9"/>
      <c r="I412" s="6">
        <f t="shared" si="6"/>
        <v>0</v>
      </c>
    </row>
    <row r="413" spans="2:9" x14ac:dyDescent="0.25">
      <c r="B413" s="12" t="s">
        <v>123</v>
      </c>
      <c r="D413" s="9"/>
      <c r="I413" s="6">
        <f t="shared" si="6"/>
        <v>0</v>
      </c>
    </row>
    <row r="414" spans="2:9" x14ac:dyDescent="0.25">
      <c r="B414" s="12" t="s">
        <v>123</v>
      </c>
      <c r="D414" s="9"/>
      <c r="I414" s="6">
        <f t="shared" si="6"/>
        <v>0</v>
      </c>
    </row>
    <row r="415" spans="2:9" x14ac:dyDescent="0.25">
      <c r="B415" s="12" t="s">
        <v>123</v>
      </c>
      <c r="D415" s="9"/>
      <c r="I415" s="6">
        <f t="shared" si="6"/>
        <v>0</v>
      </c>
    </row>
    <row r="416" spans="2:9" x14ac:dyDescent="0.25">
      <c r="B416" s="12" t="s">
        <v>123</v>
      </c>
      <c r="D416" s="9"/>
      <c r="I416" s="6">
        <f t="shared" si="6"/>
        <v>0</v>
      </c>
    </row>
    <row r="417" spans="2:9" x14ac:dyDescent="0.25">
      <c r="B417" s="12" t="s">
        <v>123</v>
      </c>
      <c r="D417" s="9"/>
      <c r="I417" s="6">
        <f t="shared" si="6"/>
        <v>0</v>
      </c>
    </row>
    <row r="418" spans="2:9" x14ac:dyDescent="0.25">
      <c r="B418" s="12" t="s">
        <v>123</v>
      </c>
      <c r="D418" s="9"/>
      <c r="I418" s="6">
        <f t="shared" si="6"/>
        <v>0</v>
      </c>
    </row>
    <row r="419" spans="2:9" x14ac:dyDescent="0.25">
      <c r="B419" s="12" t="s">
        <v>123</v>
      </c>
      <c r="D419" s="9"/>
      <c r="I419" s="6">
        <f t="shared" si="6"/>
        <v>0</v>
      </c>
    </row>
    <row r="420" spans="2:9" x14ac:dyDescent="0.25">
      <c r="B420" s="12" t="s">
        <v>123</v>
      </c>
      <c r="D420" s="9"/>
      <c r="I420" s="6">
        <f t="shared" si="6"/>
        <v>0</v>
      </c>
    </row>
    <row r="421" spans="2:9" x14ac:dyDescent="0.25">
      <c r="B421" s="12" t="s">
        <v>123</v>
      </c>
      <c r="D421" s="9"/>
      <c r="I421" s="6">
        <f t="shared" si="6"/>
        <v>0</v>
      </c>
    </row>
    <row r="422" spans="2:9" x14ac:dyDescent="0.25">
      <c r="B422" s="12" t="s">
        <v>123</v>
      </c>
      <c r="D422" s="9"/>
      <c r="I422" s="6">
        <f t="shared" si="6"/>
        <v>0</v>
      </c>
    </row>
    <row r="423" spans="2:9" x14ac:dyDescent="0.25">
      <c r="B423" s="12" t="s">
        <v>123</v>
      </c>
      <c r="D423" s="9"/>
      <c r="I423" s="6">
        <f t="shared" si="6"/>
        <v>0</v>
      </c>
    </row>
    <row r="424" spans="2:9" x14ac:dyDescent="0.25">
      <c r="B424" s="12" t="s">
        <v>123</v>
      </c>
      <c r="D424" s="9"/>
      <c r="I424" s="6">
        <f t="shared" si="6"/>
        <v>0</v>
      </c>
    </row>
    <row r="425" spans="2:9" x14ac:dyDescent="0.25">
      <c r="B425" s="12" t="s">
        <v>123</v>
      </c>
      <c r="D425" s="9"/>
      <c r="I425" s="6">
        <f t="shared" si="6"/>
        <v>0</v>
      </c>
    </row>
    <row r="426" spans="2:9" x14ac:dyDescent="0.25">
      <c r="B426" s="12" t="s">
        <v>123</v>
      </c>
      <c r="D426" s="9"/>
      <c r="I426" s="6">
        <f t="shared" si="6"/>
        <v>0</v>
      </c>
    </row>
    <row r="427" spans="2:9" x14ac:dyDescent="0.25">
      <c r="B427" s="12" t="s">
        <v>123</v>
      </c>
      <c r="D427" s="9"/>
      <c r="I427" s="6">
        <f t="shared" si="6"/>
        <v>0</v>
      </c>
    </row>
    <row r="428" spans="2:9" x14ac:dyDescent="0.25">
      <c r="B428" s="12" t="s">
        <v>123</v>
      </c>
      <c r="D428" s="9"/>
      <c r="I428" s="6">
        <f t="shared" si="6"/>
        <v>0</v>
      </c>
    </row>
    <row r="429" spans="2:9" x14ac:dyDescent="0.25">
      <c r="B429" s="12" t="s">
        <v>123</v>
      </c>
      <c r="D429" s="9"/>
      <c r="I429" s="6">
        <f t="shared" si="6"/>
        <v>0</v>
      </c>
    </row>
    <row r="430" spans="2:9" x14ac:dyDescent="0.25">
      <c r="B430" s="12" t="s">
        <v>123</v>
      </c>
      <c r="D430" s="9"/>
      <c r="I430" s="6">
        <f t="shared" si="6"/>
        <v>0</v>
      </c>
    </row>
    <row r="431" spans="2:9" x14ac:dyDescent="0.25">
      <c r="B431" s="12" t="s">
        <v>123</v>
      </c>
      <c r="D431" s="9"/>
      <c r="I431" s="6">
        <f t="shared" si="6"/>
        <v>0</v>
      </c>
    </row>
    <row r="432" spans="2:9" x14ac:dyDescent="0.25">
      <c r="B432" s="12" t="s">
        <v>123</v>
      </c>
      <c r="D432" s="9"/>
      <c r="I432" s="6">
        <f t="shared" si="6"/>
        <v>0</v>
      </c>
    </row>
    <row r="433" spans="2:9" x14ac:dyDescent="0.25">
      <c r="B433" s="12" t="s">
        <v>123</v>
      </c>
      <c r="D433" s="9"/>
      <c r="I433" s="6">
        <f t="shared" si="6"/>
        <v>0</v>
      </c>
    </row>
    <row r="434" spans="2:9" x14ac:dyDescent="0.25">
      <c r="B434" s="12" t="s">
        <v>123</v>
      </c>
      <c r="D434" s="9"/>
      <c r="I434" s="6">
        <f t="shared" si="6"/>
        <v>0</v>
      </c>
    </row>
    <row r="435" spans="2:9" x14ac:dyDescent="0.25">
      <c r="B435" s="12" t="s">
        <v>123</v>
      </c>
      <c r="D435" s="9"/>
      <c r="I435" s="6">
        <f t="shared" si="6"/>
        <v>0</v>
      </c>
    </row>
    <row r="436" spans="2:9" x14ac:dyDescent="0.25">
      <c r="B436" s="12" t="s">
        <v>123</v>
      </c>
      <c r="D436" s="9"/>
      <c r="I436" s="6">
        <f t="shared" si="6"/>
        <v>0</v>
      </c>
    </row>
    <row r="437" spans="2:9" x14ac:dyDescent="0.25">
      <c r="B437" s="12" t="s">
        <v>123</v>
      </c>
      <c r="D437" s="9"/>
      <c r="I437" s="6">
        <f t="shared" si="6"/>
        <v>0</v>
      </c>
    </row>
    <row r="438" spans="2:9" x14ac:dyDescent="0.25">
      <c r="B438" s="12" t="s">
        <v>123</v>
      </c>
      <c r="D438" s="9"/>
      <c r="I438" s="6">
        <f t="shared" si="6"/>
        <v>0</v>
      </c>
    </row>
    <row r="439" spans="2:9" x14ac:dyDescent="0.25">
      <c r="B439" s="12" t="s">
        <v>123</v>
      </c>
      <c r="D439" s="9"/>
      <c r="I439" s="6">
        <f t="shared" si="6"/>
        <v>0</v>
      </c>
    </row>
    <row r="440" spans="2:9" x14ac:dyDescent="0.25">
      <c r="B440" s="12" t="s">
        <v>123</v>
      </c>
      <c r="D440" s="9"/>
      <c r="I440" s="6">
        <f t="shared" si="6"/>
        <v>0</v>
      </c>
    </row>
    <row r="441" spans="2:9" x14ac:dyDescent="0.25">
      <c r="B441" s="12" t="s">
        <v>123</v>
      </c>
      <c r="D441" s="9"/>
      <c r="I441" s="6">
        <f t="shared" si="6"/>
        <v>0</v>
      </c>
    </row>
    <row r="442" spans="2:9" x14ac:dyDescent="0.25">
      <c r="B442" s="12" t="s">
        <v>123</v>
      </c>
      <c r="D442" s="9"/>
      <c r="I442" s="6">
        <f t="shared" si="6"/>
        <v>0</v>
      </c>
    </row>
    <row r="443" spans="2:9" x14ac:dyDescent="0.25">
      <c r="B443" s="12" t="s">
        <v>123</v>
      </c>
      <c r="D443" s="9"/>
      <c r="I443" s="6">
        <f t="shared" si="6"/>
        <v>0</v>
      </c>
    </row>
    <row r="444" spans="2:9" x14ac:dyDescent="0.25">
      <c r="B444" s="12" t="s">
        <v>123</v>
      </c>
      <c r="D444" s="9"/>
      <c r="I444" s="6">
        <f t="shared" si="6"/>
        <v>0</v>
      </c>
    </row>
    <row r="445" spans="2:9" x14ac:dyDescent="0.25">
      <c r="B445" s="12" t="s">
        <v>123</v>
      </c>
      <c r="D445" s="9"/>
      <c r="I445" s="6">
        <f t="shared" si="6"/>
        <v>0</v>
      </c>
    </row>
    <row r="446" spans="2:9" x14ac:dyDescent="0.25">
      <c r="B446" s="12" t="s">
        <v>123</v>
      </c>
      <c r="D446" s="9"/>
      <c r="I446" s="6">
        <f t="shared" si="6"/>
        <v>0</v>
      </c>
    </row>
    <row r="447" spans="2:9" x14ac:dyDescent="0.25">
      <c r="B447" s="12" t="s">
        <v>123</v>
      </c>
      <c r="D447" s="9"/>
      <c r="I447" s="6">
        <f t="shared" si="6"/>
        <v>0</v>
      </c>
    </row>
    <row r="448" spans="2:9" x14ac:dyDescent="0.25">
      <c r="B448" s="12" t="s">
        <v>123</v>
      </c>
      <c r="D448" s="9"/>
      <c r="I448" s="6">
        <f t="shared" si="6"/>
        <v>0</v>
      </c>
    </row>
    <row r="449" spans="2:9" x14ac:dyDescent="0.25">
      <c r="B449" s="12" t="s">
        <v>123</v>
      </c>
      <c r="D449" s="9"/>
      <c r="I449" s="6">
        <f t="shared" si="6"/>
        <v>0</v>
      </c>
    </row>
    <row r="450" spans="2:9" x14ac:dyDescent="0.25">
      <c r="B450" s="12" t="s">
        <v>123</v>
      </c>
      <c r="D450" s="9"/>
      <c r="I450" s="6">
        <f t="shared" si="6"/>
        <v>0</v>
      </c>
    </row>
    <row r="451" spans="2:9" x14ac:dyDescent="0.25">
      <c r="B451" s="12" t="s">
        <v>123</v>
      </c>
      <c r="D451" s="9"/>
      <c r="I451" s="6">
        <f t="shared" ref="I451:I514" si="7">H451-E451-(E451*F451)</f>
        <v>0</v>
      </c>
    </row>
    <row r="452" spans="2:9" x14ac:dyDescent="0.25">
      <c r="B452" s="12" t="s">
        <v>123</v>
      </c>
      <c r="D452" s="9"/>
      <c r="I452" s="6">
        <f t="shared" si="7"/>
        <v>0</v>
      </c>
    </row>
    <row r="453" spans="2:9" x14ac:dyDescent="0.25">
      <c r="B453" s="12" t="s">
        <v>123</v>
      </c>
      <c r="D453" s="9"/>
      <c r="I453" s="6">
        <f t="shared" si="7"/>
        <v>0</v>
      </c>
    </row>
    <row r="454" spans="2:9" x14ac:dyDescent="0.25">
      <c r="B454" s="12" t="s">
        <v>123</v>
      </c>
      <c r="D454" s="9"/>
      <c r="I454" s="6">
        <f t="shared" si="7"/>
        <v>0</v>
      </c>
    </row>
    <row r="455" spans="2:9" x14ac:dyDescent="0.25">
      <c r="B455" s="12" t="s">
        <v>123</v>
      </c>
      <c r="D455" s="9"/>
      <c r="I455" s="6">
        <f t="shared" si="7"/>
        <v>0</v>
      </c>
    </row>
    <row r="456" spans="2:9" x14ac:dyDescent="0.25">
      <c r="B456" s="12" t="s">
        <v>123</v>
      </c>
      <c r="D456" s="9"/>
      <c r="I456" s="6">
        <f t="shared" si="7"/>
        <v>0</v>
      </c>
    </row>
    <row r="457" spans="2:9" x14ac:dyDescent="0.25">
      <c r="B457" s="12" t="s">
        <v>123</v>
      </c>
      <c r="D457" s="9"/>
      <c r="I457" s="6">
        <f t="shared" si="7"/>
        <v>0</v>
      </c>
    </row>
    <row r="458" spans="2:9" x14ac:dyDescent="0.25">
      <c r="B458" s="12" t="s">
        <v>123</v>
      </c>
      <c r="D458" s="9"/>
      <c r="I458" s="6">
        <f t="shared" si="7"/>
        <v>0</v>
      </c>
    </row>
    <row r="459" spans="2:9" x14ac:dyDescent="0.25">
      <c r="B459" s="12" t="s">
        <v>123</v>
      </c>
      <c r="D459" s="9"/>
      <c r="I459" s="6">
        <f t="shared" si="7"/>
        <v>0</v>
      </c>
    </row>
    <row r="460" spans="2:9" x14ac:dyDescent="0.25">
      <c r="B460" s="12" t="s">
        <v>123</v>
      </c>
      <c r="D460" s="9"/>
      <c r="I460" s="6">
        <f t="shared" si="7"/>
        <v>0</v>
      </c>
    </row>
    <row r="461" spans="2:9" x14ac:dyDescent="0.25">
      <c r="B461" s="12" t="s">
        <v>123</v>
      </c>
      <c r="D461" s="9"/>
      <c r="I461" s="6">
        <f t="shared" si="7"/>
        <v>0</v>
      </c>
    </row>
    <row r="462" spans="2:9" x14ac:dyDescent="0.25">
      <c r="B462" s="12" t="s">
        <v>123</v>
      </c>
      <c r="D462" s="9"/>
      <c r="I462" s="6">
        <f t="shared" si="7"/>
        <v>0</v>
      </c>
    </row>
    <row r="463" spans="2:9" x14ac:dyDescent="0.25">
      <c r="B463" s="12" t="s">
        <v>123</v>
      </c>
      <c r="D463" s="9"/>
      <c r="I463" s="6">
        <f t="shared" si="7"/>
        <v>0</v>
      </c>
    </row>
    <row r="464" spans="2:9" x14ac:dyDescent="0.25">
      <c r="B464" s="12" t="s">
        <v>123</v>
      </c>
      <c r="D464" s="9"/>
      <c r="I464" s="6">
        <f t="shared" si="7"/>
        <v>0</v>
      </c>
    </row>
    <row r="465" spans="2:9" x14ac:dyDescent="0.25">
      <c r="B465" s="12" t="s">
        <v>123</v>
      </c>
      <c r="D465" s="9"/>
      <c r="I465" s="6">
        <f t="shared" si="7"/>
        <v>0</v>
      </c>
    </row>
    <row r="466" spans="2:9" x14ac:dyDescent="0.25">
      <c r="B466" s="12" t="s">
        <v>123</v>
      </c>
      <c r="D466" s="9"/>
      <c r="I466" s="6">
        <f t="shared" si="7"/>
        <v>0</v>
      </c>
    </row>
    <row r="467" spans="2:9" x14ac:dyDescent="0.25">
      <c r="B467" s="12" t="s">
        <v>123</v>
      </c>
      <c r="D467" s="9"/>
      <c r="I467" s="6">
        <f t="shared" si="7"/>
        <v>0</v>
      </c>
    </row>
    <row r="468" spans="2:9" x14ac:dyDescent="0.25">
      <c r="B468" s="12" t="s">
        <v>123</v>
      </c>
      <c r="D468" s="9"/>
      <c r="I468" s="6">
        <f t="shared" si="7"/>
        <v>0</v>
      </c>
    </row>
    <row r="469" spans="2:9" x14ac:dyDescent="0.25">
      <c r="B469" s="12" t="s">
        <v>123</v>
      </c>
      <c r="D469" s="9"/>
      <c r="I469" s="6">
        <f t="shared" si="7"/>
        <v>0</v>
      </c>
    </row>
    <row r="470" spans="2:9" x14ac:dyDescent="0.25">
      <c r="B470" s="12" t="s">
        <v>123</v>
      </c>
      <c r="D470" s="9"/>
      <c r="I470" s="6">
        <f t="shared" si="7"/>
        <v>0</v>
      </c>
    </row>
    <row r="471" spans="2:9" x14ac:dyDescent="0.25">
      <c r="B471" s="12" t="s">
        <v>123</v>
      </c>
      <c r="D471" s="9"/>
      <c r="I471" s="6">
        <f t="shared" si="7"/>
        <v>0</v>
      </c>
    </row>
    <row r="472" spans="2:9" x14ac:dyDescent="0.25">
      <c r="B472" s="12" t="s">
        <v>123</v>
      </c>
      <c r="D472" s="9"/>
      <c r="I472" s="6">
        <f t="shared" si="7"/>
        <v>0</v>
      </c>
    </row>
    <row r="473" spans="2:9" x14ac:dyDescent="0.25">
      <c r="B473" s="12" t="s">
        <v>123</v>
      </c>
      <c r="D473" s="9"/>
      <c r="I473" s="6">
        <f t="shared" si="7"/>
        <v>0</v>
      </c>
    </row>
    <row r="474" spans="2:9" x14ac:dyDescent="0.25">
      <c r="B474" s="12" t="s">
        <v>123</v>
      </c>
      <c r="D474" s="9"/>
      <c r="I474" s="6">
        <f t="shared" si="7"/>
        <v>0</v>
      </c>
    </row>
    <row r="475" spans="2:9" x14ac:dyDescent="0.25">
      <c r="B475" s="12" t="s">
        <v>123</v>
      </c>
      <c r="D475" s="9"/>
      <c r="I475" s="6">
        <f t="shared" si="7"/>
        <v>0</v>
      </c>
    </row>
    <row r="476" spans="2:9" x14ac:dyDescent="0.25">
      <c r="B476" s="12" t="s">
        <v>123</v>
      </c>
      <c r="D476" s="9"/>
      <c r="I476" s="6">
        <f t="shared" si="7"/>
        <v>0</v>
      </c>
    </row>
    <row r="477" spans="2:9" x14ac:dyDescent="0.25">
      <c r="B477" s="12" t="s">
        <v>123</v>
      </c>
      <c r="D477" s="9"/>
      <c r="I477" s="6">
        <f t="shared" si="7"/>
        <v>0</v>
      </c>
    </row>
    <row r="478" spans="2:9" x14ac:dyDescent="0.25">
      <c r="B478" s="12" t="s">
        <v>123</v>
      </c>
      <c r="D478" s="9"/>
      <c r="I478" s="6">
        <f t="shared" si="7"/>
        <v>0</v>
      </c>
    </row>
    <row r="479" spans="2:9" x14ac:dyDescent="0.25">
      <c r="B479" s="12" t="s">
        <v>123</v>
      </c>
      <c r="D479" s="9"/>
      <c r="I479" s="6">
        <f t="shared" si="7"/>
        <v>0</v>
      </c>
    </row>
    <row r="480" spans="2:9" x14ac:dyDescent="0.25">
      <c r="B480" s="12" t="s">
        <v>123</v>
      </c>
      <c r="D480" s="9"/>
      <c r="I480" s="6">
        <f t="shared" si="7"/>
        <v>0</v>
      </c>
    </row>
    <row r="481" spans="2:9" x14ac:dyDescent="0.25">
      <c r="B481" s="12" t="s">
        <v>123</v>
      </c>
      <c r="D481" s="9"/>
      <c r="I481" s="6">
        <f t="shared" si="7"/>
        <v>0</v>
      </c>
    </row>
    <row r="482" spans="2:9" x14ac:dyDescent="0.25">
      <c r="B482" s="12" t="s">
        <v>123</v>
      </c>
      <c r="D482" s="9"/>
      <c r="I482" s="6">
        <f t="shared" si="7"/>
        <v>0</v>
      </c>
    </row>
    <row r="483" spans="2:9" x14ac:dyDescent="0.25">
      <c r="B483" s="12" t="s">
        <v>123</v>
      </c>
      <c r="D483" s="9"/>
      <c r="I483" s="6">
        <f t="shared" si="7"/>
        <v>0</v>
      </c>
    </row>
    <row r="484" spans="2:9" x14ac:dyDescent="0.25">
      <c r="B484" s="12" t="s">
        <v>123</v>
      </c>
      <c r="D484" s="9"/>
      <c r="I484" s="6">
        <f t="shared" si="7"/>
        <v>0</v>
      </c>
    </row>
    <row r="485" spans="2:9" x14ac:dyDescent="0.25">
      <c r="B485" s="12" t="s">
        <v>123</v>
      </c>
      <c r="D485" s="9"/>
      <c r="I485" s="6">
        <f t="shared" si="7"/>
        <v>0</v>
      </c>
    </row>
    <row r="486" spans="2:9" x14ac:dyDescent="0.25">
      <c r="B486" s="12" t="s">
        <v>123</v>
      </c>
      <c r="D486" s="9"/>
      <c r="I486" s="6">
        <f t="shared" si="7"/>
        <v>0</v>
      </c>
    </row>
    <row r="487" spans="2:9" x14ac:dyDescent="0.25">
      <c r="B487" s="12" t="s">
        <v>123</v>
      </c>
      <c r="D487" s="9"/>
      <c r="I487" s="6">
        <f t="shared" si="7"/>
        <v>0</v>
      </c>
    </row>
    <row r="488" spans="2:9" x14ac:dyDescent="0.25">
      <c r="B488" s="12" t="s">
        <v>123</v>
      </c>
      <c r="D488" s="9"/>
      <c r="I488" s="6">
        <f t="shared" si="7"/>
        <v>0</v>
      </c>
    </row>
    <row r="489" spans="2:9" x14ac:dyDescent="0.25">
      <c r="B489" s="12" t="s">
        <v>123</v>
      </c>
      <c r="D489" s="9"/>
      <c r="I489" s="6">
        <f t="shared" si="7"/>
        <v>0</v>
      </c>
    </row>
    <row r="490" spans="2:9" x14ac:dyDescent="0.25">
      <c r="B490" s="12" t="s">
        <v>123</v>
      </c>
      <c r="D490" s="9"/>
      <c r="I490" s="6">
        <f t="shared" si="7"/>
        <v>0</v>
      </c>
    </row>
    <row r="491" spans="2:9" x14ac:dyDescent="0.25">
      <c r="B491" s="12" t="s">
        <v>123</v>
      </c>
      <c r="D491" s="9"/>
      <c r="I491" s="6">
        <f t="shared" si="7"/>
        <v>0</v>
      </c>
    </row>
    <row r="492" spans="2:9" x14ac:dyDescent="0.25">
      <c r="B492" s="12" t="s">
        <v>123</v>
      </c>
      <c r="D492" s="9"/>
      <c r="I492" s="6">
        <f t="shared" si="7"/>
        <v>0</v>
      </c>
    </row>
    <row r="493" spans="2:9" x14ac:dyDescent="0.25">
      <c r="B493" s="12" t="s">
        <v>123</v>
      </c>
      <c r="D493" s="9"/>
      <c r="I493" s="6">
        <f t="shared" si="7"/>
        <v>0</v>
      </c>
    </row>
    <row r="494" spans="2:9" x14ac:dyDescent="0.25">
      <c r="B494" s="12" t="s">
        <v>123</v>
      </c>
      <c r="D494" s="9"/>
      <c r="I494" s="6">
        <f t="shared" si="7"/>
        <v>0</v>
      </c>
    </row>
    <row r="495" spans="2:9" x14ac:dyDescent="0.25">
      <c r="B495" s="12" t="s">
        <v>123</v>
      </c>
      <c r="D495" s="9"/>
      <c r="I495" s="6">
        <f t="shared" si="7"/>
        <v>0</v>
      </c>
    </row>
    <row r="496" spans="2:9" x14ac:dyDescent="0.25">
      <c r="B496" s="12" t="s">
        <v>123</v>
      </c>
      <c r="D496" s="9"/>
      <c r="I496" s="6">
        <f t="shared" si="7"/>
        <v>0</v>
      </c>
    </row>
    <row r="497" spans="2:9" x14ac:dyDescent="0.25">
      <c r="B497" s="12" t="s">
        <v>123</v>
      </c>
      <c r="D497" s="9"/>
      <c r="I497" s="6">
        <f t="shared" si="7"/>
        <v>0</v>
      </c>
    </row>
    <row r="498" spans="2:9" x14ac:dyDescent="0.25">
      <c r="B498" s="12" t="s">
        <v>123</v>
      </c>
      <c r="D498" s="9"/>
      <c r="I498" s="6">
        <f t="shared" si="7"/>
        <v>0</v>
      </c>
    </row>
    <row r="499" spans="2:9" x14ac:dyDescent="0.25">
      <c r="B499" s="12" t="s">
        <v>123</v>
      </c>
      <c r="D499" s="9"/>
      <c r="I499" s="6">
        <f t="shared" si="7"/>
        <v>0</v>
      </c>
    </row>
    <row r="500" spans="2:9" x14ac:dyDescent="0.25">
      <c r="B500" s="12" t="s">
        <v>123</v>
      </c>
      <c r="D500" s="9"/>
      <c r="I500" s="6">
        <f t="shared" si="7"/>
        <v>0</v>
      </c>
    </row>
    <row r="501" spans="2:9" x14ac:dyDescent="0.25">
      <c r="B501" s="12" t="s">
        <v>123</v>
      </c>
      <c r="D501" s="9"/>
      <c r="I501" s="6">
        <f t="shared" si="7"/>
        <v>0</v>
      </c>
    </row>
    <row r="502" spans="2:9" x14ac:dyDescent="0.25">
      <c r="B502" s="12" t="s">
        <v>123</v>
      </c>
      <c r="D502" s="9"/>
      <c r="I502" s="6">
        <f t="shared" si="7"/>
        <v>0</v>
      </c>
    </row>
    <row r="503" spans="2:9" x14ac:dyDescent="0.25">
      <c r="B503" s="12" t="s">
        <v>123</v>
      </c>
      <c r="D503" s="9"/>
      <c r="I503" s="6">
        <f t="shared" si="7"/>
        <v>0</v>
      </c>
    </row>
    <row r="504" spans="2:9" x14ac:dyDescent="0.25">
      <c r="B504" s="12" t="s">
        <v>123</v>
      </c>
      <c r="D504" s="9"/>
      <c r="I504" s="6">
        <f t="shared" si="7"/>
        <v>0</v>
      </c>
    </row>
    <row r="505" spans="2:9" x14ac:dyDescent="0.25">
      <c r="B505" s="12" t="s">
        <v>123</v>
      </c>
      <c r="D505" s="9"/>
      <c r="I505" s="6">
        <f t="shared" si="7"/>
        <v>0</v>
      </c>
    </row>
    <row r="506" spans="2:9" x14ac:dyDescent="0.25">
      <c r="B506" s="12" t="s">
        <v>123</v>
      </c>
      <c r="D506" s="9"/>
      <c r="I506" s="6">
        <f t="shared" si="7"/>
        <v>0</v>
      </c>
    </row>
    <row r="507" spans="2:9" x14ac:dyDescent="0.25">
      <c r="B507" s="12" t="s">
        <v>123</v>
      </c>
      <c r="D507" s="9"/>
      <c r="I507" s="6">
        <f t="shared" si="7"/>
        <v>0</v>
      </c>
    </row>
    <row r="508" spans="2:9" x14ac:dyDescent="0.25">
      <c r="B508" s="12" t="s">
        <v>123</v>
      </c>
      <c r="D508" s="9"/>
      <c r="I508" s="6">
        <f t="shared" si="7"/>
        <v>0</v>
      </c>
    </row>
    <row r="509" spans="2:9" x14ac:dyDescent="0.25">
      <c r="B509" s="12" t="s">
        <v>123</v>
      </c>
      <c r="D509" s="9"/>
      <c r="I509" s="6">
        <f t="shared" si="7"/>
        <v>0</v>
      </c>
    </row>
    <row r="510" spans="2:9" x14ac:dyDescent="0.25">
      <c r="B510" s="12" t="s">
        <v>123</v>
      </c>
      <c r="D510" s="9"/>
      <c r="I510" s="6">
        <f t="shared" si="7"/>
        <v>0</v>
      </c>
    </row>
    <row r="511" spans="2:9" x14ac:dyDescent="0.25">
      <c r="B511" s="12" t="s">
        <v>123</v>
      </c>
      <c r="D511" s="9"/>
      <c r="I511" s="6">
        <f t="shared" si="7"/>
        <v>0</v>
      </c>
    </row>
    <row r="512" spans="2:9" x14ac:dyDescent="0.25">
      <c r="B512" s="12" t="s">
        <v>123</v>
      </c>
      <c r="D512" s="9"/>
      <c r="I512" s="6">
        <f t="shared" si="7"/>
        <v>0</v>
      </c>
    </row>
    <row r="513" spans="2:9" x14ac:dyDescent="0.25">
      <c r="B513" s="12" t="s">
        <v>123</v>
      </c>
      <c r="D513" s="9"/>
      <c r="I513" s="6">
        <f t="shared" si="7"/>
        <v>0</v>
      </c>
    </row>
    <row r="514" spans="2:9" x14ac:dyDescent="0.25">
      <c r="B514" s="12" t="s">
        <v>123</v>
      </c>
      <c r="D514" s="9"/>
      <c r="I514" s="6">
        <f t="shared" si="7"/>
        <v>0</v>
      </c>
    </row>
    <row r="515" spans="2:9" x14ac:dyDescent="0.25">
      <c r="B515" s="12" t="s">
        <v>123</v>
      </c>
      <c r="D515" s="9"/>
      <c r="I515" s="6">
        <f t="shared" ref="I515:I578" si="8">H515-E515-(E515*F515)</f>
        <v>0</v>
      </c>
    </row>
    <row r="516" spans="2:9" x14ac:dyDescent="0.25">
      <c r="B516" s="12" t="s">
        <v>123</v>
      </c>
      <c r="D516" s="9"/>
      <c r="I516" s="6">
        <f t="shared" si="8"/>
        <v>0</v>
      </c>
    </row>
    <row r="517" spans="2:9" x14ac:dyDescent="0.25">
      <c r="B517" s="12" t="s">
        <v>123</v>
      </c>
      <c r="D517" s="9"/>
      <c r="I517" s="6">
        <f t="shared" si="8"/>
        <v>0</v>
      </c>
    </row>
    <row r="518" spans="2:9" x14ac:dyDescent="0.25">
      <c r="B518" s="12" t="s">
        <v>123</v>
      </c>
      <c r="D518" s="9"/>
      <c r="I518" s="6">
        <f t="shared" si="8"/>
        <v>0</v>
      </c>
    </row>
    <row r="519" spans="2:9" x14ac:dyDescent="0.25">
      <c r="B519" s="12" t="s">
        <v>123</v>
      </c>
      <c r="D519" s="9"/>
      <c r="I519" s="6">
        <f t="shared" si="8"/>
        <v>0</v>
      </c>
    </row>
    <row r="520" spans="2:9" x14ac:dyDescent="0.25">
      <c r="B520" s="12" t="s">
        <v>123</v>
      </c>
      <c r="D520" s="9"/>
      <c r="I520" s="6">
        <f t="shared" si="8"/>
        <v>0</v>
      </c>
    </row>
    <row r="521" spans="2:9" x14ac:dyDescent="0.25">
      <c r="B521" s="12" t="s">
        <v>123</v>
      </c>
      <c r="D521" s="9"/>
      <c r="I521" s="6">
        <f t="shared" si="8"/>
        <v>0</v>
      </c>
    </row>
    <row r="522" spans="2:9" x14ac:dyDescent="0.25">
      <c r="B522" s="12" t="s">
        <v>123</v>
      </c>
      <c r="D522" s="9"/>
      <c r="I522" s="6">
        <f t="shared" si="8"/>
        <v>0</v>
      </c>
    </row>
    <row r="523" spans="2:9" x14ac:dyDescent="0.25">
      <c r="B523" s="12" t="s">
        <v>123</v>
      </c>
      <c r="D523" s="9"/>
      <c r="I523" s="6">
        <f t="shared" si="8"/>
        <v>0</v>
      </c>
    </row>
    <row r="524" spans="2:9" x14ac:dyDescent="0.25">
      <c r="B524" s="12" t="s">
        <v>123</v>
      </c>
      <c r="D524" s="9"/>
      <c r="I524" s="6">
        <f t="shared" si="8"/>
        <v>0</v>
      </c>
    </row>
    <row r="525" spans="2:9" x14ac:dyDescent="0.25">
      <c r="B525" s="12" t="s">
        <v>123</v>
      </c>
      <c r="D525" s="9"/>
      <c r="I525" s="6">
        <f t="shared" si="8"/>
        <v>0</v>
      </c>
    </row>
    <row r="526" spans="2:9" x14ac:dyDescent="0.25">
      <c r="B526" s="12" t="s">
        <v>123</v>
      </c>
      <c r="D526" s="9"/>
      <c r="I526" s="6">
        <f t="shared" si="8"/>
        <v>0</v>
      </c>
    </row>
    <row r="527" spans="2:9" x14ac:dyDescent="0.25">
      <c r="B527" s="12" t="s">
        <v>123</v>
      </c>
      <c r="D527" s="9"/>
      <c r="I527" s="6">
        <f t="shared" si="8"/>
        <v>0</v>
      </c>
    </row>
    <row r="528" spans="2:9" x14ac:dyDescent="0.25">
      <c r="B528" s="12" t="s">
        <v>123</v>
      </c>
      <c r="D528" s="9"/>
      <c r="I528" s="6">
        <f t="shared" si="8"/>
        <v>0</v>
      </c>
    </row>
    <row r="529" spans="2:9" x14ac:dyDescent="0.25">
      <c r="B529" s="12" t="s">
        <v>123</v>
      </c>
      <c r="D529" s="9"/>
      <c r="I529" s="6">
        <f t="shared" si="8"/>
        <v>0</v>
      </c>
    </row>
    <row r="530" spans="2:9" x14ac:dyDescent="0.25">
      <c r="B530" s="12" t="s">
        <v>123</v>
      </c>
      <c r="D530" s="9"/>
      <c r="I530" s="6">
        <f t="shared" si="8"/>
        <v>0</v>
      </c>
    </row>
    <row r="531" spans="2:9" x14ac:dyDescent="0.25">
      <c r="B531" s="12" t="s">
        <v>123</v>
      </c>
      <c r="D531" s="9"/>
      <c r="I531" s="6">
        <f t="shared" si="8"/>
        <v>0</v>
      </c>
    </row>
    <row r="532" spans="2:9" x14ac:dyDescent="0.25">
      <c r="B532" s="12" t="s">
        <v>123</v>
      </c>
      <c r="D532" s="9"/>
      <c r="I532" s="6">
        <f t="shared" si="8"/>
        <v>0</v>
      </c>
    </row>
    <row r="533" spans="2:9" x14ac:dyDescent="0.25">
      <c r="B533" s="12" t="s">
        <v>123</v>
      </c>
      <c r="D533" s="9"/>
      <c r="I533" s="6">
        <f t="shared" si="8"/>
        <v>0</v>
      </c>
    </row>
    <row r="534" spans="2:9" x14ac:dyDescent="0.25">
      <c r="B534" s="12" t="s">
        <v>123</v>
      </c>
      <c r="D534" s="9"/>
      <c r="I534" s="6">
        <f t="shared" si="8"/>
        <v>0</v>
      </c>
    </row>
    <row r="535" spans="2:9" x14ac:dyDescent="0.25">
      <c r="B535" s="12" t="s">
        <v>123</v>
      </c>
      <c r="D535" s="9"/>
      <c r="I535" s="6">
        <f t="shared" si="8"/>
        <v>0</v>
      </c>
    </row>
    <row r="536" spans="2:9" x14ac:dyDescent="0.25">
      <c r="B536" s="12" t="s">
        <v>123</v>
      </c>
      <c r="D536" s="9"/>
      <c r="I536" s="6">
        <f t="shared" si="8"/>
        <v>0</v>
      </c>
    </row>
    <row r="537" spans="2:9" x14ac:dyDescent="0.25">
      <c r="B537" s="12" t="s">
        <v>123</v>
      </c>
      <c r="D537" s="9"/>
      <c r="I537" s="6">
        <f t="shared" si="8"/>
        <v>0</v>
      </c>
    </row>
    <row r="538" spans="2:9" x14ac:dyDescent="0.25">
      <c r="B538" s="12" t="s">
        <v>123</v>
      </c>
      <c r="D538" s="9"/>
      <c r="I538" s="6">
        <f t="shared" si="8"/>
        <v>0</v>
      </c>
    </row>
    <row r="539" spans="2:9" x14ac:dyDescent="0.25">
      <c r="B539" s="12" t="s">
        <v>123</v>
      </c>
      <c r="D539" s="9"/>
      <c r="I539" s="6">
        <f t="shared" si="8"/>
        <v>0</v>
      </c>
    </row>
    <row r="540" spans="2:9" x14ac:dyDescent="0.25">
      <c r="B540" s="12" t="s">
        <v>123</v>
      </c>
      <c r="D540" s="9"/>
      <c r="I540" s="6">
        <f t="shared" si="8"/>
        <v>0</v>
      </c>
    </row>
    <row r="541" spans="2:9" x14ac:dyDescent="0.25">
      <c r="B541" s="12" t="s">
        <v>123</v>
      </c>
      <c r="D541" s="9"/>
      <c r="I541" s="6">
        <f t="shared" si="8"/>
        <v>0</v>
      </c>
    </row>
    <row r="542" spans="2:9" x14ac:dyDescent="0.25">
      <c r="B542" s="12" t="s">
        <v>123</v>
      </c>
      <c r="D542" s="9"/>
      <c r="I542" s="6">
        <f t="shared" si="8"/>
        <v>0</v>
      </c>
    </row>
    <row r="543" spans="2:9" x14ac:dyDescent="0.25">
      <c r="B543" s="12" t="s">
        <v>123</v>
      </c>
      <c r="D543" s="9"/>
      <c r="I543" s="6">
        <f t="shared" si="8"/>
        <v>0</v>
      </c>
    </row>
    <row r="544" spans="2:9" x14ac:dyDescent="0.25">
      <c r="B544" s="12" t="s">
        <v>123</v>
      </c>
      <c r="I544" s="6">
        <f t="shared" si="8"/>
        <v>0</v>
      </c>
    </row>
    <row r="545" spans="2:9" x14ac:dyDescent="0.25">
      <c r="B545" s="12" t="s">
        <v>123</v>
      </c>
      <c r="I545" s="6">
        <f t="shared" si="8"/>
        <v>0</v>
      </c>
    </row>
    <row r="546" spans="2:9" x14ac:dyDescent="0.25">
      <c r="B546" s="12" t="s">
        <v>123</v>
      </c>
      <c r="I546" s="6">
        <f t="shared" si="8"/>
        <v>0</v>
      </c>
    </row>
    <row r="547" spans="2:9" x14ac:dyDescent="0.25">
      <c r="B547" s="12" t="s">
        <v>123</v>
      </c>
      <c r="I547" s="6">
        <f t="shared" si="8"/>
        <v>0</v>
      </c>
    </row>
    <row r="548" spans="2:9" x14ac:dyDescent="0.25">
      <c r="B548" s="12" t="s">
        <v>123</v>
      </c>
      <c r="I548" s="6">
        <f t="shared" si="8"/>
        <v>0</v>
      </c>
    </row>
    <row r="549" spans="2:9" x14ac:dyDescent="0.25">
      <c r="B549" s="12" t="s">
        <v>123</v>
      </c>
      <c r="I549" s="6">
        <f t="shared" si="8"/>
        <v>0</v>
      </c>
    </row>
    <row r="550" spans="2:9" x14ac:dyDescent="0.25">
      <c r="B550" s="12" t="s">
        <v>123</v>
      </c>
      <c r="I550" s="6">
        <f t="shared" si="8"/>
        <v>0</v>
      </c>
    </row>
    <row r="551" spans="2:9" x14ac:dyDescent="0.25">
      <c r="B551" s="12" t="s">
        <v>123</v>
      </c>
      <c r="I551" s="6">
        <f t="shared" si="8"/>
        <v>0</v>
      </c>
    </row>
    <row r="552" spans="2:9" x14ac:dyDescent="0.25">
      <c r="B552" s="12" t="s">
        <v>123</v>
      </c>
      <c r="I552" s="6">
        <f t="shared" si="8"/>
        <v>0</v>
      </c>
    </row>
    <row r="553" spans="2:9" x14ac:dyDescent="0.25">
      <c r="B553" s="12" t="s">
        <v>123</v>
      </c>
      <c r="I553" s="6">
        <f t="shared" si="8"/>
        <v>0</v>
      </c>
    </row>
    <row r="554" spans="2:9" x14ac:dyDescent="0.25">
      <c r="B554" s="12" t="s">
        <v>123</v>
      </c>
      <c r="I554" s="6">
        <f t="shared" si="8"/>
        <v>0</v>
      </c>
    </row>
    <row r="555" spans="2:9" x14ac:dyDescent="0.25">
      <c r="B555" s="12" t="s">
        <v>123</v>
      </c>
      <c r="I555" s="6">
        <f t="shared" si="8"/>
        <v>0</v>
      </c>
    </row>
    <row r="556" spans="2:9" x14ac:dyDescent="0.25">
      <c r="B556" s="12" t="s">
        <v>123</v>
      </c>
      <c r="I556" s="6">
        <f t="shared" si="8"/>
        <v>0</v>
      </c>
    </row>
    <row r="557" spans="2:9" x14ac:dyDescent="0.25">
      <c r="B557" s="12" t="s">
        <v>123</v>
      </c>
      <c r="I557" s="6">
        <f t="shared" si="8"/>
        <v>0</v>
      </c>
    </row>
    <row r="558" spans="2:9" x14ac:dyDescent="0.25">
      <c r="B558" s="12" t="s">
        <v>123</v>
      </c>
      <c r="I558" s="6">
        <f t="shared" si="8"/>
        <v>0</v>
      </c>
    </row>
    <row r="559" spans="2:9" x14ac:dyDescent="0.25">
      <c r="B559" s="12" t="s">
        <v>123</v>
      </c>
      <c r="I559" s="6">
        <f t="shared" si="8"/>
        <v>0</v>
      </c>
    </row>
    <row r="560" spans="2:9" x14ac:dyDescent="0.25">
      <c r="B560" s="12" t="s">
        <v>123</v>
      </c>
      <c r="I560" s="6">
        <f t="shared" si="8"/>
        <v>0</v>
      </c>
    </row>
    <row r="561" spans="2:9" x14ac:dyDescent="0.25">
      <c r="B561" s="12" t="s">
        <v>123</v>
      </c>
      <c r="I561" s="6">
        <f t="shared" si="8"/>
        <v>0</v>
      </c>
    </row>
    <row r="562" spans="2:9" x14ac:dyDescent="0.25">
      <c r="B562" s="12" t="s">
        <v>123</v>
      </c>
      <c r="I562" s="6">
        <f t="shared" si="8"/>
        <v>0</v>
      </c>
    </row>
    <row r="563" spans="2:9" x14ac:dyDescent="0.25">
      <c r="B563" s="12" t="s">
        <v>123</v>
      </c>
      <c r="I563" s="6">
        <f t="shared" si="8"/>
        <v>0</v>
      </c>
    </row>
    <row r="564" spans="2:9" x14ac:dyDescent="0.25">
      <c r="B564" s="12" t="s">
        <v>123</v>
      </c>
      <c r="I564" s="6">
        <f t="shared" si="8"/>
        <v>0</v>
      </c>
    </row>
    <row r="565" spans="2:9" x14ac:dyDescent="0.25">
      <c r="B565" s="12" t="s">
        <v>123</v>
      </c>
      <c r="I565" s="6">
        <f t="shared" si="8"/>
        <v>0</v>
      </c>
    </row>
    <row r="566" spans="2:9" x14ac:dyDescent="0.25">
      <c r="B566" s="12" t="s">
        <v>123</v>
      </c>
      <c r="I566" s="6">
        <f t="shared" si="8"/>
        <v>0</v>
      </c>
    </row>
    <row r="567" spans="2:9" x14ac:dyDescent="0.25">
      <c r="B567" s="12" t="s">
        <v>123</v>
      </c>
      <c r="I567" s="6">
        <f t="shared" si="8"/>
        <v>0</v>
      </c>
    </row>
    <row r="568" spans="2:9" x14ac:dyDescent="0.25">
      <c r="B568" s="12" t="s">
        <v>123</v>
      </c>
      <c r="I568" s="6">
        <f t="shared" si="8"/>
        <v>0</v>
      </c>
    </row>
    <row r="569" spans="2:9" x14ac:dyDescent="0.25">
      <c r="B569" s="12" t="s">
        <v>123</v>
      </c>
      <c r="I569" s="6">
        <f t="shared" si="8"/>
        <v>0</v>
      </c>
    </row>
    <row r="570" spans="2:9" x14ac:dyDescent="0.25">
      <c r="B570" s="12" t="s">
        <v>123</v>
      </c>
      <c r="I570" s="6">
        <f t="shared" si="8"/>
        <v>0</v>
      </c>
    </row>
    <row r="571" spans="2:9" x14ac:dyDescent="0.25">
      <c r="B571" s="12" t="s">
        <v>123</v>
      </c>
      <c r="I571" s="6">
        <f t="shared" si="8"/>
        <v>0</v>
      </c>
    </row>
    <row r="572" spans="2:9" x14ac:dyDescent="0.25">
      <c r="B572" s="12" t="s">
        <v>123</v>
      </c>
      <c r="I572" s="6">
        <f t="shared" si="8"/>
        <v>0</v>
      </c>
    </row>
    <row r="573" spans="2:9" x14ac:dyDescent="0.25">
      <c r="B573" s="12" t="s">
        <v>123</v>
      </c>
      <c r="I573" s="6">
        <f t="shared" si="8"/>
        <v>0</v>
      </c>
    </row>
    <row r="574" spans="2:9" x14ac:dyDescent="0.25">
      <c r="B574" s="12" t="s">
        <v>123</v>
      </c>
      <c r="I574" s="6">
        <f t="shared" si="8"/>
        <v>0</v>
      </c>
    </row>
    <row r="575" spans="2:9" x14ac:dyDescent="0.25">
      <c r="B575" s="12" t="s">
        <v>123</v>
      </c>
      <c r="I575" s="6">
        <f t="shared" si="8"/>
        <v>0</v>
      </c>
    </row>
    <row r="576" spans="2:9" x14ac:dyDescent="0.25">
      <c r="B576" s="12" t="s">
        <v>123</v>
      </c>
      <c r="I576" s="6">
        <f t="shared" si="8"/>
        <v>0</v>
      </c>
    </row>
    <row r="577" spans="2:9" x14ac:dyDescent="0.25">
      <c r="B577" s="12" t="s">
        <v>123</v>
      </c>
      <c r="I577" s="6">
        <f t="shared" si="8"/>
        <v>0</v>
      </c>
    </row>
    <row r="578" spans="2:9" x14ac:dyDescent="0.25">
      <c r="B578" s="12" t="s">
        <v>123</v>
      </c>
      <c r="I578" s="6">
        <f t="shared" si="8"/>
        <v>0</v>
      </c>
    </row>
    <row r="579" spans="2:9" x14ac:dyDescent="0.25">
      <c r="B579" s="12" t="s">
        <v>123</v>
      </c>
      <c r="I579" s="6">
        <f t="shared" ref="I579:I642" si="9">H579-E579-(E579*F579)</f>
        <v>0</v>
      </c>
    </row>
    <row r="580" spans="2:9" x14ac:dyDescent="0.25">
      <c r="B580" s="12" t="s">
        <v>123</v>
      </c>
      <c r="I580" s="6">
        <f t="shared" si="9"/>
        <v>0</v>
      </c>
    </row>
    <row r="581" spans="2:9" x14ac:dyDescent="0.25">
      <c r="B581" s="12" t="s">
        <v>123</v>
      </c>
      <c r="I581" s="6">
        <f t="shared" si="9"/>
        <v>0</v>
      </c>
    </row>
    <row r="582" spans="2:9" x14ac:dyDescent="0.25">
      <c r="B582" s="12" t="s">
        <v>123</v>
      </c>
      <c r="I582" s="6">
        <f t="shared" si="9"/>
        <v>0</v>
      </c>
    </row>
    <row r="583" spans="2:9" x14ac:dyDescent="0.25">
      <c r="B583" s="12" t="s">
        <v>123</v>
      </c>
      <c r="I583" s="6">
        <f t="shared" si="9"/>
        <v>0</v>
      </c>
    </row>
    <row r="584" spans="2:9" x14ac:dyDescent="0.25">
      <c r="B584" s="12" t="s">
        <v>123</v>
      </c>
      <c r="I584" s="6">
        <f t="shared" si="9"/>
        <v>0</v>
      </c>
    </row>
    <row r="585" spans="2:9" x14ac:dyDescent="0.25">
      <c r="B585" s="12" t="s">
        <v>123</v>
      </c>
      <c r="I585" s="6">
        <f t="shared" si="9"/>
        <v>0</v>
      </c>
    </row>
    <row r="586" spans="2:9" x14ac:dyDescent="0.25">
      <c r="B586" s="12" t="s">
        <v>123</v>
      </c>
      <c r="I586" s="6">
        <f t="shared" si="9"/>
        <v>0</v>
      </c>
    </row>
    <row r="587" spans="2:9" x14ac:dyDescent="0.25">
      <c r="B587" s="12" t="s">
        <v>123</v>
      </c>
      <c r="I587" s="6">
        <f t="shared" si="9"/>
        <v>0</v>
      </c>
    </row>
    <row r="588" spans="2:9" x14ac:dyDescent="0.25">
      <c r="B588" s="12" t="s">
        <v>123</v>
      </c>
      <c r="I588" s="6">
        <f t="shared" si="9"/>
        <v>0</v>
      </c>
    </row>
    <row r="589" spans="2:9" x14ac:dyDescent="0.25">
      <c r="B589" s="12" t="s">
        <v>123</v>
      </c>
      <c r="I589" s="6">
        <f t="shared" si="9"/>
        <v>0</v>
      </c>
    </row>
    <row r="590" spans="2:9" x14ac:dyDescent="0.25">
      <c r="B590" s="12" t="s">
        <v>123</v>
      </c>
      <c r="I590" s="6">
        <f t="shared" si="9"/>
        <v>0</v>
      </c>
    </row>
    <row r="591" spans="2:9" x14ac:dyDescent="0.25">
      <c r="B591" s="12" t="s">
        <v>123</v>
      </c>
      <c r="I591" s="6">
        <f t="shared" si="9"/>
        <v>0</v>
      </c>
    </row>
    <row r="592" spans="2:9" x14ac:dyDescent="0.25">
      <c r="B592" s="12" t="s">
        <v>123</v>
      </c>
      <c r="I592" s="6">
        <f t="shared" si="9"/>
        <v>0</v>
      </c>
    </row>
    <row r="593" spans="2:9" x14ac:dyDescent="0.25">
      <c r="B593" s="12" t="s">
        <v>123</v>
      </c>
      <c r="I593" s="6">
        <f t="shared" si="9"/>
        <v>0</v>
      </c>
    </row>
    <row r="594" spans="2:9" x14ac:dyDescent="0.25">
      <c r="B594" s="12" t="s">
        <v>123</v>
      </c>
      <c r="I594" s="6">
        <f t="shared" si="9"/>
        <v>0</v>
      </c>
    </row>
    <row r="595" spans="2:9" x14ac:dyDescent="0.25">
      <c r="B595" s="12" t="s">
        <v>123</v>
      </c>
      <c r="I595" s="6">
        <f t="shared" si="9"/>
        <v>0</v>
      </c>
    </row>
    <row r="596" spans="2:9" x14ac:dyDescent="0.25">
      <c r="B596" s="12" t="s">
        <v>123</v>
      </c>
      <c r="I596" s="6">
        <f t="shared" si="9"/>
        <v>0</v>
      </c>
    </row>
    <row r="597" spans="2:9" x14ac:dyDescent="0.25">
      <c r="B597" s="12" t="s">
        <v>123</v>
      </c>
      <c r="I597" s="6">
        <f t="shared" si="9"/>
        <v>0</v>
      </c>
    </row>
    <row r="598" spans="2:9" x14ac:dyDescent="0.25">
      <c r="B598" s="12" t="s">
        <v>123</v>
      </c>
      <c r="I598" s="6">
        <f t="shared" si="9"/>
        <v>0</v>
      </c>
    </row>
    <row r="599" spans="2:9" x14ac:dyDescent="0.25">
      <c r="B599" s="12" t="s">
        <v>123</v>
      </c>
      <c r="I599" s="6">
        <f t="shared" si="9"/>
        <v>0</v>
      </c>
    </row>
    <row r="600" spans="2:9" x14ac:dyDescent="0.25">
      <c r="B600" s="12" t="s">
        <v>123</v>
      </c>
      <c r="I600" s="6">
        <f t="shared" si="9"/>
        <v>0</v>
      </c>
    </row>
    <row r="601" spans="2:9" x14ac:dyDescent="0.25">
      <c r="B601" s="12" t="s">
        <v>123</v>
      </c>
      <c r="I601" s="6">
        <f t="shared" si="9"/>
        <v>0</v>
      </c>
    </row>
    <row r="602" spans="2:9" x14ac:dyDescent="0.25">
      <c r="B602" s="12" t="s">
        <v>123</v>
      </c>
      <c r="I602" s="6">
        <f t="shared" si="9"/>
        <v>0</v>
      </c>
    </row>
    <row r="603" spans="2:9" x14ac:dyDescent="0.25">
      <c r="B603" s="12" t="s">
        <v>123</v>
      </c>
      <c r="I603" s="6">
        <f t="shared" si="9"/>
        <v>0</v>
      </c>
    </row>
    <row r="604" spans="2:9" x14ac:dyDescent="0.25">
      <c r="B604" s="12" t="s">
        <v>123</v>
      </c>
      <c r="I604" s="6">
        <f t="shared" si="9"/>
        <v>0</v>
      </c>
    </row>
    <row r="605" spans="2:9" x14ac:dyDescent="0.25">
      <c r="B605" s="12" t="s">
        <v>123</v>
      </c>
      <c r="I605" s="6">
        <f t="shared" si="9"/>
        <v>0</v>
      </c>
    </row>
    <row r="606" spans="2:9" x14ac:dyDescent="0.25">
      <c r="B606" s="12" t="s">
        <v>123</v>
      </c>
      <c r="I606" s="6">
        <f t="shared" si="9"/>
        <v>0</v>
      </c>
    </row>
    <row r="607" spans="2:9" x14ac:dyDescent="0.25">
      <c r="B607" s="12" t="s">
        <v>123</v>
      </c>
      <c r="I607" s="6">
        <f t="shared" si="9"/>
        <v>0</v>
      </c>
    </row>
    <row r="608" spans="2:9" x14ac:dyDescent="0.25">
      <c r="B608" s="12" t="s">
        <v>123</v>
      </c>
      <c r="I608" s="6">
        <f t="shared" si="9"/>
        <v>0</v>
      </c>
    </row>
    <row r="609" spans="2:9" x14ac:dyDescent="0.25">
      <c r="B609" s="12" t="s">
        <v>123</v>
      </c>
      <c r="I609" s="6">
        <f t="shared" si="9"/>
        <v>0</v>
      </c>
    </row>
    <row r="610" spans="2:9" x14ac:dyDescent="0.25">
      <c r="B610" s="12" t="s">
        <v>123</v>
      </c>
      <c r="I610" s="6">
        <f t="shared" si="9"/>
        <v>0</v>
      </c>
    </row>
    <row r="611" spans="2:9" x14ac:dyDescent="0.25">
      <c r="B611" s="12" t="s">
        <v>123</v>
      </c>
      <c r="I611" s="6">
        <f t="shared" si="9"/>
        <v>0</v>
      </c>
    </row>
    <row r="612" spans="2:9" x14ac:dyDescent="0.25">
      <c r="B612" s="12" t="s">
        <v>123</v>
      </c>
      <c r="I612" s="6">
        <f t="shared" si="9"/>
        <v>0</v>
      </c>
    </row>
    <row r="613" spans="2:9" x14ac:dyDescent="0.25">
      <c r="B613" s="12" t="s">
        <v>123</v>
      </c>
      <c r="I613" s="6">
        <f t="shared" si="9"/>
        <v>0</v>
      </c>
    </row>
    <row r="614" spans="2:9" x14ac:dyDescent="0.25">
      <c r="B614" s="12" t="s">
        <v>123</v>
      </c>
      <c r="I614" s="6">
        <f t="shared" si="9"/>
        <v>0</v>
      </c>
    </row>
    <row r="615" spans="2:9" x14ac:dyDescent="0.25">
      <c r="B615" s="12" t="s">
        <v>123</v>
      </c>
      <c r="I615" s="6">
        <f t="shared" si="9"/>
        <v>0</v>
      </c>
    </row>
    <row r="616" spans="2:9" x14ac:dyDescent="0.25">
      <c r="B616" s="12" t="s">
        <v>123</v>
      </c>
      <c r="I616" s="6">
        <f t="shared" si="9"/>
        <v>0</v>
      </c>
    </row>
    <row r="617" spans="2:9" x14ac:dyDescent="0.25">
      <c r="B617" s="12" t="s">
        <v>123</v>
      </c>
      <c r="I617" s="6">
        <f t="shared" si="9"/>
        <v>0</v>
      </c>
    </row>
    <row r="618" spans="2:9" x14ac:dyDescent="0.25">
      <c r="B618" s="12" t="s">
        <v>123</v>
      </c>
      <c r="I618" s="6">
        <f t="shared" si="9"/>
        <v>0</v>
      </c>
    </row>
    <row r="619" spans="2:9" x14ac:dyDescent="0.25">
      <c r="B619" s="12" t="s">
        <v>123</v>
      </c>
      <c r="I619" s="6">
        <f t="shared" si="9"/>
        <v>0</v>
      </c>
    </row>
    <row r="620" spans="2:9" x14ac:dyDescent="0.25">
      <c r="B620" s="12" t="s">
        <v>123</v>
      </c>
      <c r="I620" s="6">
        <f t="shared" si="9"/>
        <v>0</v>
      </c>
    </row>
    <row r="621" spans="2:9" x14ac:dyDescent="0.25">
      <c r="B621" s="12" t="s">
        <v>123</v>
      </c>
      <c r="I621" s="6">
        <f t="shared" si="9"/>
        <v>0</v>
      </c>
    </row>
    <row r="622" spans="2:9" x14ac:dyDescent="0.25">
      <c r="B622" s="12" t="s">
        <v>123</v>
      </c>
      <c r="I622" s="6">
        <f t="shared" si="9"/>
        <v>0</v>
      </c>
    </row>
    <row r="623" spans="2:9" x14ac:dyDescent="0.25">
      <c r="B623" s="12" t="s">
        <v>123</v>
      </c>
      <c r="I623" s="6">
        <f t="shared" si="9"/>
        <v>0</v>
      </c>
    </row>
    <row r="624" spans="2:9" x14ac:dyDescent="0.25">
      <c r="B624" s="12" t="s">
        <v>123</v>
      </c>
      <c r="I624" s="6">
        <f t="shared" si="9"/>
        <v>0</v>
      </c>
    </row>
    <row r="625" spans="2:9" x14ac:dyDescent="0.25">
      <c r="B625" s="12" t="s">
        <v>123</v>
      </c>
      <c r="I625" s="6">
        <f t="shared" si="9"/>
        <v>0</v>
      </c>
    </row>
    <row r="626" spans="2:9" x14ac:dyDescent="0.25">
      <c r="B626" s="12" t="s">
        <v>123</v>
      </c>
      <c r="I626" s="6">
        <f t="shared" si="9"/>
        <v>0</v>
      </c>
    </row>
    <row r="627" spans="2:9" x14ac:dyDescent="0.25">
      <c r="B627" s="12" t="s">
        <v>123</v>
      </c>
      <c r="I627" s="6">
        <f t="shared" si="9"/>
        <v>0</v>
      </c>
    </row>
    <row r="628" spans="2:9" x14ac:dyDescent="0.25">
      <c r="B628" s="12" t="s">
        <v>123</v>
      </c>
      <c r="I628" s="6">
        <f t="shared" si="9"/>
        <v>0</v>
      </c>
    </row>
    <row r="629" spans="2:9" x14ac:dyDescent="0.25">
      <c r="B629" s="12" t="s">
        <v>123</v>
      </c>
      <c r="I629" s="6">
        <f t="shared" si="9"/>
        <v>0</v>
      </c>
    </row>
    <row r="630" spans="2:9" x14ac:dyDescent="0.25">
      <c r="B630" s="12" t="s">
        <v>123</v>
      </c>
      <c r="I630" s="6">
        <f t="shared" si="9"/>
        <v>0</v>
      </c>
    </row>
    <row r="631" spans="2:9" x14ac:dyDescent="0.25">
      <c r="B631" s="12" t="s">
        <v>123</v>
      </c>
      <c r="I631" s="6">
        <f t="shared" si="9"/>
        <v>0</v>
      </c>
    </row>
    <row r="632" spans="2:9" x14ac:dyDescent="0.25">
      <c r="B632" s="12" t="s">
        <v>123</v>
      </c>
      <c r="I632" s="6">
        <f t="shared" si="9"/>
        <v>0</v>
      </c>
    </row>
    <row r="633" spans="2:9" x14ac:dyDescent="0.25">
      <c r="B633" s="12" t="s">
        <v>123</v>
      </c>
      <c r="I633" s="6">
        <f t="shared" si="9"/>
        <v>0</v>
      </c>
    </row>
    <row r="634" spans="2:9" x14ac:dyDescent="0.25">
      <c r="B634" s="12" t="s">
        <v>123</v>
      </c>
      <c r="I634" s="6">
        <f t="shared" si="9"/>
        <v>0</v>
      </c>
    </row>
    <row r="635" spans="2:9" x14ac:dyDescent="0.25">
      <c r="B635" s="12" t="s">
        <v>123</v>
      </c>
      <c r="I635" s="6">
        <f t="shared" si="9"/>
        <v>0</v>
      </c>
    </row>
    <row r="636" spans="2:9" x14ac:dyDescent="0.25">
      <c r="B636" s="12" t="s">
        <v>123</v>
      </c>
      <c r="I636" s="6">
        <f t="shared" si="9"/>
        <v>0</v>
      </c>
    </row>
    <row r="637" spans="2:9" x14ac:dyDescent="0.25">
      <c r="B637" s="12" t="s">
        <v>123</v>
      </c>
      <c r="I637" s="6">
        <f t="shared" si="9"/>
        <v>0</v>
      </c>
    </row>
    <row r="638" spans="2:9" x14ac:dyDescent="0.25">
      <c r="B638" s="12" t="s">
        <v>123</v>
      </c>
      <c r="I638" s="6">
        <f t="shared" si="9"/>
        <v>0</v>
      </c>
    </row>
    <row r="639" spans="2:9" x14ac:dyDescent="0.25">
      <c r="B639" s="12" t="s">
        <v>123</v>
      </c>
      <c r="I639" s="6">
        <f t="shared" si="9"/>
        <v>0</v>
      </c>
    </row>
    <row r="640" spans="2:9" x14ac:dyDescent="0.25">
      <c r="B640" s="12" t="s">
        <v>123</v>
      </c>
      <c r="I640" s="6">
        <f t="shared" si="9"/>
        <v>0</v>
      </c>
    </row>
    <row r="641" spans="2:9" x14ac:dyDescent="0.25">
      <c r="B641" s="12" t="s">
        <v>123</v>
      </c>
      <c r="I641" s="6">
        <f t="shared" si="9"/>
        <v>0</v>
      </c>
    </row>
    <row r="642" spans="2:9" x14ac:dyDescent="0.25">
      <c r="B642" s="12" t="s">
        <v>123</v>
      </c>
      <c r="I642" s="6">
        <f t="shared" si="9"/>
        <v>0</v>
      </c>
    </row>
    <row r="643" spans="2:9" x14ac:dyDescent="0.25">
      <c r="B643" s="12" t="s">
        <v>123</v>
      </c>
      <c r="I643" s="6">
        <f t="shared" ref="I643:I706" si="10">H643-E643-(E643*F643)</f>
        <v>0</v>
      </c>
    </row>
    <row r="644" spans="2:9" x14ac:dyDescent="0.25">
      <c r="B644" s="12" t="s">
        <v>123</v>
      </c>
      <c r="I644" s="6">
        <f t="shared" si="10"/>
        <v>0</v>
      </c>
    </row>
    <row r="645" spans="2:9" x14ac:dyDescent="0.25">
      <c r="B645" s="12" t="s">
        <v>123</v>
      </c>
      <c r="I645" s="6">
        <f t="shared" si="10"/>
        <v>0</v>
      </c>
    </row>
    <row r="646" spans="2:9" x14ac:dyDescent="0.25">
      <c r="B646" s="12" t="s">
        <v>123</v>
      </c>
      <c r="I646" s="6">
        <f t="shared" si="10"/>
        <v>0</v>
      </c>
    </row>
    <row r="647" spans="2:9" x14ac:dyDescent="0.25">
      <c r="B647" s="12" t="s">
        <v>123</v>
      </c>
      <c r="I647" s="6">
        <f t="shared" si="10"/>
        <v>0</v>
      </c>
    </row>
    <row r="648" spans="2:9" x14ac:dyDescent="0.25">
      <c r="B648" s="12" t="s">
        <v>123</v>
      </c>
      <c r="I648" s="6">
        <f t="shared" si="10"/>
        <v>0</v>
      </c>
    </row>
    <row r="649" spans="2:9" x14ac:dyDescent="0.25">
      <c r="B649" s="12" t="s">
        <v>123</v>
      </c>
      <c r="I649" s="6">
        <f t="shared" si="10"/>
        <v>0</v>
      </c>
    </row>
    <row r="650" spans="2:9" x14ac:dyDescent="0.25">
      <c r="B650" s="12" t="s">
        <v>123</v>
      </c>
      <c r="I650" s="6">
        <f t="shared" si="10"/>
        <v>0</v>
      </c>
    </row>
    <row r="651" spans="2:9" x14ac:dyDescent="0.25">
      <c r="B651" s="12" t="s">
        <v>123</v>
      </c>
      <c r="I651" s="6">
        <f t="shared" si="10"/>
        <v>0</v>
      </c>
    </row>
    <row r="652" spans="2:9" x14ac:dyDescent="0.25">
      <c r="B652" s="12" t="s">
        <v>123</v>
      </c>
      <c r="I652" s="6">
        <f t="shared" si="10"/>
        <v>0</v>
      </c>
    </row>
    <row r="653" spans="2:9" x14ac:dyDescent="0.25">
      <c r="B653" s="12" t="s">
        <v>123</v>
      </c>
      <c r="I653" s="6">
        <f t="shared" si="10"/>
        <v>0</v>
      </c>
    </row>
    <row r="654" spans="2:9" x14ac:dyDescent="0.25">
      <c r="B654" s="12" t="s">
        <v>123</v>
      </c>
      <c r="I654" s="6">
        <f t="shared" si="10"/>
        <v>0</v>
      </c>
    </row>
    <row r="655" spans="2:9" x14ac:dyDescent="0.25">
      <c r="B655" s="12" t="s">
        <v>123</v>
      </c>
      <c r="I655" s="6">
        <f t="shared" si="10"/>
        <v>0</v>
      </c>
    </row>
    <row r="656" spans="2:9" x14ac:dyDescent="0.25">
      <c r="B656" s="12" t="s">
        <v>123</v>
      </c>
      <c r="I656" s="6">
        <f t="shared" si="10"/>
        <v>0</v>
      </c>
    </row>
    <row r="657" spans="2:9" x14ac:dyDescent="0.25">
      <c r="B657" s="12" t="s">
        <v>123</v>
      </c>
      <c r="I657" s="6">
        <f t="shared" si="10"/>
        <v>0</v>
      </c>
    </row>
    <row r="658" spans="2:9" x14ac:dyDescent="0.25">
      <c r="B658" s="12" t="s">
        <v>123</v>
      </c>
      <c r="I658" s="6">
        <f t="shared" si="10"/>
        <v>0</v>
      </c>
    </row>
    <row r="659" spans="2:9" x14ac:dyDescent="0.25">
      <c r="B659" s="12" t="s">
        <v>123</v>
      </c>
      <c r="I659" s="6">
        <f t="shared" si="10"/>
        <v>0</v>
      </c>
    </row>
    <row r="660" spans="2:9" x14ac:dyDescent="0.25">
      <c r="B660" s="12" t="s">
        <v>123</v>
      </c>
      <c r="I660" s="6">
        <f t="shared" si="10"/>
        <v>0</v>
      </c>
    </row>
    <row r="661" spans="2:9" x14ac:dyDescent="0.25">
      <c r="B661" s="12" t="s">
        <v>123</v>
      </c>
      <c r="I661" s="6">
        <f t="shared" si="10"/>
        <v>0</v>
      </c>
    </row>
    <row r="662" spans="2:9" x14ac:dyDescent="0.25">
      <c r="B662" s="12" t="s">
        <v>123</v>
      </c>
      <c r="I662" s="6">
        <f t="shared" si="10"/>
        <v>0</v>
      </c>
    </row>
    <row r="663" spans="2:9" x14ac:dyDescent="0.25">
      <c r="B663" s="12" t="s">
        <v>123</v>
      </c>
      <c r="I663" s="6">
        <f t="shared" si="10"/>
        <v>0</v>
      </c>
    </row>
    <row r="664" spans="2:9" x14ac:dyDescent="0.25">
      <c r="B664" s="12" t="s">
        <v>123</v>
      </c>
      <c r="I664" s="6">
        <f t="shared" si="10"/>
        <v>0</v>
      </c>
    </row>
    <row r="665" spans="2:9" x14ac:dyDescent="0.25">
      <c r="B665" s="12" t="s">
        <v>123</v>
      </c>
      <c r="I665" s="6">
        <f t="shared" si="10"/>
        <v>0</v>
      </c>
    </row>
    <row r="666" spans="2:9" x14ac:dyDescent="0.25">
      <c r="B666" s="12" t="s">
        <v>123</v>
      </c>
      <c r="I666" s="6">
        <f t="shared" si="10"/>
        <v>0</v>
      </c>
    </row>
    <row r="667" spans="2:9" x14ac:dyDescent="0.25">
      <c r="B667" s="12" t="s">
        <v>123</v>
      </c>
      <c r="I667" s="6">
        <f t="shared" si="10"/>
        <v>0</v>
      </c>
    </row>
    <row r="668" spans="2:9" x14ac:dyDescent="0.25">
      <c r="B668" s="12" t="s">
        <v>123</v>
      </c>
      <c r="I668" s="6">
        <f t="shared" si="10"/>
        <v>0</v>
      </c>
    </row>
    <row r="669" spans="2:9" x14ac:dyDescent="0.25">
      <c r="B669" s="12" t="s">
        <v>123</v>
      </c>
      <c r="I669" s="6">
        <f t="shared" si="10"/>
        <v>0</v>
      </c>
    </row>
    <row r="670" spans="2:9" x14ac:dyDescent="0.25">
      <c r="B670" s="12" t="s">
        <v>123</v>
      </c>
      <c r="I670" s="6">
        <f t="shared" si="10"/>
        <v>0</v>
      </c>
    </row>
    <row r="671" spans="2:9" x14ac:dyDescent="0.25">
      <c r="B671" s="12" t="s">
        <v>123</v>
      </c>
      <c r="I671" s="6">
        <f t="shared" si="10"/>
        <v>0</v>
      </c>
    </row>
    <row r="672" spans="2:9" x14ac:dyDescent="0.25">
      <c r="B672" s="12" t="s">
        <v>123</v>
      </c>
      <c r="I672" s="6">
        <f t="shared" si="10"/>
        <v>0</v>
      </c>
    </row>
    <row r="673" spans="2:9" x14ac:dyDescent="0.25">
      <c r="B673" s="12" t="s">
        <v>123</v>
      </c>
      <c r="I673" s="6">
        <f t="shared" si="10"/>
        <v>0</v>
      </c>
    </row>
    <row r="674" spans="2:9" x14ac:dyDescent="0.25">
      <c r="B674" s="12" t="s">
        <v>123</v>
      </c>
      <c r="I674" s="6">
        <f t="shared" si="10"/>
        <v>0</v>
      </c>
    </row>
    <row r="675" spans="2:9" x14ac:dyDescent="0.25">
      <c r="B675" s="12" t="s">
        <v>123</v>
      </c>
      <c r="I675" s="6">
        <f t="shared" si="10"/>
        <v>0</v>
      </c>
    </row>
    <row r="676" spans="2:9" x14ac:dyDescent="0.25">
      <c r="B676" s="12" t="s">
        <v>123</v>
      </c>
      <c r="I676" s="6">
        <f t="shared" si="10"/>
        <v>0</v>
      </c>
    </row>
    <row r="677" spans="2:9" x14ac:dyDescent="0.25">
      <c r="B677" s="12" t="s">
        <v>123</v>
      </c>
      <c r="I677" s="6">
        <f t="shared" si="10"/>
        <v>0</v>
      </c>
    </row>
    <row r="678" spans="2:9" x14ac:dyDescent="0.25">
      <c r="B678" s="12" t="s">
        <v>123</v>
      </c>
      <c r="I678" s="6">
        <f t="shared" si="10"/>
        <v>0</v>
      </c>
    </row>
    <row r="679" spans="2:9" x14ac:dyDescent="0.25">
      <c r="B679" s="12" t="s">
        <v>123</v>
      </c>
      <c r="I679" s="6">
        <f t="shared" si="10"/>
        <v>0</v>
      </c>
    </row>
    <row r="680" spans="2:9" x14ac:dyDescent="0.25">
      <c r="B680" s="12" t="s">
        <v>123</v>
      </c>
      <c r="I680" s="6">
        <f t="shared" si="10"/>
        <v>0</v>
      </c>
    </row>
    <row r="681" spans="2:9" x14ac:dyDescent="0.25">
      <c r="B681" s="12" t="s">
        <v>123</v>
      </c>
      <c r="I681" s="6">
        <f t="shared" si="10"/>
        <v>0</v>
      </c>
    </row>
    <row r="682" spans="2:9" x14ac:dyDescent="0.25">
      <c r="B682" s="12" t="s">
        <v>123</v>
      </c>
      <c r="I682" s="6">
        <f t="shared" si="10"/>
        <v>0</v>
      </c>
    </row>
    <row r="683" spans="2:9" x14ac:dyDescent="0.25">
      <c r="B683" s="12" t="s">
        <v>123</v>
      </c>
      <c r="I683" s="6">
        <f t="shared" si="10"/>
        <v>0</v>
      </c>
    </row>
    <row r="684" spans="2:9" x14ac:dyDescent="0.25">
      <c r="B684" s="12" t="s">
        <v>123</v>
      </c>
      <c r="I684" s="6">
        <f t="shared" si="10"/>
        <v>0</v>
      </c>
    </row>
    <row r="685" spans="2:9" x14ac:dyDescent="0.25">
      <c r="B685" s="12" t="s">
        <v>123</v>
      </c>
      <c r="I685" s="6">
        <f t="shared" si="10"/>
        <v>0</v>
      </c>
    </row>
    <row r="686" spans="2:9" x14ac:dyDescent="0.25">
      <c r="B686" s="12" t="s">
        <v>123</v>
      </c>
      <c r="I686" s="6">
        <f t="shared" si="10"/>
        <v>0</v>
      </c>
    </row>
    <row r="687" spans="2:9" x14ac:dyDescent="0.25">
      <c r="B687" s="12" t="s">
        <v>123</v>
      </c>
      <c r="I687" s="6">
        <f t="shared" si="10"/>
        <v>0</v>
      </c>
    </row>
    <row r="688" spans="2:9" x14ac:dyDescent="0.25">
      <c r="B688" s="12" t="s">
        <v>123</v>
      </c>
      <c r="I688" s="6">
        <f t="shared" si="10"/>
        <v>0</v>
      </c>
    </row>
    <row r="689" spans="2:9" x14ac:dyDescent="0.25">
      <c r="B689" s="12" t="s">
        <v>123</v>
      </c>
      <c r="I689" s="6">
        <f t="shared" si="10"/>
        <v>0</v>
      </c>
    </row>
    <row r="690" spans="2:9" x14ac:dyDescent="0.25">
      <c r="B690" s="12" t="s">
        <v>123</v>
      </c>
      <c r="I690" s="6">
        <f t="shared" si="10"/>
        <v>0</v>
      </c>
    </row>
    <row r="691" spans="2:9" x14ac:dyDescent="0.25">
      <c r="B691" s="12" t="s">
        <v>123</v>
      </c>
      <c r="I691" s="6">
        <f t="shared" si="10"/>
        <v>0</v>
      </c>
    </row>
    <row r="692" spans="2:9" x14ac:dyDescent="0.25">
      <c r="B692" s="12" t="s">
        <v>123</v>
      </c>
      <c r="I692" s="6">
        <f t="shared" si="10"/>
        <v>0</v>
      </c>
    </row>
    <row r="693" spans="2:9" x14ac:dyDescent="0.25">
      <c r="B693" s="12" t="s">
        <v>123</v>
      </c>
      <c r="I693" s="6">
        <f t="shared" si="10"/>
        <v>0</v>
      </c>
    </row>
    <row r="694" spans="2:9" x14ac:dyDescent="0.25">
      <c r="B694" s="12" t="s">
        <v>123</v>
      </c>
      <c r="I694" s="6">
        <f t="shared" si="10"/>
        <v>0</v>
      </c>
    </row>
    <row r="695" spans="2:9" x14ac:dyDescent="0.25">
      <c r="B695" s="12" t="s">
        <v>123</v>
      </c>
      <c r="I695" s="6">
        <f t="shared" si="10"/>
        <v>0</v>
      </c>
    </row>
    <row r="696" spans="2:9" x14ac:dyDescent="0.25">
      <c r="B696" s="12" t="s">
        <v>123</v>
      </c>
      <c r="I696" s="6">
        <f t="shared" si="10"/>
        <v>0</v>
      </c>
    </row>
    <row r="697" spans="2:9" x14ac:dyDescent="0.25">
      <c r="B697" s="12" t="s">
        <v>123</v>
      </c>
      <c r="I697" s="6">
        <f t="shared" si="10"/>
        <v>0</v>
      </c>
    </row>
    <row r="698" spans="2:9" x14ac:dyDescent="0.25">
      <c r="B698" s="12" t="s">
        <v>123</v>
      </c>
      <c r="I698" s="6">
        <f t="shared" si="10"/>
        <v>0</v>
      </c>
    </row>
    <row r="699" spans="2:9" x14ac:dyDescent="0.25">
      <c r="B699" s="12" t="s">
        <v>123</v>
      </c>
      <c r="I699" s="6">
        <f t="shared" si="10"/>
        <v>0</v>
      </c>
    </row>
    <row r="700" spans="2:9" x14ac:dyDescent="0.25">
      <c r="B700" s="12" t="s">
        <v>123</v>
      </c>
      <c r="I700" s="6">
        <f t="shared" si="10"/>
        <v>0</v>
      </c>
    </row>
    <row r="701" spans="2:9" x14ac:dyDescent="0.25">
      <c r="B701" s="12" t="s">
        <v>123</v>
      </c>
      <c r="I701" s="6">
        <f t="shared" si="10"/>
        <v>0</v>
      </c>
    </row>
    <row r="702" spans="2:9" x14ac:dyDescent="0.25">
      <c r="B702" s="12" t="s">
        <v>123</v>
      </c>
      <c r="I702" s="6">
        <f t="shared" si="10"/>
        <v>0</v>
      </c>
    </row>
    <row r="703" spans="2:9" x14ac:dyDescent="0.25">
      <c r="B703" s="12" t="s">
        <v>123</v>
      </c>
      <c r="I703" s="6">
        <f t="shared" si="10"/>
        <v>0</v>
      </c>
    </row>
    <row r="704" spans="2:9" x14ac:dyDescent="0.25">
      <c r="B704" s="12" t="s">
        <v>123</v>
      </c>
      <c r="I704" s="6">
        <f t="shared" si="10"/>
        <v>0</v>
      </c>
    </row>
    <row r="705" spans="2:9" x14ac:dyDescent="0.25">
      <c r="B705" s="12" t="s">
        <v>123</v>
      </c>
      <c r="I705" s="6">
        <f t="shared" si="10"/>
        <v>0</v>
      </c>
    </row>
    <row r="706" spans="2:9" x14ac:dyDescent="0.25">
      <c r="B706" s="12" t="s">
        <v>123</v>
      </c>
      <c r="I706" s="6">
        <f t="shared" si="10"/>
        <v>0</v>
      </c>
    </row>
    <row r="707" spans="2:9" x14ac:dyDescent="0.25">
      <c r="B707" s="12" t="s">
        <v>123</v>
      </c>
      <c r="I707" s="6">
        <f t="shared" ref="I707:I770" si="11">H707-E707-(E707*F707)</f>
        <v>0</v>
      </c>
    </row>
    <row r="708" spans="2:9" x14ac:dyDescent="0.25">
      <c r="B708" s="12" t="s">
        <v>123</v>
      </c>
      <c r="I708" s="6">
        <f t="shared" si="11"/>
        <v>0</v>
      </c>
    </row>
    <row r="709" spans="2:9" x14ac:dyDescent="0.25">
      <c r="B709" s="12" t="s">
        <v>123</v>
      </c>
      <c r="I709" s="6">
        <f t="shared" si="11"/>
        <v>0</v>
      </c>
    </row>
    <row r="710" spans="2:9" x14ac:dyDescent="0.25">
      <c r="B710" s="12" t="s">
        <v>123</v>
      </c>
      <c r="I710" s="6">
        <f t="shared" si="11"/>
        <v>0</v>
      </c>
    </row>
    <row r="711" spans="2:9" x14ac:dyDescent="0.25">
      <c r="B711" s="12" t="s">
        <v>123</v>
      </c>
      <c r="I711" s="6">
        <f t="shared" si="11"/>
        <v>0</v>
      </c>
    </row>
    <row r="712" spans="2:9" x14ac:dyDescent="0.25">
      <c r="B712" s="12" t="s">
        <v>123</v>
      </c>
      <c r="I712" s="6">
        <f t="shared" si="11"/>
        <v>0</v>
      </c>
    </row>
    <row r="713" spans="2:9" x14ac:dyDescent="0.25">
      <c r="B713" s="12" t="s">
        <v>123</v>
      </c>
      <c r="I713" s="6">
        <f t="shared" si="11"/>
        <v>0</v>
      </c>
    </row>
    <row r="714" spans="2:9" x14ac:dyDescent="0.25">
      <c r="B714" s="12" t="s">
        <v>123</v>
      </c>
      <c r="I714" s="6">
        <f t="shared" si="11"/>
        <v>0</v>
      </c>
    </row>
    <row r="715" spans="2:9" x14ac:dyDescent="0.25">
      <c r="B715" s="12" t="s">
        <v>123</v>
      </c>
      <c r="I715" s="6">
        <f t="shared" si="11"/>
        <v>0</v>
      </c>
    </row>
    <row r="716" spans="2:9" x14ac:dyDescent="0.25">
      <c r="B716" s="12" t="s">
        <v>123</v>
      </c>
      <c r="I716" s="6">
        <f t="shared" si="11"/>
        <v>0</v>
      </c>
    </row>
    <row r="717" spans="2:9" x14ac:dyDescent="0.25">
      <c r="B717" s="12" t="s">
        <v>123</v>
      </c>
      <c r="I717" s="6">
        <f t="shared" si="11"/>
        <v>0</v>
      </c>
    </row>
    <row r="718" spans="2:9" x14ac:dyDescent="0.25">
      <c r="B718" s="12" t="s">
        <v>123</v>
      </c>
      <c r="I718" s="6">
        <f t="shared" si="11"/>
        <v>0</v>
      </c>
    </row>
    <row r="719" spans="2:9" x14ac:dyDescent="0.25">
      <c r="B719" s="12" t="s">
        <v>123</v>
      </c>
      <c r="I719" s="6">
        <f t="shared" si="11"/>
        <v>0</v>
      </c>
    </row>
    <row r="720" spans="2:9" x14ac:dyDescent="0.25">
      <c r="B720" s="12" t="s">
        <v>123</v>
      </c>
      <c r="I720" s="6">
        <f t="shared" si="11"/>
        <v>0</v>
      </c>
    </row>
    <row r="721" spans="2:9" x14ac:dyDescent="0.25">
      <c r="B721" s="12" t="s">
        <v>123</v>
      </c>
      <c r="I721" s="6">
        <f t="shared" si="11"/>
        <v>0</v>
      </c>
    </row>
    <row r="722" spans="2:9" x14ac:dyDescent="0.25">
      <c r="B722" s="12" t="s">
        <v>123</v>
      </c>
      <c r="I722" s="6">
        <f t="shared" si="11"/>
        <v>0</v>
      </c>
    </row>
    <row r="723" spans="2:9" x14ac:dyDescent="0.25">
      <c r="B723" s="12" t="s">
        <v>123</v>
      </c>
      <c r="I723" s="6">
        <f t="shared" si="11"/>
        <v>0</v>
      </c>
    </row>
    <row r="724" spans="2:9" x14ac:dyDescent="0.25">
      <c r="B724" s="12" t="s">
        <v>123</v>
      </c>
      <c r="I724" s="6">
        <f t="shared" si="11"/>
        <v>0</v>
      </c>
    </row>
    <row r="725" spans="2:9" x14ac:dyDescent="0.25">
      <c r="B725" s="12" t="s">
        <v>123</v>
      </c>
      <c r="I725" s="6">
        <f t="shared" si="11"/>
        <v>0</v>
      </c>
    </row>
    <row r="726" spans="2:9" x14ac:dyDescent="0.25">
      <c r="B726" s="12" t="s">
        <v>123</v>
      </c>
      <c r="I726" s="6">
        <f t="shared" si="11"/>
        <v>0</v>
      </c>
    </row>
    <row r="727" spans="2:9" x14ac:dyDescent="0.25">
      <c r="B727" s="12" t="s">
        <v>123</v>
      </c>
      <c r="I727" s="6">
        <f t="shared" si="11"/>
        <v>0</v>
      </c>
    </row>
    <row r="728" spans="2:9" x14ac:dyDescent="0.25">
      <c r="B728" s="12" t="s">
        <v>123</v>
      </c>
      <c r="I728" s="6">
        <f t="shared" si="11"/>
        <v>0</v>
      </c>
    </row>
    <row r="729" spans="2:9" x14ac:dyDescent="0.25">
      <c r="B729" s="12" t="s">
        <v>123</v>
      </c>
      <c r="I729" s="6">
        <f t="shared" si="11"/>
        <v>0</v>
      </c>
    </row>
    <row r="730" spans="2:9" x14ac:dyDescent="0.25">
      <c r="B730" s="12" t="s">
        <v>123</v>
      </c>
      <c r="I730" s="6">
        <f t="shared" si="11"/>
        <v>0</v>
      </c>
    </row>
    <row r="731" spans="2:9" x14ac:dyDescent="0.25">
      <c r="B731" s="12" t="s">
        <v>123</v>
      </c>
      <c r="I731" s="6">
        <f t="shared" si="11"/>
        <v>0</v>
      </c>
    </row>
    <row r="732" spans="2:9" x14ac:dyDescent="0.25">
      <c r="B732" s="12" t="s">
        <v>123</v>
      </c>
      <c r="I732" s="6">
        <f t="shared" si="11"/>
        <v>0</v>
      </c>
    </row>
    <row r="733" spans="2:9" x14ac:dyDescent="0.25">
      <c r="B733" s="12" t="s">
        <v>123</v>
      </c>
      <c r="I733" s="6">
        <f t="shared" si="11"/>
        <v>0</v>
      </c>
    </row>
    <row r="734" spans="2:9" x14ac:dyDescent="0.25">
      <c r="B734" s="12" t="s">
        <v>123</v>
      </c>
      <c r="I734" s="6">
        <f t="shared" si="11"/>
        <v>0</v>
      </c>
    </row>
    <row r="735" spans="2:9" x14ac:dyDescent="0.25">
      <c r="B735" s="12" t="s">
        <v>123</v>
      </c>
      <c r="I735" s="6">
        <f t="shared" si="11"/>
        <v>0</v>
      </c>
    </row>
    <row r="736" spans="2:9" x14ac:dyDescent="0.25">
      <c r="B736" s="12" t="s">
        <v>123</v>
      </c>
      <c r="I736" s="6">
        <f t="shared" si="11"/>
        <v>0</v>
      </c>
    </row>
    <row r="737" spans="2:9" x14ac:dyDescent="0.25">
      <c r="B737" s="12" t="s">
        <v>123</v>
      </c>
      <c r="I737" s="6">
        <f t="shared" si="11"/>
        <v>0</v>
      </c>
    </row>
    <row r="738" spans="2:9" x14ac:dyDescent="0.25">
      <c r="B738" s="12" t="s">
        <v>123</v>
      </c>
      <c r="I738" s="6">
        <f t="shared" si="11"/>
        <v>0</v>
      </c>
    </row>
    <row r="739" spans="2:9" x14ac:dyDescent="0.25">
      <c r="B739" s="12" t="s">
        <v>123</v>
      </c>
      <c r="I739" s="6">
        <f t="shared" si="11"/>
        <v>0</v>
      </c>
    </row>
    <row r="740" spans="2:9" x14ac:dyDescent="0.25">
      <c r="B740" s="12" t="s">
        <v>123</v>
      </c>
      <c r="I740" s="6">
        <f t="shared" si="11"/>
        <v>0</v>
      </c>
    </row>
    <row r="741" spans="2:9" x14ac:dyDescent="0.25">
      <c r="B741" s="12" t="s">
        <v>123</v>
      </c>
      <c r="I741" s="6">
        <f t="shared" si="11"/>
        <v>0</v>
      </c>
    </row>
    <row r="742" spans="2:9" x14ac:dyDescent="0.25">
      <c r="B742" s="12" t="s">
        <v>123</v>
      </c>
      <c r="I742" s="6">
        <f t="shared" si="11"/>
        <v>0</v>
      </c>
    </row>
    <row r="743" spans="2:9" x14ac:dyDescent="0.25">
      <c r="B743" s="12" t="s">
        <v>123</v>
      </c>
      <c r="I743" s="6">
        <f t="shared" si="11"/>
        <v>0</v>
      </c>
    </row>
    <row r="744" spans="2:9" x14ac:dyDescent="0.25">
      <c r="B744" s="12" t="s">
        <v>123</v>
      </c>
      <c r="I744" s="6">
        <f t="shared" si="11"/>
        <v>0</v>
      </c>
    </row>
    <row r="745" spans="2:9" x14ac:dyDescent="0.25">
      <c r="B745" s="12" t="s">
        <v>123</v>
      </c>
      <c r="I745" s="6">
        <f t="shared" si="11"/>
        <v>0</v>
      </c>
    </row>
    <row r="746" spans="2:9" x14ac:dyDescent="0.25">
      <c r="B746" s="12" t="s">
        <v>123</v>
      </c>
      <c r="I746" s="6">
        <f t="shared" si="11"/>
        <v>0</v>
      </c>
    </row>
    <row r="747" spans="2:9" x14ac:dyDescent="0.25">
      <c r="B747" s="12" t="s">
        <v>123</v>
      </c>
      <c r="I747" s="6">
        <f t="shared" si="11"/>
        <v>0</v>
      </c>
    </row>
    <row r="748" spans="2:9" x14ac:dyDescent="0.25">
      <c r="B748" s="12" t="s">
        <v>123</v>
      </c>
      <c r="I748" s="6">
        <f t="shared" si="11"/>
        <v>0</v>
      </c>
    </row>
    <row r="749" spans="2:9" x14ac:dyDescent="0.25">
      <c r="B749" s="12" t="s">
        <v>123</v>
      </c>
      <c r="I749" s="6">
        <f t="shared" si="11"/>
        <v>0</v>
      </c>
    </row>
    <row r="750" spans="2:9" x14ac:dyDescent="0.25">
      <c r="B750" s="12" t="s">
        <v>123</v>
      </c>
      <c r="I750" s="6">
        <f t="shared" si="11"/>
        <v>0</v>
      </c>
    </row>
    <row r="751" spans="2:9" x14ac:dyDescent="0.25">
      <c r="B751" s="12" t="s">
        <v>123</v>
      </c>
      <c r="I751" s="6">
        <f t="shared" si="11"/>
        <v>0</v>
      </c>
    </row>
    <row r="752" spans="2:9" x14ac:dyDescent="0.25">
      <c r="B752" s="12" t="s">
        <v>123</v>
      </c>
      <c r="I752" s="6">
        <f t="shared" si="11"/>
        <v>0</v>
      </c>
    </row>
    <row r="753" spans="2:9" x14ac:dyDescent="0.25">
      <c r="B753" s="12" t="s">
        <v>123</v>
      </c>
      <c r="I753" s="6">
        <f t="shared" si="11"/>
        <v>0</v>
      </c>
    </row>
    <row r="754" spans="2:9" x14ac:dyDescent="0.25">
      <c r="B754" s="12" t="s">
        <v>123</v>
      </c>
      <c r="I754" s="6">
        <f t="shared" si="11"/>
        <v>0</v>
      </c>
    </row>
    <row r="755" spans="2:9" x14ac:dyDescent="0.25">
      <c r="B755" s="12" t="s">
        <v>123</v>
      </c>
      <c r="I755" s="6">
        <f t="shared" si="11"/>
        <v>0</v>
      </c>
    </row>
    <row r="756" spans="2:9" x14ac:dyDescent="0.25">
      <c r="B756" s="12" t="s">
        <v>123</v>
      </c>
      <c r="I756" s="6">
        <f t="shared" si="11"/>
        <v>0</v>
      </c>
    </row>
    <row r="757" spans="2:9" x14ac:dyDescent="0.25">
      <c r="B757" s="12" t="s">
        <v>123</v>
      </c>
      <c r="I757" s="6">
        <f t="shared" si="11"/>
        <v>0</v>
      </c>
    </row>
    <row r="758" spans="2:9" x14ac:dyDescent="0.25">
      <c r="B758" s="12" t="s">
        <v>123</v>
      </c>
      <c r="I758" s="6">
        <f t="shared" si="11"/>
        <v>0</v>
      </c>
    </row>
    <row r="759" spans="2:9" x14ac:dyDescent="0.25">
      <c r="B759" s="12" t="s">
        <v>123</v>
      </c>
      <c r="I759" s="6">
        <f t="shared" si="11"/>
        <v>0</v>
      </c>
    </row>
    <row r="760" spans="2:9" x14ac:dyDescent="0.25">
      <c r="B760" s="12" t="s">
        <v>123</v>
      </c>
      <c r="I760" s="6">
        <f t="shared" si="11"/>
        <v>0</v>
      </c>
    </row>
    <row r="761" spans="2:9" x14ac:dyDescent="0.25">
      <c r="B761" s="12" t="s">
        <v>123</v>
      </c>
      <c r="I761" s="6">
        <f t="shared" si="11"/>
        <v>0</v>
      </c>
    </row>
    <row r="762" spans="2:9" x14ac:dyDescent="0.25">
      <c r="B762" s="12" t="s">
        <v>123</v>
      </c>
      <c r="I762" s="6">
        <f t="shared" si="11"/>
        <v>0</v>
      </c>
    </row>
    <row r="763" spans="2:9" x14ac:dyDescent="0.25">
      <c r="B763" s="12" t="s">
        <v>123</v>
      </c>
      <c r="I763" s="6">
        <f t="shared" si="11"/>
        <v>0</v>
      </c>
    </row>
    <row r="764" spans="2:9" x14ac:dyDescent="0.25">
      <c r="B764" s="12" t="s">
        <v>123</v>
      </c>
      <c r="I764" s="6">
        <f t="shared" si="11"/>
        <v>0</v>
      </c>
    </row>
    <row r="765" spans="2:9" x14ac:dyDescent="0.25">
      <c r="B765" s="12" t="s">
        <v>123</v>
      </c>
      <c r="I765" s="6">
        <f t="shared" si="11"/>
        <v>0</v>
      </c>
    </row>
    <row r="766" spans="2:9" x14ac:dyDescent="0.25">
      <c r="B766" s="12" t="s">
        <v>123</v>
      </c>
      <c r="I766" s="6">
        <f t="shared" si="11"/>
        <v>0</v>
      </c>
    </row>
    <row r="767" spans="2:9" x14ac:dyDescent="0.25">
      <c r="B767" s="12" t="s">
        <v>123</v>
      </c>
      <c r="I767" s="6">
        <f t="shared" si="11"/>
        <v>0</v>
      </c>
    </row>
    <row r="768" spans="2:9" x14ac:dyDescent="0.25">
      <c r="B768" s="12" t="s">
        <v>123</v>
      </c>
      <c r="I768" s="6">
        <f t="shared" si="11"/>
        <v>0</v>
      </c>
    </row>
    <row r="769" spans="2:9" x14ac:dyDescent="0.25">
      <c r="B769" s="12" t="s">
        <v>123</v>
      </c>
      <c r="I769" s="6">
        <f t="shared" si="11"/>
        <v>0</v>
      </c>
    </row>
    <row r="770" spans="2:9" x14ac:dyDescent="0.25">
      <c r="B770" s="12" t="s">
        <v>123</v>
      </c>
      <c r="I770" s="6">
        <f t="shared" si="11"/>
        <v>0</v>
      </c>
    </row>
    <row r="771" spans="2:9" x14ac:dyDescent="0.25">
      <c r="B771" s="12" t="s">
        <v>123</v>
      </c>
      <c r="I771" s="6">
        <f t="shared" ref="I771:I834" si="12">H771-E771-(E771*F771)</f>
        <v>0</v>
      </c>
    </row>
    <row r="772" spans="2:9" x14ac:dyDescent="0.25">
      <c r="B772" s="12" t="s">
        <v>123</v>
      </c>
      <c r="I772" s="6">
        <f t="shared" si="12"/>
        <v>0</v>
      </c>
    </row>
    <row r="773" spans="2:9" x14ac:dyDescent="0.25">
      <c r="B773" s="12" t="s">
        <v>123</v>
      </c>
      <c r="I773" s="6">
        <f t="shared" si="12"/>
        <v>0</v>
      </c>
    </row>
    <row r="774" spans="2:9" x14ac:dyDescent="0.25">
      <c r="B774" s="12" t="s">
        <v>123</v>
      </c>
      <c r="I774" s="6">
        <f t="shared" si="12"/>
        <v>0</v>
      </c>
    </row>
    <row r="775" spans="2:9" x14ac:dyDescent="0.25">
      <c r="B775" s="12" t="s">
        <v>123</v>
      </c>
      <c r="I775" s="6">
        <f t="shared" si="12"/>
        <v>0</v>
      </c>
    </row>
    <row r="776" spans="2:9" x14ac:dyDescent="0.25">
      <c r="B776" s="12" t="s">
        <v>123</v>
      </c>
      <c r="I776" s="6">
        <f t="shared" si="12"/>
        <v>0</v>
      </c>
    </row>
    <row r="777" spans="2:9" x14ac:dyDescent="0.25">
      <c r="B777" s="12" t="s">
        <v>123</v>
      </c>
      <c r="I777" s="6">
        <f t="shared" si="12"/>
        <v>0</v>
      </c>
    </row>
    <row r="778" spans="2:9" x14ac:dyDescent="0.25">
      <c r="B778" s="12" t="s">
        <v>123</v>
      </c>
      <c r="I778" s="6">
        <f t="shared" si="12"/>
        <v>0</v>
      </c>
    </row>
    <row r="779" spans="2:9" x14ac:dyDescent="0.25">
      <c r="B779" s="12" t="s">
        <v>123</v>
      </c>
      <c r="I779" s="6">
        <f t="shared" si="12"/>
        <v>0</v>
      </c>
    </row>
    <row r="780" spans="2:9" x14ac:dyDescent="0.25">
      <c r="B780" s="12" t="s">
        <v>123</v>
      </c>
      <c r="I780" s="6">
        <f t="shared" si="12"/>
        <v>0</v>
      </c>
    </row>
    <row r="781" spans="2:9" x14ac:dyDescent="0.25">
      <c r="B781" s="12" t="s">
        <v>123</v>
      </c>
      <c r="I781" s="6">
        <f t="shared" si="12"/>
        <v>0</v>
      </c>
    </row>
    <row r="782" spans="2:9" x14ac:dyDescent="0.25">
      <c r="B782" s="12" t="s">
        <v>123</v>
      </c>
      <c r="I782" s="6">
        <f t="shared" si="12"/>
        <v>0</v>
      </c>
    </row>
    <row r="783" spans="2:9" x14ac:dyDescent="0.25">
      <c r="B783" s="12" t="s">
        <v>123</v>
      </c>
      <c r="I783" s="6">
        <f t="shared" si="12"/>
        <v>0</v>
      </c>
    </row>
    <row r="784" spans="2:9" x14ac:dyDescent="0.25">
      <c r="B784" s="12" t="s">
        <v>123</v>
      </c>
      <c r="I784" s="6">
        <f t="shared" si="12"/>
        <v>0</v>
      </c>
    </row>
    <row r="785" spans="2:9" x14ac:dyDescent="0.25">
      <c r="B785" s="12" t="s">
        <v>123</v>
      </c>
      <c r="I785" s="6">
        <f t="shared" si="12"/>
        <v>0</v>
      </c>
    </row>
    <row r="786" spans="2:9" x14ac:dyDescent="0.25">
      <c r="B786" s="12" t="s">
        <v>123</v>
      </c>
      <c r="I786" s="6">
        <f t="shared" si="12"/>
        <v>0</v>
      </c>
    </row>
    <row r="787" spans="2:9" x14ac:dyDescent="0.25">
      <c r="B787" s="12" t="s">
        <v>123</v>
      </c>
      <c r="I787" s="6">
        <f t="shared" si="12"/>
        <v>0</v>
      </c>
    </row>
    <row r="788" spans="2:9" x14ac:dyDescent="0.25">
      <c r="B788" s="12" t="s">
        <v>123</v>
      </c>
      <c r="I788" s="6">
        <f t="shared" si="12"/>
        <v>0</v>
      </c>
    </row>
    <row r="789" spans="2:9" x14ac:dyDescent="0.25">
      <c r="B789" s="12" t="s">
        <v>123</v>
      </c>
      <c r="I789" s="6">
        <f t="shared" si="12"/>
        <v>0</v>
      </c>
    </row>
    <row r="790" spans="2:9" x14ac:dyDescent="0.25">
      <c r="B790" s="12" t="s">
        <v>123</v>
      </c>
      <c r="I790" s="6">
        <f t="shared" si="12"/>
        <v>0</v>
      </c>
    </row>
    <row r="791" spans="2:9" x14ac:dyDescent="0.25">
      <c r="B791" s="12" t="s">
        <v>123</v>
      </c>
      <c r="I791" s="6">
        <f t="shared" si="12"/>
        <v>0</v>
      </c>
    </row>
    <row r="792" spans="2:9" x14ac:dyDescent="0.25">
      <c r="B792" s="12" t="s">
        <v>123</v>
      </c>
      <c r="I792" s="6">
        <f t="shared" si="12"/>
        <v>0</v>
      </c>
    </row>
    <row r="793" spans="2:9" x14ac:dyDescent="0.25">
      <c r="B793" s="12" t="s">
        <v>123</v>
      </c>
      <c r="I793" s="6">
        <f t="shared" si="12"/>
        <v>0</v>
      </c>
    </row>
    <row r="794" spans="2:9" x14ac:dyDescent="0.25">
      <c r="B794" s="12" t="s">
        <v>123</v>
      </c>
      <c r="I794" s="6">
        <f t="shared" si="12"/>
        <v>0</v>
      </c>
    </row>
    <row r="795" spans="2:9" x14ac:dyDescent="0.25">
      <c r="B795" s="12" t="s">
        <v>123</v>
      </c>
      <c r="I795" s="6">
        <f t="shared" si="12"/>
        <v>0</v>
      </c>
    </row>
    <row r="796" spans="2:9" x14ac:dyDescent="0.25">
      <c r="B796" s="12" t="s">
        <v>123</v>
      </c>
      <c r="I796" s="6">
        <f t="shared" si="12"/>
        <v>0</v>
      </c>
    </row>
    <row r="797" spans="2:9" x14ac:dyDescent="0.25">
      <c r="B797" s="12" t="s">
        <v>123</v>
      </c>
      <c r="I797" s="6">
        <f t="shared" si="12"/>
        <v>0</v>
      </c>
    </row>
    <row r="798" spans="2:9" x14ac:dyDescent="0.25">
      <c r="B798" s="12" t="s">
        <v>123</v>
      </c>
      <c r="I798" s="6">
        <f t="shared" si="12"/>
        <v>0</v>
      </c>
    </row>
    <row r="799" spans="2:9" x14ac:dyDescent="0.25">
      <c r="B799" s="12" t="s">
        <v>123</v>
      </c>
      <c r="I799" s="6">
        <f t="shared" si="12"/>
        <v>0</v>
      </c>
    </row>
    <row r="800" spans="2:9" x14ac:dyDescent="0.25">
      <c r="B800" s="12" t="s">
        <v>123</v>
      </c>
      <c r="I800" s="6">
        <f t="shared" si="12"/>
        <v>0</v>
      </c>
    </row>
    <row r="801" spans="2:9" x14ac:dyDescent="0.25">
      <c r="B801" s="12" t="s">
        <v>123</v>
      </c>
      <c r="I801" s="6">
        <f t="shared" si="12"/>
        <v>0</v>
      </c>
    </row>
    <row r="802" spans="2:9" x14ac:dyDescent="0.25">
      <c r="B802" s="12" t="s">
        <v>123</v>
      </c>
      <c r="I802" s="6">
        <f t="shared" si="12"/>
        <v>0</v>
      </c>
    </row>
    <row r="803" spans="2:9" x14ac:dyDescent="0.25">
      <c r="B803" s="12" t="s">
        <v>123</v>
      </c>
      <c r="I803" s="6">
        <f t="shared" si="12"/>
        <v>0</v>
      </c>
    </row>
    <row r="804" spans="2:9" x14ac:dyDescent="0.25">
      <c r="B804" s="12" t="s">
        <v>123</v>
      </c>
      <c r="I804" s="6">
        <f t="shared" si="12"/>
        <v>0</v>
      </c>
    </row>
    <row r="805" spans="2:9" x14ac:dyDescent="0.25">
      <c r="B805" s="12" t="s">
        <v>123</v>
      </c>
      <c r="I805" s="6">
        <f t="shared" si="12"/>
        <v>0</v>
      </c>
    </row>
    <row r="806" spans="2:9" x14ac:dyDescent="0.25">
      <c r="B806" s="12" t="s">
        <v>123</v>
      </c>
      <c r="I806" s="6">
        <f t="shared" si="12"/>
        <v>0</v>
      </c>
    </row>
    <row r="807" spans="2:9" x14ac:dyDescent="0.25">
      <c r="B807" s="12" t="s">
        <v>123</v>
      </c>
      <c r="I807" s="6">
        <f t="shared" si="12"/>
        <v>0</v>
      </c>
    </row>
    <row r="808" spans="2:9" x14ac:dyDescent="0.25">
      <c r="B808" s="12" t="s">
        <v>123</v>
      </c>
      <c r="I808" s="6">
        <f t="shared" si="12"/>
        <v>0</v>
      </c>
    </row>
    <row r="809" spans="2:9" x14ac:dyDescent="0.25">
      <c r="B809" s="12" t="s">
        <v>123</v>
      </c>
      <c r="I809" s="6">
        <f t="shared" si="12"/>
        <v>0</v>
      </c>
    </row>
    <row r="810" spans="2:9" x14ac:dyDescent="0.25">
      <c r="B810" s="12" t="s">
        <v>123</v>
      </c>
      <c r="I810" s="6">
        <f t="shared" si="12"/>
        <v>0</v>
      </c>
    </row>
    <row r="811" spans="2:9" x14ac:dyDescent="0.25">
      <c r="B811" s="12" t="s">
        <v>123</v>
      </c>
      <c r="I811" s="6">
        <f t="shared" si="12"/>
        <v>0</v>
      </c>
    </row>
    <row r="812" spans="2:9" x14ac:dyDescent="0.25">
      <c r="B812" s="12" t="s">
        <v>123</v>
      </c>
      <c r="I812" s="6">
        <f t="shared" si="12"/>
        <v>0</v>
      </c>
    </row>
    <row r="813" spans="2:9" x14ac:dyDescent="0.25">
      <c r="B813" s="12" t="s">
        <v>123</v>
      </c>
      <c r="I813" s="6">
        <f t="shared" si="12"/>
        <v>0</v>
      </c>
    </row>
    <row r="814" spans="2:9" x14ac:dyDescent="0.25">
      <c r="B814" s="12" t="s">
        <v>123</v>
      </c>
      <c r="I814" s="6">
        <f t="shared" si="12"/>
        <v>0</v>
      </c>
    </row>
    <row r="815" spans="2:9" x14ac:dyDescent="0.25">
      <c r="B815" s="12" t="s">
        <v>123</v>
      </c>
      <c r="I815" s="6">
        <f t="shared" si="12"/>
        <v>0</v>
      </c>
    </row>
    <row r="816" spans="2:9" x14ac:dyDescent="0.25">
      <c r="B816" s="12" t="s">
        <v>123</v>
      </c>
      <c r="I816" s="6">
        <f t="shared" si="12"/>
        <v>0</v>
      </c>
    </row>
    <row r="817" spans="2:9" x14ac:dyDescent="0.25">
      <c r="B817" s="12" t="s">
        <v>123</v>
      </c>
      <c r="I817" s="6">
        <f t="shared" si="12"/>
        <v>0</v>
      </c>
    </row>
    <row r="818" spans="2:9" x14ac:dyDescent="0.25">
      <c r="B818" s="12" t="s">
        <v>123</v>
      </c>
      <c r="I818" s="6">
        <f t="shared" si="12"/>
        <v>0</v>
      </c>
    </row>
    <row r="819" spans="2:9" x14ac:dyDescent="0.25">
      <c r="B819" s="12" t="s">
        <v>123</v>
      </c>
      <c r="I819" s="6">
        <f t="shared" si="12"/>
        <v>0</v>
      </c>
    </row>
    <row r="820" spans="2:9" x14ac:dyDescent="0.25">
      <c r="B820" s="12" t="s">
        <v>123</v>
      </c>
      <c r="I820" s="6">
        <f t="shared" si="12"/>
        <v>0</v>
      </c>
    </row>
    <row r="821" spans="2:9" x14ac:dyDescent="0.25">
      <c r="B821" s="12" t="s">
        <v>123</v>
      </c>
      <c r="I821" s="6">
        <f t="shared" si="12"/>
        <v>0</v>
      </c>
    </row>
    <row r="822" spans="2:9" x14ac:dyDescent="0.25">
      <c r="B822" s="12" t="s">
        <v>123</v>
      </c>
      <c r="I822" s="6">
        <f t="shared" si="12"/>
        <v>0</v>
      </c>
    </row>
    <row r="823" spans="2:9" x14ac:dyDescent="0.25">
      <c r="B823" s="12" t="s">
        <v>123</v>
      </c>
      <c r="I823" s="6">
        <f t="shared" si="12"/>
        <v>0</v>
      </c>
    </row>
    <row r="824" spans="2:9" x14ac:dyDescent="0.25">
      <c r="B824" s="12" t="s">
        <v>123</v>
      </c>
      <c r="I824" s="6">
        <f t="shared" si="12"/>
        <v>0</v>
      </c>
    </row>
    <row r="825" spans="2:9" x14ac:dyDescent="0.25">
      <c r="B825" s="12" t="s">
        <v>123</v>
      </c>
      <c r="I825" s="6">
        <f t="shared" si="12"/>
        <v>0</v>
      </c>
    </row>
    <row r="826" spans="2:9" x14ac:dyDescent="0.25">
      <c r="B826" s="12" t="s">
        <v>123</v>
      </c>
      <c r="I826" s="6">
        <f t="shared" si="12"/>
        <v>0</v>
      </c>
    </row>
    <row r="827" spans="2:9" x14ac:dyDescent="0.25">
      <c r="B827" s="12" t="s">
        <v>123</v>
      </c>
      <c r="I827" s="6">
        <f t="shared" si="12"/>
        <v>0</v>
      </c>
    </row>
    <row r="828" spans="2:9" x14ac:dyDescent="0.25">
      <c r="B828" s="12" t="s">
        <v>123</v>
      </c>
      <c r="I828" s="6">
        <f t="shared" si="12"/>
        <v>0</v>
      </c>
    </row>
    <row r="829" spans="2:9" x14ac:dyDescent="0.25">
      <c r="B829" s="12" t="s">
        <v>123</v>
      </c>
      <c r="I829" s="6">
        <f t="shared" si="12"/>
        <v>0</v>
      </c>
    </row>
    <row r="830" spans="2:9" x14ac:dyDescent="0.25">
      <c r="B830" s="12" t="s">
        <v>123</v>
      </c>
      <c r="I830" s="6">
        <f t="shared" si="12"/>
        <v>0</v>
      </c>
    </row>
    <row r="831" spans="2:9" x14ac:dyDescent="0.25">
      <c r="B831" s="12" t="s">
        <v>123</v>
      </c>
      <c r="I831" s="6">
        <f t="shared" si="12"/>
        <v>0</v>
      </c>
    </row>
    <row r="832" spans="2:9" x14ac:dyDescent="0.25">
      <c r="B832" s="12" t="s">
        <v>123</v>
      </c>
      <c r="I832" s="6">
        <f t="shared" si="12"/>
        <v>0</v>
      </c>
    </row>
    <row r="833" spans="2:9" x14ac:dyDescent="0.25">
      <c r="B833" s="12" t="s">
        <v>123</v>
      </c>
      <c r="I833" s="6">
        <f t="shared" si="12"/>
        <v>0</v>
      </c>
    </row>
    <row r="834" spans="2:9" x14ac:dyDescent="0.25">
      <c r="B834" s="12" t="s">
        <v>123</v>
      </c>
      <c r="I834" s="6">
        <f t="shared" si="12"/>
        <v>0</v>
      </c>
    </row>
    <row r="835" spans="2:9" x14ac:dyDescent="0.25">
      <c r="B835" s="12" t="s">
        <v>123</v>
      </c>
      <c r="I835" s="6">
        <f t="shared" ref="I835:I898" si="13">H835-E835-(E835*F835)</f>
        <v>0</v>
      </c>
    </row>
    <row r="836" spans="2:9" x14ac:dyDescent="0.25">
      <c r="B836" s="12" t="s">
        <v>123</v>
      </c>
      <c r="I836" s="6">
        <f t="shared" si="13"/>
        <v>0</v>
      </c>
    </row>
    <row r="837" spans="2:9" x14ac:dyDescent="0.25">
      <c r="B837" s="12" t="s">
        <v>123</v>
      </c>
      <c r="I837" s="6">
        <f t="shared" si="13"/>
        <v>0</v>
      </c>
    </row>
    <row r="838" spans="2:9" x14ac:dyDescent="0.25">
      <c r="B838" s="12" t="s">
        <v>123</v>
      </c>
      <c r="I838" s="6">
        <f t="shared" si="13"/>
        <v>0</v>
      </c>
    </row>
    <row r="839" spans="2:9" x14ac:dyDescent="0.25">
      <c r="B839" s="12" t="s">
        <v>123</v>
      </c>
      <c r="I839" s="6">
        <f t="shared" si="13"/>
        <v>0</v>
      </c>
    </row>
    <row r="840" spans="2:9" x14ac:dyDescent="0.25">
      <c r="B840" s="12" t="s">
        <v>123</v>
      </c>
      <c r="I840" s="6">
        <f t="shared" si="13"/>
        <v>0</v>
      </c>
    </row>
    <row r="841" spans="2:9" x14ac:dyDescent="0.25">
      <c r="B841" s="12" t="s">
        <v>123</v>
      </c>
      <c r="I841" s="6">
        <f t="shared" si="13"/>
        <v>0</v>
      </c>
    </row>
    <row r="842" spans="2:9" x14ac:dyDescent="0.25">
      <c r="B842" s="12" t="s">
        <v>123</v>
      </c>
      <c r="I842" s="6">
        <f t="shared" si="13"/>
        <v>0</v>
      </c>
    </row>
    <row r="843" spans="2:9" x14ac:dyDescent="0.25">
      <c r="B843" s="12" t="s">
        <v>123</v>
      </c>
      <c r="I843" s="6">
        <f t="shared" si="13"/>
        <v>0</v>
      </c>
    </row>
    <row r="844" spans="2:9" x14ac:dyDescent="0.25">
      <c r="B844" s="12" t="s">
        <v>123</v>
      </c>
      <c r="I844" s="6">
        <f t="shared" si="13"/>
        <v>0</v>
      </c>
    </row>
    <row r="845" spans="2:9" x14ac:dyDescent="0.25">
      <c r="B845" s="12" t="s">
        <v>123</v>
      </c>
      <c r="I845" s="6">
        <f t="shared" si="13"/>
        <v>0</v>
      </c>
    </row>
    <row r="846" spans="2:9" x14ac:dyDescent="0.25">
      <c r="B846" s="12" t="s">
        <v>123</v>
      </c>
      <c r="I846" s="6">
        <f t="shared" si="13"/>
        <v>0</v>
      </c>
    </row>
    <row r="847" spans="2:9" x14ac:dyDescent="0.25">
      <c r="B847" s="12" t="s">
        <v>123</v>
      </c>
      <c r="I847" s="6">
        <f t="shared" si="13"/>
        <v>0</v>
      </c>
    </row>
    <row r="848" spans="2:9" x14ac:dyDescent="0.25">
      <c r="B848" s="12" t="s">
        <v>123</v>
      </c>
      <c r="I848" s="6">
        <f t="shared" si="13"/>
        <v>0</v>
      </c>
    </row>
    <row r="849" spans="2:9" x14ac:dyDescent="0.25">
      <c r="B849" s="12" t="s">
        <v>123</v>
      </c>
      <c r="I849" s="6">
        <f t="shared" si="13"/>
        <v>0</v>
      </c>
    </row>
    <row r="850" spans="2:9" x14ac:dyDescent="0.25">
      <c r="B850" s="12" t="s">
        <v>123</v>
      </c>
      <c r="I850" s="6">
        <f t="shared" si="13"/>
        <v>0</v>
      </c>
    </row>
    <row r="851" spans="2:9" x14ac:dyDescent="0.25">
      <c r="B851" s="12" t="s">
        <v>123</v>
      </c>
      <c r="I851" s="6">
        <f t="shared" si="13"/>
        <v>0</v>
      </c>
    </row>
    <row r="852" spans="2:9" x14ac:dyDescent="0.25">
      <c r="B852" s="12" t="s">
        <v>123</v>
      </c>
      <c r="I852" s="6">
        <f t="shared" si="13"/>
        <v>0</v>
      </c>
    </row>
    <row r="853" spans="2:9" x14ac:dyDescent="0.25">
      <c r="B853" s="12" t="s">
        <v>123</v>
      </c>
      <c r="I853" s="6">
        <f t="shared" si="13"/>
        <v>0</v>
      </c>
    </row>
    <row r="854" spans="2:9" x14ac:dyDescent="0.25">
      <c r="B854" s="12" t="s">
        <v>123</v>
      </c>
      <c r="I854" s="6">
        <f t="shared" si="13"/>
        <v>0</v>
      </c>
    </row>
    <row r="855" spans="2:9" x14ac:dyDescent="0.25">
      <c r="B855" s="12" t="s">
        <v>123</v>
      </c>
      <c r="I855" s="6">
        <f t="shared" si="13"/>
        <v>0</v>
      </c>
    </row>
    <row r="856" spans="2:9" x14ac:dyDescent="0.25">
      <c r="B856" s="12" t="s">
        <v>123</v>
      </c>
      <c r="I856" s="6">
        <f t="shared" si="13"/>
        <v>0</v>
      </c>
    </row>
    <row r="857" spans="2:9" x14ac:dyDescent="0.25">
      <c r="B857" s="12" t="s">
        <v>123</v>
      </c>
      <c r="I857" s="6">
        <f t="shared" si="13"/>
        <v>0</v>
      </c>
    </row>
    <row r="858" spans="2:9" x14ac:dyDescent="0.25">
      <c r="B858" s="12" t="s">
        <v>123</v>
      </c>
      <c r="I858" s="6">
        <f t="shared" si="13"/>
        <v>0</v>
      </c>
    </row>
    <row r="859" spans="2:9" x14ac:dyDescent="0.25">
      <c r="B859" s="12" t="s">
        <v>123</v>
      </c>
      <c r="I859" s="6">
        <f t="shared" si="13"/>
        <v>0</v>
      </c>
    </row>
    <row r="860" spans="2:9" x14ac:dyDescent="0.25">
      <c r="B860" s="12" t="s">
        <v>123</v>
      </c>
      <c r="I860" s="6">
        <f t="shared" si="13"/>
        <v>0</v>
      </c>
    </row>
    <row r="861" spans="2:9" x14ac:dyDescent="0.25">
      <c r="B861" s="12" t="s">
        <v>123</v>
      </c>
      <c r="I861" s="6">
        <f t="shared" si="13"/>
        <v>0</v>
      </c>
    </row>
    <row r="862" spans="2:9" x14ac:dyDescent="0.25">
      <c r="B862" s="12" t="s">
        <v>123</v>
      </c>
      <c r="I862" s="6">
        <f t="shared" si="13"/>
        <v>0</v>
      </c>
    </row>
    <row r="863" spans="2:9" x14ac:dyDescent="0.25">
      <c r="B863" s="12" t="s">
        <v>123</v>
      </c>
      <c r="I863" s="6">
        <f t="shared" si="13"/>
        <v>0</v>
      </c>
    </row>
    <row r="864" spans="2:9" x14ac:dyDescent="0.25">
      <c r="B864" s="12" t="s">
        <v>123</v>
      </c>
      <c r="I864" s="6">
        <f t="shared" si="13"/>
        <v>0</v>
      </c>
    </row>
    <row r="865" spans="2:9" x14ac:dyDescent="0.25">
      <c r="B865" s="12" t="s">
        <v>123</v>
      </c>
      <c r="I865" s="6">
        <f t="shared" si="13"/>
        <v>0</v>
      </c>
    </row>
    <row r="866" spans="2:9" x14ac:dyDescent="0.25">
      <c r="B866" s="12" t="s">
        <v>123</v>
      </c>
      <c r="I866" s="6">
        <f t="shared" si="13"/>
        <v>0</v>
      </c>
    </row>
    <row r="867" spans="2:9" x14ac:dyDescent="0.25">
      <c r="B867" s="12" t="s">
        <v>123</v>
      </c>
      <c r="I867" s="6">
        <f t="shared" si="13"/>
        <v>0</v>
      </c>
    </row>
    <row r="868" spans="2:9" x14ac:dyDescent="0.25">
      <c r="B868" s="12" t="s">
        <v>123</v>
      </c>
      <c r="I868" s="6">
        <f t="shared" si="13"/>
        <v>0</v>
      </c>
    </row>
    <row r="869" spans="2:9" x14ac:dyDescent="0.25">
      <c r="B869" s="12" t="s">
        <v>123</v>
      </c>
      <c r="I869" s="6">
        <f t="shared" si="13"/>
        <v>0</v>
      </c>
    </row>
    <row r="870" spans="2:9" x14ac:dyDescent="0.25">
      <c r="B870" s="12" t="s">
        <v>123</v>
      </c>
      <c r="I870" s="6">
        <f t="shared" si="13"/>
        <v>0</v>
      </c>
    </row>
    <row r="871" spans="2:9" x14ac:dyDescent="0.25">
      <c r="B871" s="12" t="s">
        <v>123</v>
      </c>
      <c r="I871" s="6">
        <f t="shared" si="13"/>
        <v>0</v>
      </c>
    </row>
    <row r="872" spans="2:9" x14ac:dyDescent="0.25">
      <c r="B872" s="12" t="s">
        <v>123</v>
      </c>
      <c r="I872" s="6">
        <f t="shared" si="13"/>
        <v>0</v>
      </c>
    </row>
    <row r="873" spans="2:9" x14ac:dyDescent="0.25">
      <c r="B873" s="12" t="s">
        <v>123</v>
      </c>
      <c r="I873" s="6">
        <f t="shared" si="13"/>
        <v>0</v>
      </c>
    </row>
    <row r="874" spans="2:9" x14ac:dyDescent="0.25">
      <c r="B874" s="12" t="s">
        <v>123</v>
      </c>
      <c r="I874" s="6">
        <f t="shared" si="13"/>
        <v>0</v>
      </c>
    </row>
    <row r="875" spans="2:9" x14ac:dyDescent="0.25">
      <c r="B875" s="12" t="s">
        <v>123</v>
      </c>
      <c r="I875" s="6">
        <f t="shared" si="13"/>
        <v>0</v>
      </c>
    </row>
    <row r="876" spans="2:9" x14ac:dyDescent="0.25">
      <c r="B876" s="12" t="s">
        <v>123</v>
      </c>
      <c r="I876" s="6">
        <f t="shared" si="13"/>
        <v>0</v>
      </c>
    </row>
    <row r="877" spans="2:9" x14ac:dyDescent="0.25">
      <c r="B877" s="12" t="s">
        <v>123</v>
      </c>
      <c r="I877" s="6">
        <f t="shared" si="13"/>
        <v>0</v>
      </c>
    </row>
    <row r="878" spans="2:9" x14ac:dyDescent="0.25">
      <c r="B878" s="12" t="s">
        <v>123</v>
      </c>
      <c r="I878" s="6">
        <f t="shared" si="13"/>
        <v>0</v>
      </c>
    </row>
    <row r="879" spans="2:9" x14ac:dyDescent="0.25">
      <c r="B879" s="12" t="s">
        <v>123</v>
      </c>
      <c r="I879" s="6">
        <f t="shared" si="13"/>
        <v>0</v>
      </c>
    </row>
    <row r="880" spans="2:9" x14ac:dyDescent="0.25">
      <c r="B880" s="12" t="s">
        <v>123</v>
      </c>
      <c r="I880" s="6">
        <f t="shared" si="13"/>
        <v>0</v>
      </c>
    </row>
    <row r="881" spans="2:9" x14ac:dyDescent="0.25">
      <c r="B881" s="12" t="s">
        <v>123</v>
      </c>
      <c r="I881" s="6">
        <f t="shared" si="13"/>
        <v>0</v>
      </c>
    </row>
    <row r="882" spans="2:9" x14ac:dyDescent="0.25">
      <c r="B882" s="12" t="s">
        <v>123</v>
      </c>
      <c r="I882" s="6">
        <f t="shared" si="13"/>
        <v>0</v>
      </c>
    </row>
    <row r="883" spans="2:9" x14ac:dyDescent="0.25">
      <c r="B883" s="12" t="s">
        <v>123</v>
      </c>
      <c r="I883" s="6">
        <f t="shared" si="13"/>
        <v>0</v>
      </c>
    </row>
    <row r="884" spans="2:9" x14ac:dyDescent="0.25">
      <c r="B884" s="12" t="s">
        <v>123</v>
      </c>
      <c r="I884" s="6">
        <f t="shared" si="13"/>
        <v>0</v>
      </c>
    </row>
    <row r="885" spans="2:9" x14ac:dyDescent="0.25">
      <c r="B885" s="12" t="s">
        <v>123</v>
      </c>
      <c r="I885" s="6">
        <f t="shared" si="13"/>
        <v>0</v>
      </c>
    </row>
    <row r="886" spans="2:9" x14ac:dyDescent="0.25">
      <c r="B886" s="12" t="s">
        <v>123</v>
      </c>
      <c r="I886" s="6">
        <f t="shared" si="13"/>
        <v>0</v>
      </c>
    </row>
    <row r="887" spans="2:9" x14ac:dyDescent="0.25">
      <c r="B887" s="12" t="s">
        <v>123</v>
      </c>
      <c r="I887" s="6">
        <f t="shared" si="13"/>
        <v>0</v>
      </c>
    </row>
    <row r="888" spans="2:9" x14ac:dyDescent="0.25">
      <c r="B888" s="12" t="s">
        <v>123</v>
      </c>
      <c r="I888" s="6">
        <f t="shared" si="13"/>
        <v>0</v>
      </c>
    </row>
    <row r="889" spans="2:9" x14ac:dyDescent="0.25">
      <c r="B889" s="12" t="s">
        <v>123</v>
      </c>
      <c r="I889" s="6">
        <f t="shared" si="13"/>
        <v>0</v>
      </c>
    </row>
    <row r="890" spans="2:9" x14ac:dyDescent="0.25">
      <c r="B890" s="12" t="s">
        <v>123</v>
      </c>
      <c r="I890" s="6">
        <f t="shared" si="13"/>
        <v>0</v>
      </c>
    </row>
    <row r="891" spans="2:9" x14ac:dyDescent="0.25">
      <c r="B891" s="12" t="s">
        <v>123</v>
      </c>
      <c r="I891" s="6">
        <f t="shared" si="13"/>
        <v>0</v>
      </c>
    </row>
    <row r="892" spans="2:9" x14ac:dyDescent="0.25">
      <c r="B892" s="12" t="s">
        <v>123</v>
      </c>
      <c r="I892" s="6">
        <f t="shared" si="13"/>
        <v>0</v>
      </c>
    </row>
    <row r="893" spans="2:9" x14ac:dyDescent="0.25">
      <c r="B893" s="12" t="s">
        <v>123</v>
      </c>
      <c r="I893" s="6">
        <f t="shared" si="13"/>
        <v>0</v>
      </c>
    </row>
    <row r="894" spans="2:9" x14ac:dyDescent="0.25">
      <c r="B894" s="12" t="s">
        <v>123</v>
      </c>
      <c r="I894" s="6">
        <f t="shared" si="13"/>
        <v>0</v>
      </c>
    </row>
    <row r="895" spans="2:9" x14ac:dyDescent="0.25">
      <c r="B895" s="12" t="s">
        <v>123</v>
      </c>
      <c r="I895" s="6">
        <f t="shared" si="13"/>
        <v>0</v>
      </c>
    </row>
    <row r="896" spans="2:9" x14ac:dyDescent="0.25">
      <c r="B896" s="12" t="s">
        <v>123</v>
      </c>
      <c r="I896" s="6">
        <f t="shared" si="13"/>
        <v>0</v>
      </c>
    </row>
    <row r="897" spans="2:9" x14ac:dyDescent="0.25">
      <c r="B897" s="12" t="s">
        <v>123</v>
      </c>
      <c r="I897" s="6">
        <f t="shared" si="13"/>
        <v>0</v>
      </c>
    </row>
    <row r="898" spans="2:9" x14ac:dyDescent="0.25">
      <c r="B898" s="12" t="s">
        <v>123</v>
      </c>
      <c r="I898" s="6">
        <f t="shared" si="13"/>
        <v>0</v>
      </c>
    </row>
    <row r="899" spans="2:9" x14ac:dyDescent="0.25">
      <c r="B899" s="12" t="s">
        <v>123</v>
      </c>
      <c r="I899" s="6">
        <f t="shared" ref="I899:I962" si="14">H899-E899-(E899*F899)</f>
        <v>0</v>
      </c>
    </row>
    <row r="900" spans="2:9" x14ac:dyDescent="0.25">
      <c r="B900" s="12" t="s">
        <v>123</v>
      </c>
      <c r="I900" s="6">
        <f t="shared" si="14"/>
        <v>0</v>
      </c>
    </row>
    <row r="901" spans="2:9" x14ac:dyDescent="0.25">
      <c r="B901" s="12" t="s">
        <v>123</v>
      </c>
      <c r="I901" s="6">
        <f t="shared" si="14"/>
        <v>0</v>
      </c>
    </row>
    <row r="902" spans="2:9" x14ac:dyDescent="0.25">
      <c r="B902" s="12" t="s">
        <v>123</v>
      </c>
      <c r="I902" s="6">
        <f t="shared" si="14"/>
        <v>0</v>
      </c>
    </row>
    <row r="903" spans="2:9" x14ac:dyDescent="0.25">
      <c r="B903" s="12" t="s">
        <v>123</v>
      </c>
      <c r="I903" s="6">
        <f t="shared" si="14"/>
        <v>0</v>
      </c>
    </row>
    <row r="904" spans="2:9" x14ac:dyDescent="0.25">
      <c r="B904" s="12" t="s">
        <v>123</v>
      </c>
      <c r="I904" s="6">
        <f t="shared" si="14"/>
        <v>0</v>
      </c>
    </row>
    <row r="905" spans="2:9" x14ac:dyDescent="0.25">
      <c r="B905" s="12" t="s">
        <v>123</v>
      </c>
      <c r="I905" s="6">
        <f t="shared" si="14"/>
        <v>0</v>
      </c>
    </row>
    <row r="906" spans="2:9" x14ac:dyDescent="0.25">
      <c r="B906" s="12" t="s">
        <v>123</v>
      </c>
      <c r="I906" s="6">
        <f t="shared" si="14"/>
        <v>0</v>
      </c>
    </row>
    <row r="907" spans="2:9" x14ac:dyDescent="0.25">
      <c r="B907" s="12" t="s">
        <v>123</v>
      </c>
      <c r="I907" s="6">
        <f t="shared" si="14"/>
        <v>0</v>
      </c>
    </row>
    <row r="908" spans="2:9" x14ac:dyDescent="0.25">
      <c r="B908" s="12" t="s">
        <v>123</v>
      </c>
      <c r="I908" s="6">
        <f t="shared" si="14"/>
        <v>0</v>
      </c>
    </row>
    <row r="909" spans="2:9" x14ac:dyDescent="0.25">
      <c r="B909" s="12" t="s">
        <v>123</v>
      </c>
      <c r="I909" s="6">
        <f t="shared" si="14"/>
        <v>0</v>
      </c>
    </row>
    <row r="910" spans="2:9" x14ac:dyDescent="0.25">
      <c r="B910" s="12" t="s">
        <v>123</v>
      </c>
      <c r="I910" s="6">
        <f t="shared" si="14"/>
        <v>0</v>
      </c>
    </row>
    <row r="911" spans="2:9" x14ac:dyDescent="0.25">
      <c r="B911" s="12" t="s">
        <v>123</v>
      </c>
      <c r="I911" s="6">
        <f t="shared" si="14"/>
        <v>0</v>
      </c>
    </row>
    <row r="912" spans="2:9" x14ac:dyDescent="0.25">
      <c r="B912" s="12" t="s">
        <v>123</v>
      </c>
      <c r="I912" s="6">
        <f t="shared" si="14"/>
        <v>0</v>
      </c>
    </row>
    <row r="913" spans="2:9" x14ac:dyDescent="0.25">
      <c r="B913" s="12" t="s">
        <v>123</v>
      </c>
      <c r="I913" s="6">
        <f t="shared" si="14"/>
        <v>0</v>
      </c>
    </row>
    <row r="914" spans="2:9" x14ac:dyDescent="0.25">
      <c r="B914" s="12" t="s">
        <v>123</v>
      </c>
      <c r="I914" s="6">
        <f t="shared" si="14"/>
        <v>0</v>
      </c>
    </row>
    <row r="915" spans="2:9" x14ac:dyDescent="0.25">
      <c r="B915" s="12" t="s">
        <v>123</v>
      </c>
      <c r="I915" s="6">
        <f t="shared" si="14"/>
        <v>0</v>
      </c>
    </row>
    <row r="916" spans="2:9" x14ac:dyDescent="0.25">
      <c r="B916" s="12" t="s">
        <v>123</v>
      </c>
      <c r="I916" s="6">
        <f t="shared" si="14"/>
        <v>0</v>
      </c>
    </row>
    <row r="917" spans="2:9" x14ac:dyDescent="0.25">
      <c r="B917" s="12" t="s">
        <v>123</v>
      </c>
      <c r="I917" s="6">
        <f t="shared" si="14"/>
        <v>0</v>
      </c>
    </row>
    <row r="918" spans="2:9" x14ac:dyDescent="0.25">
      <c r="B918" s="12" t="s">
        <v>123</v>
      </c>
      <c r="I918" s="6">
        <f t="shared" si="14"/>
        <v>0</v>
      </c>
    </row>
    <row r="919" spans="2:9" x14ac:dyDescent="0.25">
      <c r="B919" s="12" t="s">
        <v>123</v>
      </c>
      <c r="I919" s="6">
        <f t="shared" si="14"/>
        <v>0</v>
      </c>
    </row>
    <row r="920" spans="2:9" x14ac:dyDescent="0.25">
      <c r="B920" s="12" t="s">
        <v>123</v>
      </c>
      <c r="I920" s="6">
        <f t="shared" si="14"/>
        <v>0</v>
      </c>
    </row>
    <row r="921" spans="2:9" x14ac:dyDescent="0.25">
      <c r="B921" s="12" t="s">
        <v>123</v>
      </c>
      <c r="I921" s="6">
        <f t="shared" si="14"/>
        <v>0</v>
      </c>
    </row>
    <row r="922" spans="2:9" x14ac:dyDescent="0.25">
      <c r="B922" s="12" t="s">
        <v>123</v>
      </c>
      <c r="I922" s="6">
        <f t="shared" si="14"/>
        <v>0</v>
      </c>
    </row>
    <row r="923" spans="2:9" x14ac:dyDescent="0.25">
      <c r="B923" s="12" t="s">
        <v>123</v>
      </c>
      <c r="I923" s="6">
        <f t="shared" si="14"/>
        <v>0</v>
      </c>
    </row>
    <row r="924" spans="2:9" x14ac:dyDescent="0.25">
      <c r="B924" s="12" t="s">
        <v>123</v>
      </c>
      <c r="I924" s="6">
        <f t="shared" si="14"/>
        <v>0</v>
      </c>
    </row>
    <row r="925" spans="2:9" x14ac:dyDescent="0.25">
      <c r="B925" s="12" t="s">
        <v>123</v>
      </c>
      <c r="I925" s="6">
        <f t="shared" si="14"/>
        <v>0</v>
      </c>
    </row>
    <row r="926" spans="2:9" x14ac:dyDescent="0.25">
      <c r="B926" s="12" t="s">
        <v>123</v>
      </c>
      <c r="I926" s="6">
        <f t="shared" si="14"/>
        <v>0</v>
      </c>
    </row>
    <row r="927" spans="2:9" x14ac:dyDescent="0.25">
      <c r="B927" s="12" t="s">
        <v>123</v>
      </c>
      <c r="I927" s="6">
        <f t="shared" si="14"/>
        <v>0</v>
      </c>
    </row>
    <row r="928" spans="2:9" x14ac:dyDescent="0.25">
      <c r="B928" s="12" t="s">
        <v>123</v>
      </c>
      <c r="I928" s="6">
        <f t="shared" si="14"/>
        <v>0</v>
      </c>
    </row>
    <row r="929" spans="2:9" x14ac:dyDescent="0.25">
      <c r="B929" s="12" t="s">
        <v>123</v>
      </c>
      <c r="I929" s="6">
        <f t="shared" si="14"/>
        <v>0</v>
      </c>
    </row>
    <row r="930" spans="2:9" x14ac:dyDescent="0.25">
      <c r="B930" s="12" t="s">
        <v>123</v>
      </c>
      <c r="I930" s="6">
        <f t="shared" si="14"/>
        <v>0</v>
      </c>
    </row>
    <row r="931" spans="2:9" x14ac:dyDescent="0.25">
      <c r="B931" s="12" t="s">
        <v>123</v>
      </c>
      <c r="I931" s="6">
        <f t="shared" si="14"/>
        <v>0</v>
      </c>
    </row>
    <row r="932" spans="2:9" x14ac:dyDescent="0.25">
      <c r="B932" s="12" t="s">
        <v>123</v>
      </c>
      <c r="I932" s="6">
        <f t="shared" si="14"/>
        <v>0</v>
      </c>
    </row>
    <row r="933" spans="2:9" x14ac:dyDescent="0.25">
      <c r="B933" s="12" t="s">
        <v>123</v>
      </c>
      <c r="I933" s="6">
        <f t="shared" si="14"/>
        <v>0</v>
      </c>
    </row>
    <row r="934" spans="2:9" x14ac:dyDescent="0.25">
      <c r="B934" s="12" t="s">
        <v>123</v>
      </c>
      <c r="I934" s="6">
        <f t="shared" si="14"/>
        <v>0</v>
      </c>
    </row>
    <row r="935" spans="2:9" x14ac:dyDescent="0.25">
      <c r="B935" s="12" t="s">
        <v>123</v>
      </c>
      <c r="I935" s="6">
        <f t="shared" si="14"/>
        <v>0</v>
      </c>
    </row>
    <row r="936" spans="2:9" x14ac:dyDescent="0.25">
      <c r="B936" s="12" t="s">
        <v>123</v>
      </c>
      <c r="I936" s="6">
        <f t="shared" si="14"/>
        <v>0</v>
      </c>
    </row>
    <row r="937" spans="2:9" x14ac:dyDescent="0.25">
      <c r="B937" s="12" t="s">
        <v>123</v>
      </c>
      <c r="I937" s="6">
        <f t="shared" si="14"/>
        <v>0</v>
      </c>
    </row>
    <row r="938" spans="2:9" x14ac:dyDescent="0.25">
      <c r="B938" s="12" t="s">
        <v>123</v>
      </c>
      <c r="I938" s="6">
        <f t="shared" si="14"/>
        <v>0</v>
      </c>
    </row>
    <row r="939" spans="2:9" x14ac:dyDescent="0.25">
      <c r="B939" s="12" t="s">
        <v>123</v>
      </c>
      <c r="I939" s="6">
        <f t="shared" si="14"/>
        <v>0</v>
      </c>
    </row>
    <row r="940" spans="2:9" x14ac:dyDescent="0.25">
      <c r="B940" s="12" t="s">
        <v>123</v>
      </c>
      <c r="I940" s="6">
        <f t="shared" si="14"/>
        <v>0</v>
      </c>
    </row>
    <row r="941" spans="2:9" x14ac:dyDescent="0.25">
      <c r="B941" s="12" t="s">
        <v>123</v>
      </c>
      <c r="I941" s="6">
        <f t="shared" si="14"/>
        <v>0</v>
      </c>
    </row>
    <row r="942" spans="2:9" x14ac:dyDescent="0.25">
      <c r="B942" s="12" t="s">
        <v>123</v>
      </c>
      <c r="I942" s="6">
        <f t="shared" si="14"/>
        <v>0</v>
      </c>
    </row>
    <row r="943" spans="2:9" x14ac:dyDescent="0.25">
      <c r="B943" s="12" t="s">
        <v>123</v>
      </c>
      <c r="I943" s="6">
        <f t="shared" si="14"/>
        <v>0</v>
      </c>
    </row>
    <row r="944" spans="2:9" x14ac:dyDescent="0.25">
      <c r="B944" s="12" t="s">
        <v>123</v>
      </c>
      <c r="I944" s="6">
        <f t="shared" si="14"/>
        <v>0</v>
      </c>
    </row>
    <row r="945" spans="2:9" x14ac:dyDescent="0.25">
      <c r="B945" s="12" t="s">
        <v>123</v>
      </c>
      <c r="I945" s="6">
        <f t="shared" si="14"/>
        <v>0</v>
      </c>
    </row>
    <row r="946" spans="2:9" x14ac:dyDescent="0.25">
      <c r="B946" s="12" t="s">
        <v>123</v>
      </c>
      <c r="I946" s="6">
        <f t="shared" si="14"/>
        <v>0</v>
      </c>
    </row>
    <row r="947" spans="2:9" x14ac:dyDescent="0.25">
      <c r="B947" s="12" t="s">
        <v>123</v>
      </c>
      <c r="I947" s="6">
        <f t="shared" si="14"/>
        <v>0</v>
      </c>
    </row>
    <row r="948" spans="2:9" x14ac:dyDescent="0.25">
      <c r="B948" s="12" t="s">
        <v>123</v>
      </c>
      <c r="I948" s="6">
        <f t="shared" si="14"/>
        <v>0</v>
      </c>
    </row>
    <row r="949" spans="2:9" x14ac:dyDescent="0.25">
      <c r="B949" s="12" t="s">
        <v>123</v>
      </c>
      <c r="I949" s="6">
        <f t="shared" si="14"/>
        <v>0</v>
      </c>
    </row>
    <row r="950" spans="2:9" x14ac:dyDescent="0.25">
      <c r="B950" s="12" t="s">
        <v>123</v>
      </c>
      <c r="I950" s="6">
        <f t="shared" si="14"/>
        <v>0</v>
      </c>
    </row>
    <row r="951" spans="2:9" x14ac:dyDescent="0.25">
      <c r="B951" s="12" t="s">
        <v>123</v>
      </c>
      <c r="I951" s="6">
        <f t="shared" si="14"/>
        <v>0</v>
      </c>
    </row>
    <row r="952" spans="2:9" x14ac:dyDescent="0.25">
      <c r="B952" s="12" t="s">
        <v>123</v>
      </c>
      <c r="I952" s="6">
        <f t="shared" si="14"/>
        <v>0</v>
      </c>
    </row>
    <row r="953" spans="2:9" x14ac:dyDescent="0.25">
      <c r="B953" s="12" t="s">
        <v>123</v>
      </c>
      <c r="I953" s="6">
        <f t="shared" si="14"/>
        <v>0</v>
      </c>
    </row>
    <row r="954" spans="2:9" x14ac:dyDescent="0.25">
      <c r="B954" s="12" t="s">
        <v>123</v>
      </c>
      <c r="I954" s="6">
        <f t="shared" si="14"/>
        <v>0</v>
      </c>
    </row>
    <row r="955" spans="2:9" x14ac:dyDescent="0.25">
      <c r="B955" s="12" t="s">
        <v>123</v>
      </c>
      <c r="I955" s="6">
        <f t="shared" si="14"/>
        <v>0</v>
      </c>
    </row>
    <row r="956" spans="2:9" x14ac:dyDescent="0.25">
      <c r="B956" s="12" t="s">
        <v>123</v>
      </c>
      <c r="I956" s="6">
        <f t="shared" si="14"/>
        <v>0</v>
      </c>
    </row>
    <row r="957" spans="2:9" x14ac:dyDescent="0.25">
      <c r="B957" s="12" t="s">
        <v>123</v>
      </c>
      <c r="I957" s="6">
        <f t="shared" si="14"/>
        <v>0</v>
      </c>
    </row>
    <row r="958" spans="2:9" x14ac:dyDescent="0.25">
      <c r="B958" s="12" t="s">
        <v>123</v>
      </c>
      <c r="I958" s="6">
        <f t="shared" si="14"/>
        <v>0</v>
      </c>
    </row>
    <row r="959" spans="2:9" x14ac:dyDescent="0.25">
      <c r="B959" s="12" t="s">
        <v>123</v>
      </c>
      <c r="I959" s="6">
        <f t="shared" si="14"/>
        <v>0</v>
      </c>
    </row>
    <row r="960" spans="2:9" x14ac:dyDescent="0.25">
      <c r="B960" s="12" t="s">
        <v>123</v>
      </c>
      <c r="I960" s="6">
        <f t="shared" si="14"/>
        <v>0</v>
      </c>
    </row>
    <row r="961" spans="2:9" x14ac:dyDescent="0.25">
      <c r="B961" s="12" t="s">
        <v>123</v>
      </c>
      <c r="I961" s="6">
        <f t="shared" si="14"/>
        <v>0</v>
      </c>
    </row>
    <row r="962" spans="2:9" x14ac:dyDescent="0.25">
      <c r="B962" s="12" t="s">
        <v>123</v>
      </c>
      <c r="I962" s="6">
        <f t="shared" si="14"/>
        <v>0</v>
      </c>
    </row>
    <row r="963" spans="2:9" x14ac:dyDescent="0.25">
      <c r="B963" s="12" t="s">
        <v>123</v>
      </c>
      <c r="I963" s="6">
        <f t="shared" ref="I963:I1026" si="15">H963-E963-(E963*F963)</f>
        <v>0</v>
      </c>
    </row>
    <row r="964" spans="2:9" x14ac:dyDescent="0.25">
      <c r="B964" s="12" t="s">
        <v>123</v>
      </c>
      <c r="I964" s="6">
        <f t="shared" si="15"/>
        <v>0</v>
      </c>
    </row>
    <row r="965" spans="2:9" x14ac:dyDescent="0.25">
      <c r="B965" s="12" t="s">
        <v>123</v>
      </c>
      <c r="I965" s="6">
        <f t="shared" si="15"/>
        <v>0</v>
      </c>
    </row>
    <row r="966" spans="2:9" x14ac:dyDescent="0.25">
      <c r="B966" s="12" t="s">
        <v>123</v>
      </c>
      <c r="I966" s="6">
        <f t="shared" si="15"/>
        <v>0</v>
      </c>
    </row>
    <row r="967" spans="2:9" x14ac:dyDescent="0.25">
      <c r="B967" s="12" t="s">
        <v>123</v>
      </c>
      <c r="I967" s="6">
        <f t="shared" si="15"/>
        <v>0</v>
      </c>
    </row>
    <row r="968" spans="2:9" x14ac:dyDescent="0.25">
      <c r="B968" s="12" t="s">
        <v>123</v>
      </c>
      <c r="I968" s="6">
        <f t="shared" si="15"/>
        <v>0</v>
      </c>
    </row>
    <row r="969" spans="2:9" x14ac:dyDescent="0.25">
      <c r="B969" s="12" t="s">
        <v>123</v>
      </c>
      <c r="I969" s="6">
        <f t="shared" si="15"/>
        <v>0</v>
      </c>
    </row>
    <row r="970" spans="2:9" x14ac:dyDescent="0.25">
      <c r="B970" s="12" t="s">
        <v>123</v>
      </c>
      <c r="I970" s="6">
        <f t="shared" si="15"/>
        <v>0</v>
      </c>
    </row>
    <row r="971" spans="2:9" x14ac:dyDescent="0.25">
      <c r="B971" s="12" t="s">
        <v>123</v>
      </c>
      <c r="I971" s="6">
        <f t="shared" si="15"/>
        <v>0</v>
      </c>
    </row>
    <row r="972" spans="2:9" x14ac:dyDescent="0.25">
      <c r="B972" s="12" t="s">
        <v>123</v>
      </c>
      <c r="I972" s="6">
        <f t="shared" si="15"/>
        <v>0</v>
      </c>
    </row>
    <row r="973" spans="2:9" x14ac:dyDescent="0.25">
      <c r="B973" s="12" t="s">
        <v>123</v>
      </c>
      <c r="I973" s="6">
        <f t="shared" si="15"/>
        <v>0</v>
      </c>
    </row>
    <row r="974" spans="2:9" x14ac:dyDescent="0.25">
      <c r="B974" s="12" t="s">
        <v>123</v>
      </c>
      <c r="I974" s="6">
        <f t="shared" si="15"/>
        <v>0</v>
      </c>
    </row>
    <row r="975" spans="2:9" x14ac:dyDescent="0.25">
      <c r="B975" s="12" t="s">
        <v>123</v>
      </c>
      <c r="I975" s="6">
        <f t="shared" si="15"/>
        <v>0</v>
      </c>
    </row>
    <row r="976" spans="2:9" x14ac:dyDescent="0.25">
      <c r="B976" s="12" t="s">
        <v>123</v>
      </c>
      <c r="I976" s="6">
        <f t="shared" si="15"/>
        <v>0</v>
      </c>
    </row>
    <row r="977" spans="2:9" x14ac:dyDescent="0.25">
      <c r="B977" s="12" t="s">
        <v>123</v>
      </c>
      <c r="I977" s="6">
        <f t="shared" si="15"/>
        <v>0</v>
      </c>
    </row>
    <row r="978" spans="2:9" x14ac:dyDescent="0.25">
      <c r="B978" s="12" t="s">
        <v>123</v>
      </c>
      <c r="I978" s="6">
        <f t="shared" si="15"/>
        <v>0</v>
      </c>
    </row>
    <row r="979" spans="2:9" x14ac:dyDescent="0.25">
      <c r="B979" s="12" t="s">
        <v>123</v>
      </c>
      <c r="I979" s="6">
        <f t="shared" si="15"/>
        <v>0</v>
      </c>
    </row>
    <row r="980" spans="2:9" x14ac:dyDescent="0.25">
      <c r="B980" s="12" t="s">
        <v>123</v>
      </c>
      <c r="I980" s="6">
        <f t="shared" si="15"/>
        <v>0</v>
      </c>
    </row>
    <row r="981" spans="2:9" x14ac:dyDescent="0.25">
      <c r="B981" s="12" t="s">
        <v>123</v>
      </c>
      <c r="I981" s="6">
        <f t="shared" si="15"/>
        <v>0</v>
      </c>
    </row>
    <row r="982" spans="2:9" x14ac:dyDescent="0.25">
      <c r="B982" s="12" t="s">
        <v>123</v>
      </c>
      <c r="I982" s="6">
        <f t="shared" si="15"/>
        <v>0</v>
      </c>
    </row>
    <row r="983" spans="2:9" x14ac:dyDescent="0.25">
      <c r="B983" s="12" t="s">
        <v>123</v>
      </c>
      <c r="I983" s="6">
        <f t="shared" si="15"/>
        <v>0</v>
      </c>
    </row>
    <row r="984" spans="2:9" x14ac:dyDescent="0.25">
      <c r="B984" s="12" t="s">
        <v>123</v>
      </c>
      <c r="I984" s="6">
        <f t="shared" si="15"/>
        <v>0</v>
      </c>
    </row>
    <row r="985" spans="2:9" x14ac:dyDescent="0.25">
      <c r="B985" s="12" t="s">
        <v>123</v>
      </c>
      <c r="I985" s="6">
        <f t="shared" si="15"/>
        <v>0</v>
      </c>
    </row>
    <row r="986" spans="2:9" x14ac:dyDescent="0.25">
      <c r="B986" s="12" t="s">
        <v>123</v>
      </c>
      <c r="I986" s="6">
        <f t="shared" si="15"/>
        <v>0</v>
      </c>
    </row>
    <row r="987" spans="2:9" x14ac:dyDescent="0.25">
      <c r="B987" s="12" t="s">
        <v>123</v>
      </c>
      <c r="I987" s="6">
        <f t="shared" si="15"/>
        <v>0</v>
      </c>
    </row>
    <row r="988" spans="2:9" x14ac:dyDescent="0.25">
      <c r="B988" s="12" t="s">
        <v>123</v>
      </c>
      <c r="I988" s="6">
        <f t="shared" si="15"/>
        <v>0</v>
      </c>
    </row>
    <row r="989" spans="2:9" x14ac:dyDescent="0.25">
      <c r="B989" s="12" t="s">
        <v>123</v>
      </c>
      <c r="I989" s="6">
        <f t="shared" si="15"/>
        <v>0</v>
      </c>
    </row>
    <row r="990" spans="2:9" x14ac:dyDescent="0.25">
      <c r="B990" s="12" t="s">
        <v>123</v>
      </c>
      <c r="I990" s="6">
        <f t="shared" si="15"/>
        <v>0</v>
      </c>
    </row>
    <row r="991" spans="2:9" x14ac:dyDescent="0.25">
      <c r="B991" s="12" t="s">
        <v>123</v>
      </c>
      <c r="I991" s="6">
        <f t="shared" si="15"/>
        <v>0</v>
      </c>
    </row>
    <row r="992" spans="2:9" x14ac:dyDescent="0.25">
      <c r="B992" s="12" t="s">
        <v>123</v>
      </c>
      <c r="I992" s="6">
        <f t="shared" si="15"/>
        <v>0</v>
      </c>
    </row>
    <row r="993" spans="2:9" x14ac:dyDescent="0.25">
      <c r="B993" s="12" t="s">
        <v>123</v>
      </c>
      <c r="I993" s="6">
        <f t="shared" si="15"/>
        <v>0</v>
      </c>
    </row>
    <row r="994" spans="2:9" x14ac:dyDescent="0.25">
      <c r="B994" s="12" t="s">
        <v>123</v>
      </c>
      <c r="I994" s="6">
        <f t="shared" si="15"/>
        <v>0</v>
      </c>
    </row>
    <row r="995" spans="2:9" x14ac:dyDescent="0.25">
      <c r="B995" s="12" t="s">
        <v>123</v>
      </c>
      <c r="I995" s="6">
        <f t="shared" si="15"/>
        <v>0</v>
      </c>
    </row>
    <row r="996" spans="2:9" x14ac:dyDescent="0.25">
      <c r="B996" s="12" t="s">
        <v>123</v>
      </c>
      <c r="I996" s="6">
        <f t="shared" si="15"/>
        <v>0</v>
      </c>
    </row>
    <row r="997" spans="2:9" x14ac:dyDescent="0.25">
      <c r="B997" s="12" t="s">
        <v>123</v>
      </c>
      <c r="I997" s="6">
        <f t="shared" si="15"/>
        <v>0</v>
      </c>
    </row>
    <row r="998" spans="2:9" x14ac:dyDescent="0.25">
      <c r="B998" s="12" t="s">
        <v>123</v>
      </c>
      <c r="I998" s="6">
        <f t="shared" si="15"/>
        <v>0</v>
      </c>
    </row>
    <row r="999" spans="2:9" x14ac:dyDescent="0.25">
      <c r="B999" s="12" t="s">
        <v>123</v>
      </c>
      <c r="I999" s="6">
        <f t="shared" si="15"/>
        <v>0</v>
      </c>
    </row>
    <row r="1000" spans="2:9" x14ac:dyDescent="0.25">
      <c r="B1000" s="12" t="s">
        <v>123</v>
      </c>
      <c r="I1000" s="6">
        <f t="shared" si="15"/>
        <v>0</v>
      </c>
    </row>
    <row r="1001" spans="2:9" x14ac:dyDescent="0.25">
      <c r="B1001" s="12" t="s">
        <v>123</v>
      </c>
      <c r="I1001" s="6">
        <f t="shared" si="15"/>
        <v>0</v>
      </c>
    </row>
    <row r="1002" spans="2:9" x14ac:dyDescent="0.25">
      <c r="B1002" s="12" t="s">
        <v>123</v>
      </c>
      <c r="I1002" s="6">
        <f t="shared" si="15"/>
        <v>0</v>
      </c>
    </row>
    <row r="1003" spans="2:9" x14ac:dyDescent="0.25">
      <c r="B1003" s="12" t="s">
        <v>123</v>
      </c>
      <c r="I1003" s="6">
        <f t="shared" si="15"/>
        <v>0</v>
      </c>
    </row>
    <row r="1004" spans="2:9" x14ac:dyDescent="0.25">
      <c r="B1004" s="12" t="s">
        <v>123</v>
      </c>
      <c r="I1004" s="6">
        <f t="shared" si="15"/>
        <v>0</v>
      </c>
    </row>
    <row r="1005" spans="2:9" x14ac:dyDescent="0.25">
      <c r="B1005" s="12" t="s">
        <v>123</v>
      </c>
      <c r="I1005" s="6">
        <f t="shared" si="15"/>
        <v>0</v>
      </c>
    </row>
    <row r="1006" spans="2:9" x14ac:dyDescent="0.25">
      <c r="B1006" s="12" t="s">
        <v>123</v>
      </c>
      <c r="I1006" s="6">
        <f t="shared" si="15"/>
        <v>0</v>
      </c>
    </row>
    <row r="1007" spans="2:9" x14ac:dyDescent="0.25">
      <c r="B1007" s="12" t="s">
        <v>123</v>
      </c>
      <c r="I1007" s="6">
        <f t="shared" si="15"/>
        <v>0</v>
      </c>
    </row>
    <row r="1008" spans="2:9" x14ac:dyDescent="0.25">
      <c r="B1008" s="12" t="s">
        <v>123</v>
      </c>
      <c r="I1008" s="6">
        <f t="shared" si="15"/>
        <v>0</v>
      </c>
    </row>
    <row r="1009" spans="2:9" x14ac:dyDescent="0.25">
      <c r="B1009" s="12" t="s">
        <v>123</v>
      </c>
      <c r="I1009" s="6">
        <f t="shared" si="15"/>
        <v>0</v>
      </c>
    </row>
    <row r="1010" spans="2:9" x14ac:dyDescent="0.25">
      <c r="B1010" s="12" t="s">
        <v>123</v>
      </c>
      <c r="I1010" s="6">
        <f t="shared" si="15"/>
        <v>0</v>
      </c>
    </row>
    <row r="1011" spans="2:9" x14ac:dyDescent="0.25">
      <c r="B1011" s="12" t="s">
        <v>123</v>
      </c>
      <c r="I1011" s="6">
        <f t="shared" si="15"/>
        <v>0</v>
      </c>
    </row>
    <row r="1012" spans="2:9" x14ac:dyDescent="0.25">
      <c r="B1012" s="12" t="s">
        <v>123</v>
      </c>
      <c r="I1012" s="6">
        <f t="shared" si="15"/>
        <v>0</v>
      </c>
    </row>
    <row r="1013" spans="2:9" x14ac:dyDescent="0.25">
      <c r="B1013" s="12" t="s">
        <v>123</v>
      </c>
      <c r="I1013" s="6">
        <f t="shared" si="15"/>
        <v>0</v>
      </c>
    </row>
    <row r="1014" spans="2:9" x14ac:dyDescent="0.25">
      <c r="B1014" s="12" t="s">
        <v>123</v>
      </c>
      <c r="I1014" s="6">
        <f t="shared" si="15"/>
        <v>0</v>
      </c>
    </row>
    <row r="1015" spans="2:9" x14ac:dyDescent="0.25">
      <c r="B1015" s="12" t="s">
        <v>123</v>
      </c>
      <c r="I1015" s="6">
        <f t="shared" si="15"/>
        <v>0</v>
      </c>
    </row>
    <row r="1016" spans="2:9" x14ac:dyDescent="0.25">
      <c r="B1016" s="12" t="s">
        <v>123</v>
      </c>
      <c r="I1016" s="6">
        <f t="shared" si="15"/>
        <v>0</v>
      </c>
    </row>
    <row r="1017" spans="2:9" x14ac:dyDescent="0.25">
      <c r="B1017" s="12" t="s">
        <v>123</v>
      </c>
      <c r="I1017" s="6">
        <f t="shared" si="15"/>
        <v>0</v>
      </c>
    </row>
    <row r="1018" spans="2:9" x14ac:dyDescent="0.25">
      <c r="B1018" s="12" t="s">
        <v>123</v>
      </c>
      <c r="I1018" s="6">
        <f t="shared" si="15"/>
        <v>0</v>
      </c>
    </row>
    <row r="1019" spans="2:9" x14ac:dyDescent="0.25">
      <c r="B1019" s="12" t="s">
        <v>123</v>
      </c>
      <c r="I1019" s="6">
        <f t="shared" si="15"/>
        <v>0</v>
      </c>
    </row>
    <row r="1020" spans="2:9" x14ac:dyDescent="0.25">
      <c r="B1020" s="12" t="s">
        <v>123</v>
      </c>
      <c r="I1020" s="6">
        <f t="shared" si="15"/>
        <v>0</v>
      </c>
    </row>
    <row r="1021" spans="2:9" x14ac:dyDescent="0.25">
      <c r="B1021" s="12" t="s">
        <v>123</v>
      </c>
      <c r="I1021" s="6">
        <f t="shared" si="15"/>
        <v>0</v>
      </c>
    </row>
    <row r="1022" spans="2:9" x14ac:dyDescent="0.25">
      <c r="B1022" s="12" t="s">
        <v>123</v>
      </c>
      <c r="I1022" s="6">
        <f t="shared" si="15"/>
        <v>0</v>
      </c>
    </row>
    <row r="1023" spans="2:9" x14ac:dyDescent="0.25">
      <c r="B1023" s="12" t="s">
        <v>123</v>
      </c>
      <c r="I1023" s="6">
        <f t="shared" si="15"/>
        <v>0</v>
      </c>
    </row>
    <row r="1024" spans="2:9" x14ac:dyDescent="0.25">
      <c r="B1024" s="12" t="s">
        <v>123</v>
      </c>
      <c r="I1024" s="6">
        <f t="shared" si="15"/>
        <v>0</v>
      </c>
    </row>
    <row r="1025" spans="2:9" x14ac:dyDescent="0.25">
      <c r="B1025" s="12" t="s">
        <v>123</v>
      </c>
      <c r="I1025" s="6">
        <f t="shared" si="15"/>
        <v>0</v>
      </c>
    </row>
    <row r="1026" spans="2:9" x14ac:dyDescent="0.25">
      <c r="B1026" s="12" t="s">
        <v>123</v>
      </c>
      <c r="I1026" s="6">
        <f t="shared" si="15"/>
        <v>0</v>
      </c>
    </row>
    <row r="1027" spans="2:9" x14ac:dyDescent="0.25">
      <c r="B1027" s="12" t="s">
        <v>123</v>
      </c>
      <c r="I1027" s="6">
        <f t="shared" ref="I1027:I1063" si="16">H1027-E1027-(E1027*F1027)</f>
        <v>0</v>
      </c>
    </row>
    <row r="1028" spans="2:9" x14ac:dyDescent="0.25">
      <c r="B1028" s="12" t="s">
        <v>123</v>
      </c>
      <c r="I1028" s="6">
        <f t="shared" si="16"/>
        <v>0</v>
      </c>
    </row>
    <row r="1029" spans="2:9" x14ac:dyDescent="0.25">
      <c r="B1029" s="12" t="s">
        <v>123</v>
      </c>
      <c r="I1029" s="6">
        <f t="shared" si="16"/>
        <v>0</v>
      </c>
    </row>
    <row r="1030" spans="2:9" x14ac:dyDescent="0.25">
      <c r="B1030" s="12" t="s">
        <v>123</v>
      </c>
      <c r="I1030" s="6">
        <f t="shared" si="16"/>
        <v>0</v>
      </c>
    </row>
    <row r="1031" spans="2:9" x14ac:dyDescent="0.25">
      <c r="B1031" s="12" t="s">
        <v>123</v>
      </c>
      <c r="I1031" s="6">
        <f t="shared" si="16"/>
        <v>0</v>
      </c>
    </row>
    <row r="1032" spans="2:9" x14ac:dyDescent="0.25">
      <c r="B1032" s="12" t="s">
        <v>123</v>
      </c>
      <c r="I1032" s="6">
        <f t="shared" si="16"/>
        <v>0</v>
      </c>
    </row>
    <row r="1033" spans="2:9" x14ac:dyDescent="0.25">
      <c r="B1033" s="12" t="s">
        <v>123</v>
      </c>
      <c r="I1033" s="6">
        <f t="shared" si="16"/>
        <v>0</v>
      </c>
    </row>
    <row r="1034" spans="2:9" x14ac:dyDescent="0.25">
      <c r="B1034" s="12" t="s">
        <v>123</v>
      </c>
      <c r="I1034" s="6">
        <f t="shared" si="16"/>
        <v>0</v>
      </c>
    </row>
    <row r="1035" spans="2:9" x14ac:dyDescent="0.25">
      <c r="B1035" s="12" t="s">
        <v>123</v>
      </c>
      <c r="I1035" s="6">
        <f t="shared" si="16"/>
        <v>0</v>
      </c>
    </row>
    <row r="1036" spans="2:9" x14ac:dyDescent="0.25">
      <c r="B1036" s="12" t="s">
        <v>123</v>
      </c>
      <c r="I1036" s="6">
        <f t="shared" si="16"/>
        <v>0</v>
      </c>
    </row>
    <row r="1037" spans="2:9" x14ac:dyDescent="0.25">
      <c r="B1037" s="12" t="s">
        <v>123</v>
      </c>
      <c r="I1037" s="6">
        <f t="shared" si="16"/>
        <v>0</v>
      </c>
    </row>
    <row r="1038" spans="2:9" x14ac:dyDescent="0.25">
      <c r="B1038" s="12" t="s">
        <v>123</v>
      </c>
      <c r="I1038" s="6">
        <f t="shared" si="16"/>
        <v>0</v>
      </c>
    </row>
    <row r="1039" spans="2:9" x14ac:dyDescent="0.25">
      <c r="B1039" s="12" t="s">
        <v>123</v>
      </c>
      <c r="I1039" s="6">
        <f t="shared" si="16"/>
        <v>0</v>
      </c>
    </row>
    <row r="1040" spans="2:9" x14ac:dyDescent="0.25">
      <c r="B1040" s="12" t="s">
        <v>123</v>
      </c>
      <c r="I1040" s="6">
        <f t="shared" si="16"/>
        <v>0</v>
      </c>
    </row>
    <row r="1041" spans="2:9" x14ac:dyDescent="0.25">
      <c r="B1041" s="12" t="s">
        <v>123</v>
      </c>
      <c r="I1041" s="6">
        <f t="shared" si="16"/>
        <v>0</v>
      </c>
    </row>
    <row r="1042" spans="2:9" x14ac:dyDescent="0.25">
      <c r="B1042" s="12" t="s">
        <v>123</v>
      </c>
      <c r="I1042" s="6">
        <f t="shared" si="16"/>
        <v>0</v>
      </c>
    </row>
    <row r="1043" spans="2:9" x14ac:dyDescent="0.25">
      <c r="B1043" s="12" t="s">
        <v>123</v>
      </c>
      <c r="I1043" s="6">
        <f t="shared" si="16"/>
        <v>0</v>
      </c>
    </row>
    <row r="1044" spans="2:9" x14ac:dyDescent="0.25">
      <c r="B1044" s="12" t="s">
        <v>123</v>
      </c>
      <c r="I1044" s="6">
        <f t="shared" si="16"/>
        <v>0</v>
      </c>
    </row>
    <row r="1045" spans="2:9" x14ac:dyDescent="0.25">
      <c r="B1045" s="12" t="s">
        <v>123</v>
      </c>
      <c r="I1045" s="6">
        <f t="shared" si="16"/>
        <v>0</v>
      </c>
    </row>
    <row r="1046" spans="2:9" x14ac:dyDescent="0.25">
      <c r="B1046" s="12" t="s">
        <v>123</v>
      </c>
      <c r="I1046" s="6">
        <f t="shared" si="16"/>
        <v>0</v>
      </c>
    </row>
    <row r="1047" spans="2:9" x14ac:dyDescent="0.25">
      <c r="B1047" s="12" t="s">
        <v>123</v>
      </c>
      <c r="I1047" s="6">
        <f t="shared" si="16"/>
        <v>0</v>
      </c>
    </row>
    <row r="1048" spans="2:9" x14ac:dyDescent="0.25">
      <c r="B1048" s="12" t="s">
        <v>123</v>
      </c>
      <c r="I1048" s="6">
        <f t="shared" si="16"/>
        <v>0</v>
      </c>
    </row>
    <row r="1049" spans="2:9" x14ac:dyDescent="0.25">
      <c r="B1049" s="12" t="s">
        <v>123</v>
      </c>
      <c r="I1049" s="6">
        <f t="shared" si="16"/>
        <v>0</v>
      </c>
    </row>
    <row r="1050" spans="2:9" x14ac:dyDescent="0.25">
      <c r="B1050" s="12" t="s">
        <v>123</v>
      </c>
      <c r="I1050" s="6">
        <f t="shared" si="16"/>
        <v>0</v>
      </c>
    </row>
    <row r="1051" spans="2:9" x14ac:dyDescent="0.25">
      <c r="B1051" s="12" t="s">
        <v>123</v>
      </c>
      <c r="I1051" s="6">
        <f t="shared" si="16"/>
        <v>0</v>
      </c>
    </row>
    <row r="1052" spans="2:9" x14ac:dyDescent="0.25">
      <c r="B1052" s="12" t="s">
        <v>123</v>
      </c>
      <c r="I1052" s="6">
        <f t="shared" si="16"/>
        <v>0</v>
      </c>
    </row>
    <row r="1053" spans="2:9" x14ac:dyDescent="0.25">
      <c r="B1053" s="12" t="s">
        <v>123</v>
      </c>
      <c r="I1053" s="6">
        <f t="shared" si="16"/>
        <v>0</v>
      </c>
    </row>
    <row r="1054" spans="2:9" x14ac:dyDescent="0.25">
      <c r="B1054" s="12" t="s">
        <v>123</v>
      </c>
      <c r="I1054" s="6">
        <f t="shared" si="16"/>
        <v>0</v>
      </c>
    </row>
    <row r="1055" spans="2:9" x14ac:dyDescent="0.25">
      <c r="B1055" s="12" t="s">
        <v>123</v>
      </c>
      <c r="I1055" s="6">
        <f t="shared" si="16"/>
        <v>0</v>
      </c>
    </row>
    <row r="1056" spans="2:9" x14ac:dyDescent="0.25">
      <c r="B1056" s="12" t="s">
        <v>123</v>
      </c>
      <c r="I1056" s="6">
        <f t="shared" si="16"/>
        <v>0</v>
      </c>
    </row>
    <row r="1057" spans="2:9" x14ac:dyDescent="0.25">
      <c r="B1057" s="12" t="s">
        <v>123</v>
      </c>
      <c r="I1057" s="6">
        <f t="shared" si="16"/>
        <v>0</v>
      </c>
    </row>
    <row r="1058" spans="2:9" x14ac:dyDescent="0.25">
      <c r="I1058" s="6">
        <f t="shared" si="16"/>
        <v>0</v>
      </c>
    </row>
    <row r="1059" spans="2:9" x14ac:dyDescent="0.25">
      <c r="I1059" s="6">
        <f t="shared" si="16"/>
        <v>0</v>
      </c>
    </row>
    <row r="1060" spans="2:9" x14ac:dyDescent="0.25">
      <c r="I1060" s="6">
        <f t="shared" si="16"/>
        <v>0</v>
      </c>
    </row>
    <row r="1061" spans="2:9" x14ac:dyDescent="0.25">
      <c r="I1061" s="6">
        <f t="shared" si="16"/>
        <v>0</v>
      </c>
    </row>
    <row r="1062" spans="2:9" x14ac:dyDescent="0.25">
      <c r="I1062" s="6">
        <f t="shared" si="16"/>
        <v>0</v>
      </c>
    </row>
    <row r="1063" spans="2:9" x14ac:dyDescent="0.25">
      <c r="I1063" s="6">
        <f t="shared" si="16"/>
        <v>0</v>
      </c>
    </row>
  </sheetData>
  <dataValidations count="3">
    <dataValidation type="list" allowBlank="1" showInputMessage="1" showErrorMessage="1" sqref="A2:A1038">
      <formula1>$P$265:$P$266</formula1>
    </dataValidation>
    <dataValidation type="list" allowBlank="1" showInputMessage="1" showErrorMessage="1" sqref="B2:B1057">
      <formula1>$Q$265:$Q$271</formula1>
    </dataValidation>
    <dataValidation type="list" allowBlank="1" showInputMessage="1" showErrorMessage="1" sqref="D274:D543">
      <formula1>$S$265:$S$271</formula1>
    </dataValidation>
  </dataValidations>
  <pageMargins left="0.7" right="0.7" top="0.75" bottom="0.75" header="0.3" footer="0.3"/>
  <pageSetup paperSize="9" orientation="portrait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C11"/>
    </sheetView>
  </sheetViews>
  <sheetFormatPr baseColWidth="10" defaultRowHeight="15" x14ac:dyDescent="0.25"/>
  <cols>
    <col min="1" max="1" width="12.42578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2017-04-16T07:20:07Z</dcterms:created>
  <dcterms:modified xsi:type="dcterms:W3CDTF">2017-04-17T14:37:48Z</dcterms:modified>
</cp:coreProperties>
</file>