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109"/>
  <workbookPr/>
  <mc:AlternateContent xmlns:mc="http://schemas.openxmlformats.org/markup-compatibility/2006">
    <mc:Choice Requires="x15">
      <x15ac:absPath xmlns:x15ac="http://schemas.microsoft.com/office/spreadsheetml/2010/11/ac" url="/Users/guillaumepires/Downloads/"/>
    </mc:Choice>
  </mc:AlternateContent>
  <bookViews>
    <workbookView xWindow="640" yWindow="1180" windowWidth="24960" windowHeight="13780" tabRatio="500"/>
  </bookViews>
  <sheets>
    <sheet name="Feuil1" sheetId="2" r:id="rId1"/>
  </sheets>
  <externalReferences>
    <externalReference r:id="rId2"/>
    <externalReference r:id="rId3"/>
  </externalReferences>
  <definedNames>
    <definedName name="Month">[2]Cover!$H$9</definedName>
    <definedName name="Year">[2]Cover!$I$6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" i="2" l="1"/>
  <c r="E6" i="2"/>
  <c r="F6" i="2"/>
  <c r="G6" i="2"/>
  <c r="H6" i="2"/>
  <c r="I6" i="2"/>
  <c r="J6" i="2"/>
  <c r="K6" i="2"/>
  <c r="L6" i="2"/>
  <c r="M6" i="2"/>
  <c r="N6" i="2"/>
  <c r="O6" i="2"/>
  <c r="P6" i="2"/>
  <c r="E8" i="2"/>
  <c r="F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AF8" i="2"/>
  <c r="AG8" i="2"/>
  <c r="AH8" i="2"/>
  <c r="AI8" i="2"/>
  <c r="AJ8" i="2"/>
  <c r="AK8" i="2"/>
  <c r="AL8" i="2"/>
  <c r="AM8" i="2"/>
  <c r="AN8" i="2"/>
  <c r="E9" i="2"/>
  <c r="F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AC9" i="2"/>
  <c r="AD9" i="2"/>
  <c r="AE9" i="2"/>
  <c r="AF9" i="2"/>
  <c r="AG9" i="2"/>
  <c r="AH9" i="2"/>
  <c r="AI9" i="2"/>
  <c r="AJ9" i="2"/>
  <c r="AK9" i="2"/>
  <c r="AL9" i="2"/>
  <c r="AM9" i="2"/>
  <c r="AN9" i="2"/>
  <c r="E10" i="2"/>
  <c r="F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Y10" i="2"/>
  <c r="Z10" i="2"/>
  <c r="AA10" i="2"/>
  <c r="AB10" i="2"/>
  <c r="AC10" i="2"/>
  <c r="AD10" i="2"/>
  <c r="AE10" i="2"/>
  <c r="AF10" i="2"/>
  <c r="AG10" i="2"/>
  <c r="AH10" i="2"/>
  <c r="AI10" i="2"/>
  <c r="AJ10" i="2"/>
  <c r="AK10" i="2"/>
  <c r="AL10" i="2"/>
  <c r="AM10" i="2"/>
  <c r="AN10" i="2"/>
  <c r="E11" i="2"/>
  <c r="F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AB11" i="2"/>
  <c r="AC11" i="2"/>
  <c r="AD11" i="2"/>
  <c r="AE11" i="2"/>
  <c r="AF11" i="2"/>
  <c r="AG11" i="2"/>
  <c r="AH11" i="2"/>
  <c r="AI11" i="2"/>
  <c r="AJ11" i="2"/>
  <c r="AK11" i="2"/>
  <c r="AL11" i="2"/>
  <c r="AM11" i="2"/>
  <c r="AN11" i="2"/>
  <c r="E12" i="2"/>
  <c r="F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AC12" i="2"/>
  <c r="AD12" i="2"/>
  <c r="AE12" i="2"/>
  <c r="AF12" i="2"/>
  <c r="AG12" i="2"/>
  <c r="AH12" i="2"/>
  <c r="AI12" i="2"/>
  <c r="AJ12" i="2"/>
  <c r="AK12" i="2"/>
  <c r="AL12" i="2"/>
  <c r="AM12" i="2"/>
  <c r="AN12" i="2"/>
  <c r="E13" i="2"/>
  <c r="F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V13" i="2"/>
  <c r="W13" i="2"/>
  <c r="X13" i="2"/>
  <c r="Y13" i="2"/>
  <c r="Z13" i="2"/>
  <c r="AA13" i="2"/>
  <c r="AB13" i="2"/>
  <c r="AC13" i="2"/>
  <c r="AD13" i="2"/>
  <c r="AE13" i="2"/>
  <c r="AF13" i="2"/>
  <c r="AG13" i="2"/>
  <c r="AH13" i="2"/>
  <c r="AI13" i="2"/>
  <c r="AJ13" i="2"/>
  <c r="AK13" i="2"/>
  <c r="AL13" i="2"/>
  <c r="AM13" i="2"/>
  <c r="AN13" i="2"/>
  <c r="E14" i="2"/>
  <c r="F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Y14" i="2"/>
  <c r="Z14" i="2"/>
  <c r="AA14" i="2"/>
  <c r="AB14" i="2"/>
  <c r="AC14" i="2"/>
  <c r="AD14" i="2"/>
  <c r="AE14" i="2"/>
  <c r="AF14" i="2"/>
  <c r="AG14" i="2"/>
  <c r="AH14" i="2"/>
  <c r="AI14" i="2"/>
  <c r="AJ14" i="2"/>
  <c r="AK14" i="2"/>
  <c r="AL14" i="2"/>
  <c r="AM14" i="2"/>
  <c r="AN14" i="2"/>
  <c r="E15" i="2"/>
  <c r="F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AB15" i="2"/>
  <c r="AC15" i="2"/>
  <c r="AD15" i="2"/>
  <c r="AE15" i="2"/>
  <c r="AF15" i="2"/>
  <c r="AG15" i="2"/>
  <c r="AH15" i="2"/>
  <c r="AI15" i="2"/>
  <c r="AJ15" i="2"/>
  <c r="AK15" i="2"/>
  <c r="AL15" i="2"/>
  <c r="AM15" i="2"/>
  <c r="AN15" i="2"/>
  <c r="M16" i="2"/>
  <c r="P16" i="2"/>
  <c r="S16" i="2"/>
  <c r="V16" i="2"/>
  <c r="Y16" i="2"/>
  <c r="AB16" i="2"/>
  <c r="AE16" i="2"/>
  <c r="AH16" i="2"/>
  <c r="AK16" i="2"/>
  <c r="E17" i="2"/>
  <c r="F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W17" i="2"/>
  <c r="X17" i="2"/>
  <c r="Y17" i="2"/>
  <c r="Z17" i="2"/>
  <c r="AA17" i="2"/>
  <c r="AB17" i="2"/>
  <c r="AC17" i="2"/>
  <c r="AD17" i="2"/>
  <c r="AE17" i="2"/>
  <c r="AF17" i="2"/>
  <c r="AG17" i="2"/>
  <c r="AH17" i="2"/>
  <c r="AI17" i="2"/>
  <c r="AJ17" i="2"/>
  <c r="AK17" i="2"/>
  <c r="AL17" i="2"/>
  <c r="AM17" i="2"/>
  <c r="AN17" i="2"/>
</calcChain>
</file>

<file path=xl/sharedStrings.xml><?xml version="1.0" encoding="utf-8"?>
<sst xmlns="http://schemas.openxmlformats.org/spreadsheetml/2006/main" count="48" uniqueCount="28">
  <si>
    <t>December</t>
  </si>
  <si>
    <t>November</t>
  </si>
  <si>
    <t>October</t>
  </si>
  <si>
    <t>September</t>
  </si>
  <si>
    <t>August</t>
  </si>
  <si>
    <t>July</t>
  </si>
  <si>
    <t>Forecast</t>
  </si>
  <si>
    <t>Without DSH</t>
  </si>
  <si>
    <t>Estimated</t>
  </si>
  <si>
    <t xml:space="preserve">Forecast </t>
  </si>
  <si>
    <t>June</t>
  </si>
  <si>
    <t>December 2017</t>
  </si>
  <si>
    <t>November 2017</t>
  </si>
  <si>
    <t>October 2017</t>
  </si>
  <si>
    <t>September 2017</t>
  </si>
  <si>
    <t>August 2017</t>
  </si>
  <si>
    <t>July 2017</t>
  </si>
  <si>
    <t>June 2017</t>
  </si>
  <si>
    <t>May 2017</t>
  </si>
  <si>
    <t>April 2017</t>
  </si>
  <si>
    <t>March 2017</t>
  </si>
  <si>
    <t>February 2017</t>
  </si>
  <si>
    <t xml:space="preserve">January 2017 </t>
  </si>
  <si>
    <t>May</t>
  </si>
  <si>
    <t>April</t>
  </si>
  <si>
    <t>March</t>
  </si>
  <si>
    <t>February</t>
  </si>
  <si>
    <t>January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</si>
</sst>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 &quot;#,##0.0%;[Red]&quot;-/- &quot;#,##0.0%"/>
  </numFmts>
  <fonts count="4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Tahoma"/>
      <family val="2"/>
    </font>
    <font>
      <b/>
      <sz val="8"/>
      <color indexed="9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A6C8F2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indexed="30"/>
        <bgColor indexed="64"/>
      </patternFill>
    </fill>
  </fills>
  <borders count="7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</borders>
  <cellStyleXfs count="5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1" fillId="0" borderId="0" xfId="1"/>
    <xf numFmtId="17" fontId="1" fillId="0" borderId="0" xfId="1" applyNumberFormat="1"/>
    <xf numFmtId="164" fontId="2" fillId="2" borderId="1" xfId="2" applyNumberFormat="1" applyFont="1" applyFill="1" applyBorder="1" applyAlignment="1">
      <alignment horizontal="right" vertical="center"/>
    </xf>
    <xf numFmtId="164" fontId="2" fillId="3" borderId="1" xfId="2" applyNumberFormat="1" applyFont="1" applyFill="1" applyBorder="1" applyAlignment="1">
      <alignment horizontal="right" vertical="center"/>
    </xf>
    <xf numFmtId="17" fontId="3" fillId="4" borderId="2" xfId="1" applyNumberFormat="1" applyFont="1" applyFill="1" applyBorder="1" applyAlignment="1">
      <alignment horizontal="center" vertical="center" wrapText="1"/>
    </xf>
    <xf numFmtId="17" fontId="3" fillId="4" borderId="1" xfId="1" applyNumberFormat="1" applyFont="1" applyFill="1" applyBorder="1" applyAlignment="1">
      <alignment horizontal="center" vertical="center" wrapText="1"/>
    </xf>
    <xf numFmtId="17" fontId="3" fillId="4" borderId="0" xfId="1" applyNumberFormat="1" applyFont="1" applyFill="1" applyBorder="1" applyAlignment="1">
      <alignment horizontal="center" vertical="center" wrapText="1"/>
    </xf>
    <xf numFmtId="17" fontId="3" fillId="4" borderId="3" xfId="1" applyNumberFormat="1" applyFont="1" applyFill="1" applyBorder="1" applyAlignment="1">
      <alignment horizontal="center" vertical="center"/>
    </xf>
    <xf numFmtId="17" fontId="3" fillId="4" borderId="4" xfId="1" applyNumberFormat="1" applyFont="1" applyFill="1" applyBorder="1" applyAlignment="1">
      <alignment horizontal="center" vertical="center"/>
    </xf>
    <xf numFmtId="17" fontId="3" fillId="4" borderId="5" xfId="1" applyNumberFormat="1" applyFont="1" applyFill="1" applyBorder="1" applyAlignment="1">
      <alignment horizontal="center" vertical="center"/>
    </xf>
    <xf numFmtId="17" fontId="3" fillId="4" borderId="6" xfId="1" applyNumberFormat="1" applyFont="1" applyFill="1" applyBorder="1" applyAlignment="1">
      <alignment horizontal="center" vertical="center"/>
    </xf>
    <xf numFmtId="17" fontId="3" fillId="4" borderId="3" xfId="1" applyNumberFormat="1" applyFont="1" applyFill="1" applyBorder="1" applyAlignment="1">
      <alignment horizontal="center" vertical="center" wrapText="1"/>
    </xf>
    <xf numFmtId="17" fontId="3" fillId="4" borderId="4" xfId="1" applyNumberFormat="1" applyFont="1" applyFill="1" applyBorder="1" applyAlignment="1">
      <alignment horizontal="center" vertical="center" wrapText="1"/>
    </xf>
    <xf numFmtId="17" fontId="3" fillId="4" borderId="5" xfId="1" applyNumberFormat="1" applyFont="1" applyFill="1" applyBorder="1" applyAlignment="1">
      <alignment horizontal="center" vertical="center" wrapText="1"/>
    </xf>
    <xf numFmtId="0" fontId="1" fillId="0" borderId="0" xfId="1" quotePrefix="1"/>
  </cellXfs>
  <cellStyles count="5">
    <cellStyle name="Normal" xfId="0" builtinId="0"/>
    <cellStyle name="Normal 2" xfId="1"/>
    <cellStyle name="Normal 4" xfId="3"/>
    <cellStyle name="Percent 2" xfId="4"/>
    <cellStyle name="Pourcentage 2" xfId="2"/>
  </cellStyles>
  <dxfs count="364"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color rgb="FF00B050"/>
      </font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Drop" dropLines="12" dropStyle="combo" dx="16" fmlaLink="$A$1" fmlaRange="$B$1:$B$12" noThreeD="1" sel="1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50800</xdr:colOff>
          <xdr:row>0</xdr:row>
          <xdr:rowOff>88900</xdr:rowOff>
        </xdr:from>
        <xdr:ext cx="1092200" cy="279400"/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Rolling%20Forecast(1218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an/AppData/Local/Packages/microsoft.windowscommunicationsapps_8wekyb3d8bbwe/LocalState/Files/S0/957/Document%204%20-%20P&amp;Ls%20par%20Kp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nthly--&gt;"/>
      <sheetName val="RWD M"/>
      <sheetName val="RWD M Trend"/>
      <sheetName val="Feuil2"/>
    </sheetNames>
    <sheetDataSet>
      <sheetData sheetId="0"/>
      <sheetData sheetId="1"/>
      <sheetData sheetId="2">
        <row r="6">
          <cell r="G6" t="str">
            <v>Estimated</v>
          </cell>
          <cell r="H6" t="str">
            <v>Without DSH</v>
          </cell>
          <cell r="I6" t="str">
            <v xml:space="preserve">Forecast </v>
          </cell>
          <cell r="J6" t="str">
            <v>Estimated</v>
          </cell>
          <cell r="K6" t="str">
            <v>Without DSH</v>
          </cell>
          <cell r="L6" t="str">
            <v xml:space="preserve">Forecast </v>
          </cell>
        </row>
        <row r="8">
          <cell r="G8">
            <v>0</v>
          </cell>
          <cell r="H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</row>
        <row r="9">
          <cell r="G9">
            <v>0</v>
          </cell>
          <cell r="H9">
            <v>0</v>
          </cell>
          <cell r="J9">
            <v>100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</row>
        <row r="10">
          <cell r="G10">
            <v>0</v>
          </cell>
          <cell r="H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</row>
        <row r="11">
          <cell r="G11">
            <v>0</v>
          </cell>
          <cell r="H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</row>
        <row r="12">
          <cell r="G12">
            <v>0</v>
          </cell>
          <cell r="H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</row>
        <row r="13">
          <cell r="G13">
            <v>0</v>
          </cell>
          <cell r="H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</row>
        <row r="14">
          <cell r="G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</row>
        <row r="15">
          <cell r="G15">
            <v>0</v>
          </cell>
          <cell r="H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</row>
        <row r="17">
          <cell r="G17">
            <v>0</v>
          </cell>
          <cell r="H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</row>
      </sheetData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TGK_HIDDEN"/>
      <sheetName val="Cover"/>
      <sheetName val="XPOTHCKIKZYPPGSPQYPVRTMQPXHISI"/>
      <sheetName val="UBQCHTUDTCVGKUQXXTVLGKSMDDSMBJ"/>
      <sheetName val="VEBWXCNJSXEDQEPSAOENILFRSDRBKZ"/>
      <sheetName val="Pres Charts"/>
      <sheetName val="XYJFXQZNKDKEEIJVIITEUQYHHTACMA"/>
      <sheetName val="Quarterly--&gt;"/>
      <sheetName val="DLSNDEHZOKFJDVXPBHSTSGEJVVMCEB"/>
      <sheetName val="RWD Q"/>
      <sheetName val="AMTXLACCYYOTSQAUITWKZGMQLKNFGS"/>
      <sheetName val="CMSSIEIIQKKCWVKLMXLMRYMFOCIEGU"/>
      <sheetName val="RWD Q Trend"/>
      <sheetName val="YZSFIDAOPNPOEYQEZLKSACFXOVAFPV"/>
      <sheetName val="PP Q"/>
      <sheetName val="WYVQNKFIWWOBIUFIVEOENTOAYGJSOZ"/>
      <sheetName val="PP Q Trend"/>
      <sheetName val="TNXFNCMLOAYDTBOEWCRAETCHIFHYXM"/>
      <sheetName val="Monthly--&gt;"/>
      <sheetName val="LUEALSXBZYNLFAKXSMYKDLIRXKZJDT"/>
      <sheetName val="RWD M"/>
      <sheetName val="NHPNDMHJHHXYXXBAUXYPBJQNDEANEG"/>
      <sheetName val="BIBJOZAHUMUEIVDSGDBFAATNDETNZP"/>
      <sheetName val="RWD M Trend"/>
      <sheetName val="NWWFAQJMTKVVISZVBDHPBEMBXGACYD"/>
      <sheetName val="PP M"/>
      <sheetName val="UZUHZALUALXVXGTBAHPKDFCTCBONGJ"/>
      <sheetName val="PP M Trend"/>
      <sheetName val="NVFDAEDTLAINDOKYDSSNFJCSDKJDYD"/>
      <sheetName val="Contextual--&gt;"/>
      <sheetName val="LNZFWGTCMYDTKVENHDGYOBZTZDJUSG"/>
      <sheetName val="GP per WD"/>
      <sheetName val="WGEVIRBXSSFOSAIJBHSSPPXLGJGOYN"/>
      <sheetName val="ICR &amp; RR"/>
      <sheetName val="UNOCCMQBYGCNJUPLDWKATFMGIPQJWD"/>
      <sheetName val="XLLLCXFODKRKDFOPZAMKWNFXNPAHTN"/>
      <sheetName val="PHOPUYUZBLOCVOEFPDRYYUUMLSBEKI"/>
      <sheetName val="YLMSCIBJSXKTQGXILCLRDJVCVZKQXH"/>
      <sheetName val="RFVMNQUKNUFTWSUDQXQFENMIKDCYEK"/>
      <sheetName val="CUYUSPHJKCGVPZETSECIMONXTYMUQR"/>
      <sheetName val="LLYTMKZPSWVZPGZXFFGVLFDAVALNDA"/>
      <sheetName val="VZHVNOXDVLOHKAVFJMSSCWNMEWUVRN"/>
      <sheetName val="PWBJQOHZHTLVPIJZIFHLSXVWZIKVHU"/>
      <sheetName val="MXOQFKNTPYRZLNDRCMLXZATDFTPTSC"/>
      <sheetName val="FNIERUJBVCHMDQHFCNUCEMXOLPWBEY"/>
      <sheetName val="TCMHITIPHGYABQLGGOILDQTIBOGBAU"/>
    </sheetNames>
    <sheetDataSet>
      <sheetData sheetId="0" refreshError="1"/>
      <sheetData sheetId="1">
        <row r="6">
          <cell r="I6">
            <v>2017</v>
          </cell>
        </row>
        <row r="9">
          <cell r="H9" t="str">
            <v>February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N18"/>
  <sheetViews>
    <sheetView tabSelected="1" topLeftCell="D1" workbookViewId="0">
      <selection activeCell="J22" sqref="J22"/>
    </sheetView>
  </sheetViews>
  <sheetFormatPr baseColWidth="10" defaultRowHeight="15" x14ac:dyDescent="0.2"/>
  <cols>
    <col min="1" max="3" width="0" style="1" hidden="1" customWidth="1"/>
    <col min="4" max="4" width="10.83203125" style="1"/>
    <col min="5" max="7" width="11.5" style="1" customWidth="1"/>
    <col min="8" max="16384" width="10.83203125" style="1"/>
  </cols>
  <sheetData>
    <row r="1" spans="1:40" x14ac:dyDescent="0.2">
      <c r="A1" s="15">
        <v>11</v>
      </c>
      <c r="B1" s="1" t="s">
        <v>27</v>
      </c>
      <c r="C1" s="1" t="str">
        <f>INDEX(B1:B12,A1)</f>
        <v>November</v>
      </c>
    </row>
    <row r="2" spans="1:40" x14ac:dyDescent="0.2">
      <c r="B2" s="1" t="s">
        <v>26</v>
      </c>
    </row>
    <row r="3" spans="1:40" x14ac:dyDescent="0.2">
      <c r="B3" s="1" t="s">
        <v>25</v>
      </c>
    </row>
    <row r="4" spans="1:40" x14ac:dyDescent="0.2">
      <c r="B4" s="1" t="s">
        <v>24</v>
      </c>
    </row>
    <row r="5" spans="1:40" x14ac:dyDescent="0.2">
      <c r="B5" s="1" t="s">
        <v>23</v>
      </c>
      <c r="E5" s="14" t="s">
        <v>22</v>
      </c>
      <c r="F5" s="13"/>
      <c r="G5" s="12"/>
      <c r="H5" s="14" t="s">
        <v>21</v>
      </c>
      <c r="I5" s="13"/>
      <c r="J5" s="12"/>
      <c r="K5" s="14" t="s">
        <v>20</v>
      </c>
      <c r="L5" s="13"/>
      <c r="M5" s="12"/>
      <c r="N5" s="10" t="s">
        <v>19</v>
      </c>
      <c r="O5" s="9"/>
      <c r="P5" s="8"/>
      <c r="Q5" s="11" t="s">
        <v>18</v>
      </c>
      <c r="R5" s="11"/>
      <c r="S5" s="11"/>
      <c r="T5" s="10" t="s">
        <v>17</v>
      </c>
      <c r="U5" s="9"/>
      <c r="V5" s="8"/>
      <c r="W5" s="10" t="s">
        <v>16</v>
      </c>
      <c r="X5" s="9"/>
      <c r="Y5" s="8"/>
      <c r="Z5" s="10" t="s">
        <v>15</v>
      </c>
      <c r="AA5" s="9"/>
      <c r="AB5" s="8"/>
      <c r="AC5" s="10" t="s">
        <v>14</v>
      </c>
      <c r="AD5" s="9"/>
      <c r="AE5" s="8"/>
      <c r="AF5" s="10" t="s">
        <v>13</v>
      </c>
      <c r="AG5" s="9"/>
      <c r="AH5" s="8"/>
      <c r="AI5" s="10" t="s">
        <v>12</v>
      </c>
      <c r="AJ5" s="9"/>
      <c r="AK5" s="8"/>
      <c r="AL5" s="10" t="s">
        <v>11</v>
      </c>
      <c r="AM5" s="9"/>
      <c r="AN5" s="8"/>
    </row>
    <row r="6" spans="1:40" x14ac:dyDescent="0.2">
      <c r="B6" s="1" t="s">
        <v>10</v>
      </c>
      <c r="E6" s="6" t="str">
        <f>'[1]RWD M Trend'!G6:G17</f>
        <v>Estimated</v>
      </c>
      <c r="F6" s="6" t="str">
        <f>'[1]RWD M Trend'!H6</f>
        <v>Without DSH</v>
      </c>
      <c r="G6" s="6" t="str">
        <f>'[1]RWD M Trend'!I6</f>
        <v xml:space="preserve">Forecast </v>
      </c>
      <c r="H6" s="6" t="str">
        <f>'[1]RWD M Trend'!J6:J17</f>
        <v>Estimated</v>
      </c>
      <c r="I6" s="6" t="str">
        <f>'[1]RWD M Trend'!K6</f>
        <v>Without DSH</v>
      </c>
      <c r="J6" s="6" t="str">
        <f>'[1]RWD M Trend'!L6</f>
        <v xml:space="preserve">Forecast </v>
      </c>
      <c r="K6" s="6" t="str">
        <f>H6</f>
        <v>Estimated</v>
      </c>
      <c r="L6" s="6" t="str">
        <f>I6</f>
        <v>Without DSH</v>
      </c>
      <c r="M6" s="6" t="str">
        <f>J6</f>
        <v xml:space="preserve">Forecast </v>
      </c>
      <c r="N6" s="6" t="str">
        <f>K6</f>
        <v>Estimated</v>
      </c>
      <c r="O6" s="6" t="str">
        <f>L6</f>
        <v>Without DSH</v>
      </c>
      <c r="P6" s="6" t="str">
        <f>M6</f>
        <v xml:space="preserve">Forecast </v>
      </c>
      <c r="Q6" s="7" t="s">
        <v>8</v>
      </c>
      <c r="R6" s="5" t="s">
        <v>7</v>
      </c>
      <c r="S6" s="7" t="s">
        <v>9</v>
      </c>
      <c r="T6" s="6" t="s">
        <v>8</v>
      </c>
      <c r="U6" s="5" t="s">
        <v>7</v>
      </c>
      <c r="V6" s="5" t="s">
        <v>9</v>
      </c>
      <c r="W6" s="6" t="s">
        <v>8</v>
      </c>
      <c r="X6" s="5" t="s">
        <v>7</v>
      </c>
      <c r="Y6" s="5" t="s">
        <v>9</v>
      </c>
      <c r="Z6" s="6" t="s">
        <v>8</v>
      </c>
      <c r="AA6" s="5" t="s">
        <v>7</v>
      </c>
      <c r="AB6" s="5" t="s">
        <v>9</v>
      </c>
      <c r="AC6" s="6" t="s">
        <v>8</v>
      </c>
      <c r="AD6" s="5" t="s">
        <v>7</v>
      </c>
      <c r="AE6" s="5" t="s">
        <v>9</v>
      </c>
      <c r="AF6" s="6" t="s">
        <v>8</v>
      </c>
      <c r="AG6" s="5" t="s">
        <v>7</v>
      </c>
      <c r="AH6" s="5" t="s">
        <v>9</v>
      </c>
      <c r="AI6" s="6" t="s">
        <v>8</v>
      </c>
      <c r="AJ6" s="5" t="s">
        <v>7</v>
      </c>
      <c r="AK6" s="5" t="s">
        <v>9</v>
      </c>
      <c r="AL6" s="6" t="s">
        <v>8</v>
      </c>
      <c r="AM6" s="5" t="s">
        <v>7</v>
      </c>
      <c r="AN6" s="5" t="s">
        <v>6</v>
      </c>
    </row>
    <row r="7" spans="1:40" x14ac:dyDescent="0.2">
      <c r="B7" s="1" t="s">
        <v>5</v>
      </c>
      <c r="E7" s="2"/>
      <c r="F7" s="2"/>
    </row>
    <row r="8" spans="1:40" x14ac:dyDescent="0.2">
      <c r="B8" s="1" t="s">
        <v>4</v>
      </c>
      <c r="E8" s="4">
        <f>'[1]RWD M Trend'!G8</f>
        <v>0</v>
      </c>
      <c r="F8" s="4">
        <f>'[1]RWD M Trend'!H8</f>
        <v>0</v>
      </c>
      <c r="H8" s="4">
        <f>IF($C$1&lt;&gt;$B$1,'[1]RWD M Trend'!J8,"")</f>
        <v>0</v>
      </c>
      <c r="I8" s="4">
        <f>IF($C$1&lt;&gt;$B$1,'[1]RWD M Trend'!K8," ")</f>
        <v>0</v>
      </c>
      <c r="J8" s="4" t="str">
        <f>IF($C$1=$B$1,'[1]RWD M Trend'!L8,"")</f>
        <v/>
      </c>
      <c r="K8" s="4">
        <f>IF($A$1&lt;3,"",'[1]RWD M Trend'!M8)</f>
        <v>0</v>
      </c>
      <c r="L8" s="4">
        <f>IF($A$1&lt;3,"",'[1]RWD M Trend'!N8)</f>
        <v>0</v>
      </c>
      <c r="M8" s="4" t="str">
        <f>IF($A$1=3,"",IF($A$1&lt;3,'[1]RWD M Trend'!O8,""))</f>
        <v/>
      </c>
      <c r="N8" s="4">
        <f>IF($A$1&lt;4,"",'[1]RWD M Trend'!P8)</f>
        <v>0</v>
      </c>
      <c r="O8" s="4">
        <f>IF($A$1&lt;4,"",'[1]RWD M Trend'!Q8)</f>
        <v>0</v>
      </c>
      <c r="P8" s="4" t="str">
        <f>IF($A$1=4,"",IF($A$1&lt;4,'[1]RWD M Trend'!R8,""))</f>
        <v/>
      </c>
      <c r="Q8" s="4">
        <f>IF($A$1&lt;5,"",'[1]RWD M Trend'!S8)</f>
        <v>0</v>
      </c>
      <c r="R8" s="4">
        <f>IF($A$1&lt;5,"",'[1]RWD M Trend'!T8)</f>
        <v>0</v>
      </c>
      <c r="S8" s="4" t="str">
        <f>IF($A$1=5,"",IF($A$1&lt;5,'[1]RWD M Trend'!U8,""))</f>
        <v/>
      </c>
      <c r="T8" s="4">
        <f>IF($A$1&lt;6,"",'[1]RWD M Trend'!V8)</f>
        <v>0</v>
      </c>
      <c r="U8" s="4">
        <f>IF($A$1&lt;6,"",'[1]RWD M Trend'!W8)</f>
        <v>0</v>
      </c>
      <c r="V8" s="4" t="str">
        <f>IF($A$1=6,"",IF($A$1&lt;6,'[1]RWD M Trend'!X8,""))</f>
        <v/>
      </c>
      <c r="W8" s="4">
        <f>IF($A$1&lt;7,"",'[1]RWD M Trend'!Y8)</f>
        <v>0</v>
      </c>
      <c r="X8" s="4">
        <f>IF($A$1&lt;7,"",'[1]RWD M Trend'!Z8)</f>
        <v>0</v>
      </c>
      <c r="Y8" s="4" t="str">
        <f>IF($A$1=7,"",IF($A$1&lt;7,'[1]RWD M Trend'!AA8,""))</f>
        <v/>
      </c>
      <c r="Z8" s="4">
        <f>IF($A$1&lt;8,"",'[1]RWD M Trend'!AB8)</f>
        <v>0</v>
      </c>
      <c r="AA8" s="4">
        <f>IF($A$1&lt;8,"",'[1]RWD M Trend'!AC8)</f>
        <v>0</v>
      </c>
      <c r="AB8" s="4" t="str">
        <f>IF($A$1=8,"",IF($A$1&lt;8,'[1]RWD M Trend'!AD8,""))</f>
        <v/>
      </c>
      <c r="AC8" s="4">
        <f>IF($A$1&lt;9,"",'[1]RWD M Trend'!AE8)</f>
        <v>0</v>
      </c>
      <c r="AD8" s="4">
        <f>IF($A$1&lt;9,"",'[1]RWD M Trend'!AF8)</f>
        <v>0</v>
      </c>
      <c r="AE8" s="4" t="str">
        <f>IF($A$1=9,"",IF($A$1&lt;9,'[1]RWD M Trend'!AG8,""))</f>
        <v/>
      </c>
      <c r="AF8" s="4">
        <f>IF($A$1&lt;10,"",'[1]RWD M Trend'!AH8)</f>
        <v>0</v>
      </c>
      <c r="AG8" s="4">
        <f>IF($A$1&lt;10,"",'[1]RWD M Trend'!AI8)</f>
        <v>0</v>
      </c>
      <c r="AH8" s="4" t="str">
        <f>IF($A$1=10,"",IF($A$1&lt;11,'[1]RWD M Trend'!AJ8,""))</f>
        <v/>
      </c>
      <c r="AI8" s="4">
        <f>IF($A$1&lt;11,"",'[1]RWD M Trend'!AK8)</f>
        <v>0</v>
      </c>
      <c r="AJ8" s="4">
        <f>IF($A$1&lt;11,"",'[1]RWD M Trend'!AL8)</f>
        <v>0</v>
      </c>
      <c r="AK8" s="4" t="str">
        <f>IF($A$1=11,"",IF($A$1&lt;11,'[1]RWD M Trend'!AM8,""))</f>
        <v/>
      </c>
      <c r="AL8" s="4" t="str">
        <f>IF($A$1&lt;12,"",'[1]RWD M Trend'!AN8)</f>
        <v/>
      </c>
      <c r="AM8" s="4" t="str">
        <f>IF($A$1&lt;12,"",'[1]RWD M Trend'!AO8)</f>
        <v/>
      </c>
      <c r="AN8" s="4">
        <f>IF($A$1=12,"",'[1]RWD M Trend'!AP8)</f>
        <v>0</v>
      </c>
    </row>
    <row r="9" spans="1:40" x14ac:dyDescent="0.2">
      <c r="B9" s="1" t="s">
        <v>3</v>
      </c>
      <c r="E9" s="4">
        <f>'[1]RWD M Trend'!G9</f>
        <v>0</v>
      </c>
      <c r="F9" s="4">
        <f>'[1]RWD M Trend'!H9</f>
        <v>0</v>
      </c>
      <c r="H9" s="4">
        <f>IF($C$1&lt;&gt;$B$1,'[1]RWD M Trend'!J9,"")</f>
        <v>100</v>
      </c>
      <c r="I9" s="4">
        <f>IF($C$1&lt;&gt;$B$1,'[1]RWD M Trend'!K9," ")</f>
        <v>0</v>
      </c>
      <c r="J9" s="4" t="str">
        <f>IF($C$1=$B$1,'[1]RWD M Trend'!L9,"")</f>
        <v/>
      </c>
      <c r="K9" s="4">
        <f>IF($A$1&lt;3,"",'[1]RWD M Trend'!M9)</f>
        <v>0</v>
      </c>
      <c r="L9" s="4">
        <f>IF($A$1&lt;3,"",'[1]RWD M Trend'!N9)</f>
        <v>0</v>
      </c>
      <c r="M9" s="4" t="str">
        <f>IF($A$1=3,"",IF($A$1&lt;3,'[1]RWD M Trend'!O9,""))</f>
        <v/>
      </c>
      <c r="N9" s="4">
        <f>IF($A$1&lt;4,"",'[1]RWD M Trend'!P9)</f>
        <v>0</v>
      </c>
      <c r="O9" s="4">
        <f>IF($A$1&lt;4,"",'[1]RWD M Trend'!Q9)</f>
        <v>0</v>
      </c>
      <c r="P9" s="4" t="str">
        <f>IF($A$1=4,"",IF($A$1&lt;4,'[1]RWD M Trend'!R9,""))</f>
        <v/>
      </c>
      <c r="Q9" s="4">
        <f>IF($A$1&lt;5,"",'[1]RWD M Trend'!S9)</f>
        <v>0</v>
      </c>
      <c r="R9" s="4">
        <f>IF($A$1&lt;5,"",'[1]RWD M Trend'!T9)</f>
        <v>0</v>
      </c>
      <c r="S9" s="4" t="str">
        <f>IF($A$1=5,"",IF($A$1&lt;5,'[1]RWD M Trend'!U9,""))</f>
        <v/>
      </c>
      <c r="T9" s="4">
        <f>IF($A$1&lt;6,"",'[1]RWD M Trend'!V9)</f>
        <v>0</v>
      </c>
      <c r="U9" s="4">
        <f>IF($A$1&lt;6,"",'[1]RWD M Trend'!W9)</f>
        <v>0</v>
      </c>
      <c r="V9" s="4" t="str">
        <f>IF($A$1=6,"",IF($A$1&lt;6,'[1]RWD M Trend'!X9,""))</f>
        <v/>
      </c>
      <c r="W9" s="4">
        <f>IF($A$1&lt;7,"",'[1]RWD M Trend'!Y9)</f>
        <v>0</v>
      </c>
      <c r="X9" s="4">
        <f>IF($A$1&lt;7,"",'[1]RWD M Trend'!Z9)</f>
        <v>0</v>
      </c>
      <c r="Y9" s="4" t="str">
        <f>IF($A$1=7,"",IF($A$1&lt;7,'[1]RWD M Trend'!AA9,""))</f>
        <v/>
      </c>
      <c r="Z9" s="4">
        <f>IF($A$1&lt;8,"",'[1]RWD M Trend'!AB9)</f>
        <v>0</v>
      </c>
      <c r="AA9" s="4">
        <f>IF($A$1&lt;8,"",'[1]RWD M Trend'!AC9)</f>
        <v>0</v>
      </c>
      <c r="AB9" s="4" t="str">
        <f>IF($A$1=8,"",IF($A$1&lt;8,'[1]RWD M Trend'!AD9,""))</f>
        <v/>
      </c>
      <c r="AC9" s="4">
        <f>IF($A$1&lt;9,"",'[1]RWD M Trend'!AE9)</f>
        <v>0</v>
      </c>
      <c r="AD9" s="4">
        <f>IF($A$1&lt;9,"",'[1]RWD M Trend'!AF9)</f>
        <v>0</v>
      </c>
      <c r="AE9" s="4" t="str">
        <f>IF($A$1=9,"",IF($A$1&lt;9,'[1]RWD M Trend'!AG9,""))</f>
        <v/>
      </c>
      <c r="AF9" s="4">
        <f>IF($A$1&lt;10,"",'[1]RWD M Trend'!AH9)</f>
        <v>0</v>
      </c>
      <c r="AG9" s="4">
        <f>IF($A$1&lt;10,"",'[1]RWD M Trend'!AI9)</f>
        <v>0</v>
      </c>
      <c r="AH9" s="4" t="str">
        <f>IF($A$1=10,"",IF($A$1&lt;11,'[1]RWD M Trend'!AJ9,""))</f>
        <v/>
      </c>
      <c r="AI9" s="4">
        <f>IF($A$1&lt;11,"",'[1]RWD M Trend'!AK9)</f>
        <v>0</v>
      </c>
      <c r="AJ9" s="4">
        <f>IF($A$1&lt;11,"",'[1]RWD M Trend'!AL9)</f>
        <v>0</v>
      </c>
      <c r="AK9" s="4" t="str">
        <f>IF($A$1=11,"",IF($A$1&lt;11,'[1]RWD M Trend'!AM9,""))</f>
        <v/>
      </c>
      <c r="AL9" s="4" t="str">
        <f>IF($A$1&lt;12,"",'[1]RWD M Trend'!AN9)</f>
        <v/>
      </c>
      <c r="AM9" s="4" t="str">
        <f>IF($A$1&lt;12,"",'[1]RWD M Trend'!AO9)</f>
        <v/>
      </c>
      <c r="AN9" s="4">
        <f>IF($A$1=12,"",'[1]RWD M Trend'!AP9)</f>
        <v>0</v>
      </c>
    </row>
    <row r="10" spans="1:40" x14ac:dyDescent="0.2">
      <c r="B10" s="1" t="s">
        <v>2</v>
      </c>
      <c r="E10" s="4">
        <f>'[1]RWD M Trend'!G10</f>
        <v>0</v>
      </c>
      <c r="F10" s="4">
        <f>'[1]RWD M Trend'!H10</f>
        <v>0</v>
      </c>
      <c r="H10" s="4">
        <f>IF($C$1&lt;&gt;$B$1,'[1]RWD M Trend'!J10,"")</f>
        <v>0</v>
      </c>
      <c r="I10" s="4">
        <f>IF($C$1&lt;&gt;$B$1,'[1]RWD M Trend'!K10," ")</f>
        <v>0</v>
      </c>
      <c r="J10" s="4" t="str">
        <f>IF($C$1=$B$1,'[1]RWD M Trend'!L10,"")</f>
        <v/>
      </c>
      <c r="K10" s="4">
        <f>IF($A$1&lt;3,"",'[1]RWD M Trend'!M10)</f>
        <v>0</v>
      </c>
      <c r="L10" s="4">
        <f>IF($A$1&lt;3,"",'[1]RWD M Trend'!N10)</f>
        <v>0</v>
      </c>
      <c r="M10" s="4" t="str">
        <f>IF($A$1=3,"",IF($A$1&lt;3,'[1]RWD M Trend'!O10,""))</f>
        <v/>
      </c>
      <c r="N10" s="4">
        <f>IF($A$1&lt;4,"",'[1]RWD M Trend'!P10)</f>
        <v>0</v>
      </c>
      <c r="O10" s="4">
        <f>IF($A$1&lt;4,"",'[1]RWD M Trend'!Q10)</f>
        <v>0</v>
      </c>
      <c r="P10" s="4" t="str">
        <f>IF($A$1=4,"",IF($A$1&lt;4,'[1]RWD M Trend'!R10,""))</f>
        <v/>
      </c>
      <c r="Q10" s="4">
        <f>IF($A$1&lt;5,"",'[1]RWD M Trend'!S10)</f>
        <v>0</v>
      </c>
      <c r="R10" s="4">
        <f>IF($A$1&lt;5,"",'[1]RWD M Trend'!T10)</f>
        <v>0</v>
      </c>
      <c r="S10" s="4" t="str">
        <f>IF($A$1=5,"",IF($A$1&lt;5,'[1]RWD M Trend'!U10,""))</f>
        <v/>
      </c>
      <c r="T10" s="4">
        <f>IF($A$1&lt;6,"",'[1]RWD M Trend'!V10)</f>
        <v>0</v>
      </c>
      <c r="U10" s="4">
        <f>IF($A$1&lt;6,"",'[1]RWD M Trend'!W10)</f>
        <v>0</v>
      </c>
      <c r="V10" s="4" t="str">
        <f>IF($A$1=6,"",IF($A$1&lt;6,'[1]RWD M Trend'!X10,""))</f>
        <v/>
      </c>
      <c r="W10" s="4">
        <f>IF($A$1&lt;7,"",'[1]RWD M Trend'!Y10)</f>
        <v>0</v>
      </c>
      <c r="X10" s="4">
        <f>IF($A$1&lt;7,"",'[1]RWD M Trend'!Z10)</f>
        <v>0</v>
      </c>
      <c r="Y10" s="4" t="str">
        <f>IF($A$1=7,"",IF($A$1&lt;7,'[1]RWD M Trend'!AA10,""))</f>
        <v/>
      </c>
      <c r="Z10" s="4">
        <f>IF($A$1&lt;8,"",'[1]RWD M Trend'!AB10)</f>
        <v>0</v>
      </c>
      <c r="AA10" s="4">
        <f>IF($A$1&lt;8,"",'[1]RWD M Trend'!AC10)</f>
        <v>0</v>
      </c>
      <c r="AB10" s="4" t="str">
        <f>IF($A$1=8,"",IF($A$1&lt;8,'[1]RWD M Trend'!AD10,""))</f>
        <v/>
      </c>
      <c r="AC10" s="4">
        <f>IF($A$1&lt;9,"",'[1]RWD M Trend'!AE10)</f>
        <v>0</v>
      </c>
      <c r="AD10" s="4">
        <f>IF($A$1&lt;9,"",'[1]RWD M Trend'!AF10)</f>
        <v>0</v>
      </c>
      <c r="AE10" s="4" t="str">
        <f>IF($A$1=9,"",IF($A$1&lt;9,'[1]RWD M Trend'!AG10,""))</f>
        <v/>
      </c>
      <c r="AF10" s="4">
        <f>IF($A$1&lt;10,"",'[1]RWD M Trend'!AH10)</f>
        <v>0</v>
      </c>
      <c r="AG10" s="4">
        <f>IF($A$1&lt;10,"",'[1]RWD M Trend'!AI10)</f>
        <v>0</v>
      </c>
      <c r="AH10" s="4" t="str">
        <f>IF($A$1=10,"",IF($A$1&lt;11,'[1]RWD M Trend'!AJ10,""))</f>
        <v/>
      </c>
      <c r="AI10" s="4">
        <f>IF($A$1&lt;11,"",'[1]RWD M Trend'!AK10)</f>
        <v>0</v>
      </c>
      <c r="AJ10" s="4">
        <f>IF($A$1&lt;11,"",'[1]RWD M Trend'!AL10)</f>
        <v>0</v>
      </c>
      <c r="AK10" s="4" t="str">
        <f>IF($A$1=11,"",IF($A$1&lt;11,'[1]RWD M Trend'!AM10,""))</f>
        <v/>
      </c>
      <c r="AL10" s="4" t="str">
        <f>IF($A$1&lt;12,"",'[1]RWD M Trend'!AN10)</f>
        <v/>
      </c>
      <c r="AM10" s="4" t="str">
        <f>IF($A$1&lt;12,"",'[1]RWD M Trend'!AO10)</f>
        <v/>
      </c>
      <c r="AN10" s="4">
        <f>IF($A$1=12,"",'[1]RWD M Trend'!AP10)</f>
        <v>0</v>
      </c>
    </row>
    <row r="11" spans="1:40" x14ac:dyDescent="0.2">
      <c r="B11" s="1" t="s">
        <v>1</v>
      </c>
      <c r="E11" s="3">
        <f>'[1]RWD M Trend'!G11</f>
        <v>0</v>
      </c>
      <c r="F11" s="3">
        <f>'[1]RWD M Trend'!H11</f>
        <v>0</v>
      </c>
      <c r="G11" s="3"/>
      <c r="H11" s="3">
        <f>IF($C$1&lt;&gt;$B$1,'[1]RWD M Trend'!J11,"")</f>
        <v>0</v>
      </c>
      <c r="I11" s="3">
        <f>IF($C$1&lt;&gt;$B$1,'[1]RWD M Trend'!K11," ")</f>
        <v>0</v>
      </c>
      <c r="J11" s="3" t="str">
        <f>IF($C$1=$B$1,'[1]RWD M Trend'!L11,"")</f>
        <v/>
      </c>
      <c r="K11" s="3">
        <f>IF($A$1&lt;3,"",'[1]RWD M Trend'!M11)</f>
        <v>0</v>
      </c>
      <c r="L11" s="3">
        <f>IF($A$1&lt;3,"",'[1]RWD M Trend'!N11)</f>
        <v>0</v>
      </c>
      <c r="M11" s="3" t="str">
        <f>IF($A$1=3,"",IF($A$1&lt;3,'[1]RWD M Trend'!O11,""))</f>
        <v/>
      </c>
      <c r="N11" s="3">
        <f>IF($A$1&lt;4,"",'[1]RWD M Trend'!P11)</f>
        <v>0</v>
      </c>
      <c r="O11" s="3">
        <f>IF($A$1&lt;4,"",'[1]RWD M Trend'!Q11)</f>
        <v>0</v>
      </c>
      <c r="P11" s="3" t="str">
        <f>IF($A$1=4,"",IF($A$1&lt;4,'[1]RWD M Trend'!R11,""))</f>
        <v/>
      </c>
      <c r="Q11" s="3">
        <f>IF($A$1&lt;5,"",'[1]RWD M Trend'!S11)</f>
        <v>0</v>
      </c>
      <c r="R11" s="3">
        <f>IF($A$1&lt;5,"",'[1]RWD M Trend'!T11)</f>
        <v>0</v>
      </c>
      <c r="S11" s="3" t="str">
        <f>IF($A$1=5,"",IF($A$1&lt;5,'[1]RWD M Trend'!U11,""))</f>
        <v/>
      </c>
      <c r="T11" s="3">
        <f>IF($A$1&lt;6,"",'[1]RWD M Trend'!V11)</f>
        <v>0</v>
      </c>
      <c r="U11" s="3">
        <f>IF($A$1&lt;6,"",'[1]RWD M Trend'!W11)</f>
        <v>0</v>
      </c>
      <c r="V11" s="3" t="str">
        <f>IF($A$1=6,"",IF($A$1&lt;6,'[1]RWD M Trend'!X11,""))</f>
        <v/>
      </c>
      <c r="W11" s="3">
        <f>IF($A$1&lt;7,"",'[1]RWD M Trend'!Y11)</f>
        <v>0</v>
      </c>
      <c r="X11" s="3">
        <f>IF($A$1&lt;7,"",'[1]RWD M Trend'!Z11)</f>
        <v>0</v>
      </c>
      <c r="Y11" s="3" t="str">
        <f>IF($A$1=7,"",IF($A$1&lt;7,'[1]RWD M Trend'!AA11,""))</f>
        <v/>
      </c>
      <c r="Z11" s="3">
        <f>IF($A$1&lt;8,"",'[1]RWD M Trend'!AB11)</f>
        <v>0</v>
      </c>
      <c r="AA11" s="3">
        <f>IF($A$1&lt;8,"",'[1]RWD M Trend'!AC11)</f>
        <v>0</v>
      </c>
      <c r="AB11" s="3" t="str">
        <f>IF($A$1=8,"",IF($A$1&lt;8,'[1]RWD M Trend'!AD11,""))</f>
        <v/>
      </c>
      <c r="AC11" s="3">
        <f>IF($A$1&lt;9,"",'[1]RWD M Trend'!AE11)</f>
        <v>0</v>
      </c>
      <c r="AD11" s="3">
        <f>IF($A$1&lt;9,"",'[1]RWD M Trend'!AF11)</f>
        <v>0</v>
      </c>
      <c r="AE11" s="3" t="str">
        <f>IF($A$1=9,"",IF($A$1&lt;9,'[1]RWD M Trend'!AG11,""))</f>
        <v/>
      </c>
      <c r="AF11" s="3">
        <f>IF($A$1&lt;10,"",'[1]RWD M Trend'!AH11)</f>
        <v>0</v>
      </c>
      <c r="AG11" s="3">
        <f>IF($A$1&lt;10,"",'[1]RWD M Trend'!AI11)</f>
        <v>0</v>
      </c>
      <c r="AH11" s="3" t="str">
        <f>IF($A$1=10,"",IF($A$1&lt;11,'[1]RWD M Trend'!AJ11,""))</f>
        <v/>
      </c>
      <c r="AI11" s="3">
        <f>IF($A$1&lt;11,"",'[1]RWD M Trend'!AK11)</f>
        <v>0</v>
      </c>
      <c r="AJ11" s="3">
        <f>IF($A$1&lt;11,"",'[1]RWD M Trend'!AL11)</f>
        <v>0</v>
      </c>
      <c r="AK11" s="3" t="str">
        <f>IF($A$1=11,"",IF($A$1&lt;11,'[1]RWD M Trend'!AM11,""))</f>
        <v/>
      </c>
      <c r="AL11" s="3" t="str">
        <f>IF($A$1&lt;12,"",'[1]RWD M Trend'!AN11)</f>
        <v/>
      </c>
      <c r="AM11" s="3" t="str">
        <f>IF($A$1&lt;12,"",'[1]RWD M Trend'!AO11)</f>
        <v/>
      </c>
      <c r="AN11" s="3">
        <f>IF($A$1=12,"",'[1]RWD M Trend'!AP11)</f>
        <v>0</v>
      </c>
    </row>
    <row r="12" spans="1:40" x14ac:dyDescent="0.2">
      <c r="B12" s="1" t="s">
        <v>0</v>
      </c>
      <c r="E12" s="4">
        <f>'[1]RWD M Trend'!G12</f>
        <v>0</v>
      </c>
      <c r="F12" s="4">
        <f>'[1]RWD M Trend'!H12</f>
        <v>0</v>
      </c>
      <c r="H12" s="4">
        <f>IF($C$1&lt;&gt;$B$1,'[1]RWD M Trend'!J12,"")</f>
        <v>0</v>
      </c>
      <c r="I12" s="4">
        <f>IF($C$1&lt;&gt;$B$1,'[1]RWD M Trend'!K12," ")</f>
        <v>0</v>
      </c>
      <c r="J12" s="4" t="str">
        <f>IF($C$1=$B$1,'[1]RWD M Trend'!L12,"")</f>
        <v/>
      </c>
      <c r="K12" s="4">
        <f>IF($A$1&lt;3,"",'[1]RWD M Trend'!M12)</f>
        <v>0</v>
      </c>
      <c r="L12" s="4">
        <f>IF($A$1&lt;3,"",'[1]RWD M Trend'!N12)</f>
        <v>0</v>
      </c>
      <c r="M12" s="4" t="str">
        <f>IF($A$1=3,"",IF($A$1&lt;3,'[1]RWD M Trend'!O12,""))</f>
        <v/>
      </c>
      <c r="N12" s="4">
        <f>IF($A$1&lt;4,"",'[1]RWD M Trend'!P12)</f>
        <v>0</v>
      </c>
      <c r="O12" s="4">
        <f>IF($A$1&lt;4,"",'[1]RWD M Trend'!Q12)</f>
        <v>0</v>
      </c>
      <c r="P12" s="4" t="str">
        <f>IF($A$1=4,"",IF($A$1&lt;4,'[1]RWD M Trend'!R12,""))</f>
        <v/>
      </c>
      <c r="Q12" s="4">
        <f>IF($A$1&lt;5,"",'[1]RWD M Trend'!S12)</f>
        <v>0</v>
      </c>
      <c r="R12" s="4">
        <f>IF($A$1&lt;5,"",'[1]RWD M Trend'!T12)</f>
        <v>0</v>
      </c>
      <c r="S12" s="4" t="str">
        <f>IF($A$1=5,"",IF($A$1&lt;5,'[1]RWD M Trend'!U12,""))</f>
        <v/>
      </c>
      <c r="T12" s="4">
        <f>IF($A$1&lt;6,"",'[1]RWD M Trend'!V12)</f>
        <v>0</v>
      </c>
      <c r="U12" s="4">
        <f>IF($A$1&lt;6,"",'[1]RWD M Trend'!W12)</f>
        <v>0</v>
      </c>
      <c r="V12" s="4" t="str">
        <f>IF($A$1=6,"",IF($A$1&lt;6,'[1]RWD M Trend'!X12,""))</f>
        <v/>
      </c>
      <c r="W12" s="4">
        <f>IF($A$1&lt;7,"",'[1]RWD M Trend'!Y12)</f>
        <v>0</v>
      </c>
      <c r="X12" s="4">
        <f>IF($A$1&lt;7,"",'[1]RWD M Trend'!Z12)</f>
        <v>0</v>
      </c>
      <c r="Y12" s="4" t="str">
        <f>IF($A$1=7,"",IF($A$1&lt;7,'[1]RWD M Trend'!AA12,""))</f>
        <v/>
      </c>
      <c r="Z12" s="4">
        <f>IF($A$1&lt;8,"",'[1]RWD M Trend'!AB12)</f>
        <v>0</v>
      </c>
      <c r="AA12" s="4">
        <f>IF($A$1&lt;8,"",'[1]RWD M Trend'!AC12)</f>
        <v>0</v>
      </c>
      <c r="AB12" s="4" t="str">
        <f>IF($A$1=8,"",IF($A$1&lt;8,'[1]RWD M Trend'!AD12,""))</f>
        <v/>
      </c>
      <c r="AC12" s="4">
        <f>IF($A$1&lt;9,"",'[1]RWD M Trend'!AE12)</f>
        <v>0</v>
      </c>
      <c r="AD12" s="4">
        <f>IF($A$1&lt;9,"",'[1]RWD M Trend'!AF12)</f>
        <v>0</v>
      </c>
      <c r="AE12" s="4" t="str">
        <f>IF($A$1=9,"",IF($A$1&lt;9,'[1]RWD M Trend'!AG12,""))</f>
        <v/>
      </c>
      <c r="AF12" s="4">
        <f>IF($A$1&lt;10,"",'[1]RWD M Trend'!AH12)</f>
        <v>0</v>
      </c>
      <c r="AG12" s="4">
        <f>IF($A$1&lt;10,"",'[1]RWD M Trend'!AI12)</f>
        <v>0</v>
      </c>
      <c r="AH12" s="4" t="str">
        <f>IF($A$1=10,"",IF($A$1&lt;11,'[1]RWD M Trend'!AJ12,""))</f>
        <v/>
      </c>
      <c r="AI12" s="4">
        <f>IF($A$1&lt;11,"",'[1]RWD M Trend'!AK12)</f>
        <v>0</v>
      </c>
      <c r="AJ12" s="4">
        <f>IF($A$1&lt;11,"",'[1]RWD M Trend'!AL12)</f>
        <v>0</v>
      </c>
      <c r="AK12" s="4" t="str">
        <f>IF($A$1=11,"",IF($A$1&lt;11,'[1]RWD M Trend'!AM12,""))</f>
        <v/>
      </c>
      <c r="AL12" s="4" t="str">
        <f>IF($A$1&lt;12,"",'[1]RWD M Trend'!AN12)</f>
        <v/>
      </c>
      <c r="AM12" s="4" t="str">
        <f>IF($A$1&lt;12,"",'[1]RWD M Trend'!AO12)</f>
        <v/>
      </c>
      <c r="AN12" s="4">
        <f>IF($A$1=12,"",'[1]RWD M Trend'!AP12)</f>
        <v>0</v>
      </c>
    </row>
    <row r="13" spans="1:40" x14ac:dyDescent="0.2">
      <c r="E13" s="4">
        <f>'[1]RWD M Trend'!G13</f>
        <v>0</v>
      </c>
      <c r="F13" s="4">
        <f>'[1]RWD M Trend'!H13</f>
        <v>0</v>
      </c>
      <c r="H13" s="4">
        <f>IF($C$1&lt;&gt;$B$1,'[1]RWD M Trend'!J13,"")</f>
        <v>0</v>
      </c>
      <c r="I13" s="4">
        <f>IF($C$1&lt;&gt;$B$1,'[1]RWD M Trend'!K13," ")</f>
        <v>0</v>
      </c>
      <c r="J13" s="4" t="str">
        <f>IF($C$1=$B$1,'[1]RWD M Trend'!L13,"")</f>
        <v/>
      </c>
      <c r="K13" s="4">
        <f>IF($A$1&lt;3,"",'[1]RWD M Trend'!M13)</f>
        <v>0</v>
      </c>
      <c r="L13" s="4">
        <f>IF($A$1&lt;3,"",'[1]RWD M Trend'!N13)</f>
        <v>0</v>
      </c>
      <c r="M13" s="4" t="str">
        <f>IF($A$1=3,"",IF($A$1&lt;3,'[1]RWD M Trend'!O13,""))</f>
        <v/>
      </c>
      <c r="N13" s="4">
        <f>IF($A$1&lt;4,"",'[1]RWD M Trend'!P13)</f>
        <v>0</v>
      </c>
      <c r="O13" s="4">
        <f>IF($A$1&lt;4,"",'[1]RWD M Trend'!Q13)</f>
        <v>0</v>
      </c>
      <c r="P13" s="4" t="str">
        <f>IF($A$1=4,"",IF($A$1&lt;4,'[1]RWD M Trend'!R13,""))</f>
        <v/>
      </c>
      <c r="Q13" s="4">
        <f>IF($A$1&lt;5,"",'[1]RWD M Trend'!S13)</f>
        <v>0</v>
      </c>
      <c r="R13" s="4">
        <f>IF($A$1&lt;5,"",'[1]RWD M Trend'!T13)</f>
        <v>0</v>
      </c>
      <c r="S13" s="4" t="str">
        <f>IF($A$1=5,"",IF($A$1&lt;5,'[1]RWD M Trend'!U13,""))</f>
        <v/>
      </c>
      <c r="T13" s="4">
        <f>IF($A$1&lt;6,"",'[1]RWD M Trend'!V13)</f>
        <v>0</v>
      </c>
      <c r="U13" s="4">
        <f>IF($A$1&lt;6,"",'[1]RWD M Trend'!W13)</f>
        <v>0</v>
      </c>
      <c r="V13" s="4" t="str">
        <f>IF($A$1=6,"",IF($A$1&lt;6,'[1]RWD M Trend'!X13,""))</f>
        <v/>
      </c>
      <c r="W13" s="4">
        <f>IF($A$1&lt;7,"",'[1]RWD M Trend'!Y13)</f>
        <v>0</v>
      </c>
      <c r="X13" s="4">
        <f>IF($A$1&lt;7,"",'[1]RWD M Trend'!Z13)</f>
        <v>0</v>
      </c>
      <c r="Y13" s="4" t="str">
        <f>IF($A$1=7,"",IF($A$1&lt;7,'[1]RWD M Trend'!AA13,""))</f>
        <v/>
      </c>
      <c r="Z13" s="4">
        <f>IF($A$1&lt;8,"",'[1]RWD M Trend'!AB13)</f>
        <v>0</v>
      </c>
      <c r="AA13" s="4">
        <f>IF($A$1&lt;8,"",'[1]RWD M Trend'!AC13)</f>
        <v>0</v>
      </c>
      <c r="AB13" s="4" t="str">
        <f>IF($A$1=8,"",IF($A$1&lt;8,'[1]RWD M Trend'!AD13,""))</f>
        <v/>
      </c>
      <c r="AC13" s="4">
        <f>IF($A$1&lt;9,"",'[1]RWD M Trend'!AE13)</f>
        <v>0</v>
      </c>
      <c r="AD13" s="4">
        <f>IF($A$1&lt;9,"",'[1]RWD M Trend'!AF13)</f>
        <v>0</v>
      </c>
      <c r="AE13" s="4" t="str">
        <f>IF($A$1=9,"",IF($A$1&lt;9,'[1]RWD M Trend'!AG13,""))</f>
        <v/>
      </c>
      <c r="AF13" s="4">
        <f>IF($A$1&lt;10,"",'[1]RWD M Trend'!AH13)</f>
        <v>0</v>
      </c>
      <c r="AG13" s="4">
        <f>IF($A$1&lt;10,"",'[1]RWD M Trend'!AI13)</f>
        <v>0</v>
      </c>
      <c r="AH13" s="4" t="str">
        <f>IF($A$1=10,"",IF($A$1&lt;11,'[1]RWD M Trend'!AJ13,""))</f>
        <v/>
      </c>
      <c r="AI13" s="4">
        <f>IF($A$1&lt;11,"",'[1]RWD M Trend'!AK13)</f>
        <v>0</v>
      </c>
      <c r="AJ13" s="4">
        <f>IF($A$1&lt;11,"",'[1]RWD M Trend'!AL13)</f>
        <v>0</v>
      </c>
      <c r="AK13" s="4" t="str">
        <f>IF($A$1=11,"",IF($A$1&lt;11,'[1]RWD M Trend'!AM13,""))</f>
        <v/>
      </c>
      <c r="AL13" s="4" t="str">
        <f>IF($A$1&lt;12,"",'[1]RWD M Trend'!AN13)</f>
        <v/>
      </c>
      <c r="AM13" s="4" t="str">
        <f>IF($A$1&lt;12,"",'[1]RWD M Trend'!AO13)</f>
        <v/>
      </c>
      <c r="AN13" s="4">
        <f>IF($A$1=12,"",'[1]RWD M Trend'!AP13)</f>
        <v>0</v>
      </c>
    </row>
    <row r="14" spans="1:40" x14ac:dyDescent="0.2">
      <c r="E14" s="4">
        <f>'[1]RWD M Trend'!G14</f>
        <v>0</v>
      </c>
      <c r="F14" s="4">
        <f>'[1]RWD M Trend'!H14</f>
        <v>0</v>
      </c>
      <c r="H14" s="4">
        <f>IF($C$1&lt;&gt;$B$1,'[1]RWD M Trend'!J14,"")</f>
        <v>0</v>
      </c>
      <c r="I14" s="4">
        <f>IF($C$1&lt;&gt;$B$1,'[1]RWD M Trend'!K14," ")</f>
        <v>0</v>
      </c>
      <c r="J14" s="4" t="str">
        <f>IF($C$1=$B$1,'[1]RWD M Trend'!L14,"")</f>
        <v/>
      </c>
      <c r="K14" s="4">
        <f>IF($A$1&lt;3,"",'[1]RWD M Trend'!M14)</f>
        <v>0</v>
      </c>
      <c r="L14" s="4">
        <f>IF($A$1&lt;3,"",'[1]RWD M Trend'!N14)</f>
        <v>0</v>
      </c>
      <c r="M14" s="4" t="str">
        <f>IF($A$1=3,"",IF($A$1&lt;3,'[1]RWD M Trend'!O14,""))</f>
        <v/>
      </c>
      <c r="N14" s="4">
        <f>IF($A$1&lt;4,"",'[1]RWD M Trend'!P14)</f>
        <v>0</v>
      </c>
      <c r="O14" s="4">
        <f>IF($A$1&lt;4,"",'[1]RWD M Trend'!Q14)</f>
        <v>0</v>
      </c>
      <c r="P14" s="4" t="str">
        <f>IF($A$1=4,"",IF($A$1&lt;4,'[1]RWD M Trend'!R14,""))</f>
        <v/>
      </c>
      <c r="Q14" s="4">
        <f>IF($A$1&lt;5,"",'[1]RWD M Trend'!S14)</f>
        <v>0</v>
      </c>
      <c r="R14" s="4">
        <f>IF($A$1&lt;5,"",'[1]RWD M Trend'!T14)</f>
        <v>0</v>
      </c>
      <c r="S14" s="4" t="str">
        <f>IF($A$1=5,"",IF($A$1&lt;5,'[1]RWD M Trend'!U14,""))</f>
        <v/>
      </c>
      <c r="T14" s="4">
        <f>IF($A$1&lt;6,"",'[1]RWD M Trend'!V14)</f>
        <v>0</v>
      </c>
      <c r="U14" s="4">
        <f>IF($A$1&lt;6,"",'[1]RWD M Trend'!W14)</f>
        <v>0</v>
      </c>
      <c r="V14" s="4" t="str">
        <f>IF($A$1=6,"",IF($A$1&lt;6,'[1]RWD M Trend'!X14,""))</f>
        <v/>
      </c>
      <c r="W14" s="4">
        <f>IF($A$1&lt;7,"",'[1]RWD M Trend'!Y14)</f>
        <v>0</v>
      </c>
      <c r="X14" s="4">
        <f>IF($A$1&lt;7,"",'[1]RWD M Trend'!Z14)</f>
        <v>0</v>
      </c>
      <c r="Y14" s="4" t="str">
        <f>IF($A$1=7,"",IF($A$1&lt;7,'[1]RWD M Trend'!AA14,""))</f>
        <v/>
      </c>
      <c r="Z14" s="4">
        <f>IF($A$1&lt;8,"",'[1]RWD M Trend'!AB14)</f>
        <v>0</v>
      </c>
      <c r="AA14" s="4">
        <f>IF($A$1&lt;8,"",'[1]RWD M Trend'!AC14)</f>
        <v>0</v>
      </c>
      <c r="AB14" s="4" t="str">
        <f>IF($A$1=8,"",IF($A$1&lt;8,'[1]RWD M Trend'!AD14,""))</f>
        <v/>
      </c>
      <c r="AC14" s="4">
        <f>IF($A$1&lt;9,"",'[1]RWD M Trend'!AE14)</f>
        <v>0</v>
      </c>
      <c r="AD14" s="4">
        <f>IF($A$1&lt;9,"",'[1]RWD M Trend'!AF14)</f>
        <v>0</v>
      </c>
      <c r="AE14" s="4" t="str">
        <f>IF($A$1=9,"",IF($A$1&lt;9,'[1]RWD M Trend'!AG14,""))</f>
        <v/>
      </c>
      <c r="AF14" s="4">
        <f>IF($A$1&lt;10,"",'[1]RWD M Trend'!AH14)</f>
        <v>0</v>
      </c>
      <c r="AG14" s="4">
        <f>IF($A$1&lt;10,"",'[1]RWD M Trend'!AI14)</f>
        <v>0</v>
      </c>
      <c r="AH14" s="4" t="str">
        <f>IF($A$1=10,"",IF($A$1&lt;11,'[1]RWD M Trend'!AJ14,""))</f>
        <v/>
      </c>
      <c r="AI14" s="4">
        <f>IF($A$1&lt;11,"",'[1]RWD M Trend'!AK14)</f>
        <v>0</v>
      </c>
      <c r="AJ14" s="4">
        <f>IF($A$1&lt;11,"",'[1]RWD M Trend'!AL14)</f>
        <v>0</v>
      </c>
      <c r="AK14" s="4" t="str">
        <f>IF($A$1=11,"",IF($A$1&lt;11,'[1]RWD M Trend'!AM14,""))</f>
        <v/>
      </c>
      <c r="AL14" s="4" t="str">
        <f>IF($A$1&lt;12,"",'[1]RWD M Trend'!AN14)</f>
        <v/>
      </c>
      <c r="AM14" s="4" t="str">
        <f>IF($A$1&lt;12,"",'[1]RWD M Trend'!AO14)</f>
        <v/>
      </c>
      <c r="AN14" s="4">
        <f>IF($A$1=12,"",'[1]RWD M Trend'!AP14)</f>
        <v>0</v>
      </c>
    </row>
    <row r="15" spans="1:40" x14ac:dyDescent="0.2">
      <c r="E15" s="3">
        <f>'[1]RWD M Trend'!G15</f>
        <v>0</v>
      </c>
      <c r="F15" s="3">
        <f>'[1]RWD M Trend'!H15</f>
        <v>0</v>
      </c>
      <c r="G15" s="3"/>
      <c r="H15" s="3">
        <f>IF($C$1&lt;&gt;$B$1,'[1]RWD M Trend'!J15,"")</f>
        <v>0</v>
      </c>
      <c r="I15" s="3">
        <f>IF($C$1&lt;&gt;$B$1,'[1]RWD M Trend'!K15," ")</f>
        <v>0</v>
      </c>
      <c r="J15" s="3" t="str">
        <f>IF($C$1=$B$1,'[1]RWD M Trend'!L15,"")</f>
        <v/>
      </c>
      <c r="K15" s="3">
        <f>IF($A$1&lt;3,"",'[1]RWD M Trend'!M15)</f>
        <v>0</v>
      </c>
      <c r="L15" s="3">
        <f>IF($A$1&lt;3,"",'[1]RWD M Trend'!N15)</f>
        <v>0</v>
      </c>
      <c r="M15" s="3" t="str">
        <f>IF($A$1=3,"",IF($A$1&lt;3,'[1]RWD M Trend'!O15,""))</f>
        <v/>
      </c>
      <c r="N15" s="3">
        <f>IF($A$1&lt;4,"",'[1]RWD M Trend'!P15)</f>
        <v>0</v>
      </c>
      <c r="O15" s="3">
        <f>IF($A$1&lt;4,"",'[1]RWD M Trend'!Q15)</f>
        <v>0</v>
      </c>
      <c r="P15" s="3" t="str">
        <f>IF($A$1=4,"",IF($A$1&lt;4,'[1]RWD M Trend'!R15,""))</f>
        <v/>
      </c>
      <c r="Q15" s="3">
        <f>IF($A$1&lt;5,"",'[1]RWD M Trend'!S15)</f>
        <v>0</v>
      </c>
      <c r="R15" s="3">
        <f>IF($A$1&lt;5,"",'[1]RWD M Trend'!T15)</f>
        <v>0</v>
      </c>
      <c r="S15" s="3" t="str">
        <f>IF($A$1=5,"",IF($A$1&lt;5,'[1]RWD M Trend'!U15,""))</f>
        <v/>
      </c>
      <c r="T15" s="3">
        <f>IF($A$1&lt;6,"",'[1]RWD M Trend'!V15)</f>
        <v>0</v>
      </c>
      <c r="U15" s="3">
        <f>IF($A$1&lt;6,"",'[1]RWD M Trend'!W15)</f>
        <v>0</v>
      </c>
      <c r="V15" s="3" t="str">
        <f>IF($A$1=6,"",IF($A$1&lt;6,'[1]RWD M Trend'!X15,""))</f>
        <v/>
      </c>
      <c r="W15" s="3">
        <f>IF($A$1&lt;7,"",'[1]RWD M Trend'!Y15)</f>
        <v>0</v>
      </c>
      <c r="X15" s="3">
        <f>IF($A$1&lt;7,"",'[1]RWD M Trend'!Z15)</f>
        <v>0</v>
      </c>
      <c r="Y15" s="3" t="str">
        <f>IF($A$1=7,"",IF($A$1&lt;7,'[1]RWD M Trend'!AA15,""))</f>
        <v/>
      </c>
      <c r="Z15" s="3">
        <f>IF($A$1&lt;8,"",'[1]RWD M Trend'!AB15)</f>
        <v>0</v>
      </c>
      <c r="AA15" s="3">
        <f>IF($A$1&lt;8,"",'[1]RWD M Trend'!AC15)</f>
        <v>0</v>
      </c>
      <c r="AB15" s="3" t="str">
        <f>IF($A$1=8,"",IF($A$1&lt;8,'[1]RWD M Trend'!AD15,""))</f>
        <v/>
      </c>
      <c r="AC15" s="3">
        <f>IF($A$1&lt;9,"",'[1]RWD M Trend'!AE15)</f>
        <v>0</v>
      </c>
      <c r="AD15" s="3">
        <f>IF($A$1&lt;9,"",'[1]RWD M Trend'!AF15)</f>
        <v>0</v>
      </c>
      <c r="AE15" s="3" t="str">
        <f>IF($A$1=9,"",IF($A$1&lt;9,'[1]RWD M Trend'!AG15,""))</f>
        <v/>
      </c>
      <c r="AF15" s="3">
        <f>IF($A$1&lt;10,"",'[1]RWD M Trend'!AH15)</f>
        <v>0</v>
      </c>
      <c r="AG15" s="3">
        <f>IF($A$1&lt;10,"",'[1]RWD M Trend'!AI15)</f>
        <v>0</v>
      </c>
      <c r="AH15" s="3" t="str">
        <f>IF($A$1=10,"",IF($A$1&lt;11,'[1]RWD M Trend'!AJ15,""))</f>
        <v/>
      </c>
      <c r="AI15" s="3">
        <f>IF($A$1&lt;11,"",'[1]RWD M Trend'!AK15)</f>
        <v>0</v>
      </c>
      <c r="AJ15" s="3">
        <f>IF($A$1&lt;11,"",'[1]RWD M Trend'!AL15)</f>
        <v>0</v>
      </c>
      <c r="AK15" s="3" t="str">
        <f>IF($A$1=11,"",IF($A$1&lt;11,'[1]RWD M Trend'!AM15,""))</f>
        <v/>
      </c>
      <c r="AL15" s="3" t="str">
        <f>IF($A$1&lt;12,"",'[1]RWD M Trend'!AN15)</f>
        <v/>
      </c>
      <c r="AM15" s="3" t="str">
        <f>IF($A$1&lt;12,"",'[1]RWD M Trend'!AO15)</f>
        <v/>
      </c>
      <c r="AN15" s="3">
        <f>IF($A$1=12,"",'[1]RWD M Trend'!AP15)</f>
        <v>0</v>
      </c>
    </row>
    <row r="16" spans="1:40" x14ac:dyDescent="0.2">
      <c r="E16" s="2"/>
      <c r="F16" s="2"/>
      <c r="H16" s="4"/>
      <c r="I16" s="4"/>
      <c r="J16" s="4"/>
      <c r="K16" s="4"/>
      <c r="L16" s="4"/>
      <c r="M16" s="4" t="str">
        <f>IF($A$1=3,"",IF($A$1&lt;3,'[1]RWD M Trend'!O16,""))</f>
        <v/>
      </c>
      <c r="P16" s="4" t="str">
        <f>IF($A$1=4,"",IF($A$1&lt;4,'[1]RWD M Trend'!R16,""))</f>
        <v/>
      </c>
      <c r="Q16" s="4"/>
      <c r="R16" s="4"/>
      <c r="S16" s="4" t="str">
        <f>IF($A$1=5,"",IF($A$1&lt;5,'[1]RWD M Trend'!U16,""))</f>
        <v/>
      </c>
      <c r="T16" s="4"/>
      <c r="U16" s="4"/>
      <c r="V16" s="4" t="str">
        <f>IF($A$1=6,"",IF($A$1&lt;6,'[1]RWD M Trend'!X16,""))</f>
        <v/>
      </c>
      <c r="W16" s="4"/>
      <c r="X16" s="4"/>
      <c r="Y16" s="4" t="str">
        <f>IF($A$1=7,"",IF($A$1&lt;7,'[1]RWD M Trend'!AA16,""))</f>
        <v/>
      </c>
      <c r="Z16" s="4"/>
      <c r="AA16" s="4"/>
      <c r="AB16" s="4" t="str">
        <f>IF($A$1=8,"",IF($A$1&lt;8,'[1]RWD M Trend'!AD16,""))</f>
        <v/>
      </c>
      <c r="AC16" s="4"/>
      <c r="AD16" s="4"/>
      <c r="AE16" s="4" t="str">
        <f>IF($A$1=9,"",IF($A$1&lt;9,'[1]RWD M Trend'!AG16,""))</f>
        <v/>
      </c>
      <c r="AF16" s="4"/>
      <c r="AG16" s="4"/>
      <c r="AH16" s="4" t="str">
        <f>IF($A$1=10,"",IF($A$1&lt;11,'[1]RWD M Trend'!AJ16,""))</f>
        <v/>
      </c>
      <c r="AI16" s="4"/>
      <c r="AJ16" s="4"/>
      <c r="AK16" s="4" t="str">
        <f>IF($A$1=11,"",IF($A$1&lt;11,'[1]RWD M Trend'!AM16,""))</f>
        <v/>
      </c>
      <c r="AL16" s="4"/>
      <c r="AM16" s="4"/>
      <c r="AN16" s="4"/>
    </row>
    <row r="17" spans="5:40" x14ac:dyDescent="0.2">
      <c r="E17" s="3">
        <f>'[1]RWD M Trend'!G17</f>
        <v>0</v>
      </c>
      <c r="F17" s="3">
        <f>'[1]RWD M Trend'!H17</f>
        <v>0</v>
      </c>
      <c r="G17" s="3"/>
      <c r="H17" s="3">
        <f>IF($C$1&lt;&gt;$B$1,'[1]RWD M Trend'!J17,"")</f>
        <v>0</v>
      </c>
      <c r="I17" s="3">
        <f>IF($C$1&lt;&gt;$B$1,'[1]RWD M Trend'!K17," ")</f>
        <v>0</v>
      </c>
      <c r="J17" s="3" t="str">
        <f>IF($C$1=$B$1,'[1]RWD M Trend'!L17,"")</f>
        <v/>
      </c>
      <c r="K17" s="3">
        <f>IF($A$1&lt;3,"",'[1]RWD M Trend'!M17)</f>
        <v>0</v>
      </c>
      <c r="L17" s="3">
        <f>IF($A$1&lt;3,"",'[1]RWD M Trend'!N17)</f>
        <v>0</v>
      </c>
      <c r="M17" s="3" t="str">
        <f>IF($A$1=3,"",IF($A$1&lt;3,'[1]RWD M Trend'!O17,""))</f>
        <v/>
      </c>
      <c r="N17" s="3">
        <f>IF($A$1&lt;4,"",'[1]RWD M Trend'!P17)</f>
        <v>0</v>
      </c>
      <c r="O17" s="3">
        <f>IF($A$1&lt;4,"",'[1]RWD M Trend'!Q17)</f>
        <v>0</v>
      </c>
      <c r="P17" s="3" t="str">
        <f>IF($A$1=4,"",IF($A$1&lt;4,'[1]RWD M Trend'!R17,""))</f>
        <v/>
      </c>
      <c r="Q17" s="3">
        <f>IF($A$1&lt;5,"",'[1]RWD M Trend'!S17)</f>
        <v>0</v>
      </c>
      <c r="R17" s="3">
        <f>IF($A$1&lt;5,"",'[1]RWD M Trend'!T17)</f>
        <v>0</v>
      </c>
      <c r="S17" s="3" t="str">
        <f>IF($A$1=5,"",IF($A$1&lt;5,'[1]RWD M Trend'!U17,""))</f>
        <v/>
      </c>
      <c r="T17" s="3">
        <f>IF($A$1&lt;6,"",'[1]RWD M Trend'!V17)</f>
        <v>0</v>
      </c>
      <c r="U17" s="3">
        <f>IF($A$1&lt;6,"",'[1]RWD M Trend'!W17)</f>
        <v>0</v>
      </c>
      <c r="V17" s="3" t="str">
        <f>IF($A$1=6,"",IF($A$1&lt;6,'[1]RWD M Trend'!X17,""))</f>
        <v/>
      </c>
      <c r="W17" s="3">
        <f>IF($A$1&lt;7,"",'[1]RWD M Trend'!Y17)</f>
        <v>0</v>
      </c>
      <c r="X17" s="3">
        <f>IF($A$1&lt;7,"",'[1]RWD M Trend'!Z17)</f>
        <v>0</v>
      </c>
      <c r="Y17" s="3" t="str">
        <f>IF($A$1=7,"",IF($A$1&lt;7,'[1]RWD M Trend'!AA17,""))</f>
        <v/>
      </c>
      <c r="Z17" s="3">
        <f>IF($A$1&lt;8,"",'[1]RWD M Trend'!AB17)</f>
        <v>0</v>
      </c>
      <c r="AA17" s="3">
        <f>IF($A$1&lt;8,"",'[1]RWD M Trend'!AC17)</f>
        <v>0</v>
      </c>
      <c r="AB17" s="3" t="str">
        <f>IF($A$1=8,"",IF($A$1&lt;8,'[1]RWD M Trend'!AD17,""))</f>
        <v/>
      </c>
      <c r="AC17" s="3">
        <f>IF($A$1&lt;9,"",'[1]RWD M Trend'!AE17)</f>
        <v>0</v>
      </c>
      <c r="AD17" s="3">
        <f>IF($A$1&lt;9,"",'[1]RWD M Trend'!AF17)</f>
        <v>0</v>
      </c>
      <c r="AE17" s="3" t="str">
        <f>IF($A$1=9,"",IF($A$1&lt;9,'[1]RWD M Trend'!AG17,""))</f>
        <v/>
      </c>
      <c r="AF17" s="3">
        <f>IF($A$1&lt;10,"",'[1]RWD M Trend'!AH17)</f>
        <v>0</v>
      </c>
      <c r="AG17" s="3">
        <f>IF($A$1&lt;10,"",'[1]RWD M Trend'!AI17)</f>
        <v>0</v>
      </c>
      <c r="AH17" s="3" t="str">
        <f>IF($A$1=10,"",IF($A$1&lt;11,'[1]RWD M Trend'!AJ17,""))</f>
        <v/>
      </c>
      <c r="AI17" s="3">
        <f>IF($A$1&lt;11,"",'[1]RWD M Trend'!AK17)</f>
        <v>0</v>
      </c>
      <c r="AJ17" s="3">
        <f>IF($A$1&lt;11,"",'[1]RWD M Trend'!AL17)</f>
        <v>0</v>
      </c>
      <c r="AK17" s="3" t="str">
        <f>IF($A$1=11,"",IF($A$1&lt;11,'[1]RWD M Trend'!AM17,""))</f>
        <v/>
      </c>
      <c r="AL17" s="3" t="str">
        <f>IF($A$1&lt;12,"",'[1]RWD M Trend'!AN17)</f>
        <v/>
      </c>
      <c r="AM17" s="3" t="str">
        <f>IF($A$1&lt;12,"",'[1]RWD M Trend'!AO17)</f>
        <v/>
      </c>
      <c r="AN17" s="3">
        <f>IF($A$1=12,"",'[1]RWD M Trend'!AP17)</f>
        <v>0</v>
      </c>
    </row>
    <row r="18" spans="5:40" x14ac:dyDescent="0.2">
      <c r="E18" s="2"/>
      <c r="F18" s="2"/>
    </row>
  </sheetData>
  <mergeCells count="12">
    <mergeCell ref="AF5:AH5"/>
    <mergeCell ref="AI5:AK5"/>
    <mergeCell ref="AL5:AN5"/>
    <mergeCell ref="E5:G5"/>
    <mergeCell ref="H5:J5"/>
    <mergeCell ref="K5:M5"/>
    <mergeCell ref="N5:P5"/>
    <mergeCell ref="Q5:S5"/>
    <mergeCell ref="T5:V5"/>
    <mergeCell ref="W5:Y5"/>
    <mergeCell ref="Z5:AB5"/>
    <mergeCell ref="AC5:AE5"/>
  </mergeCells>
  <conditionalFormatting sqref="E8:E10">
    <cfRule type="expression" dxfId="363" priority="363" stopIfTrue="1">
      <formula>$C8="Group"</formula>
    </cfRule>
    <cfRule type="cellIs" dxfId="362" priority="364" operator="greaterThanOrEqual">
      <formula>0</formula>
    </cfRule>
  </conditionalFormatting>
  <conditionalFormatting sqref="H8:H17">
    <cfRule type="expression" dxfId="361" priority="361" stopIfTrue="1">
      <formula>$C8="Group"</formula>
    </cfRule>
    <cfRule type="cellIs" dxfId="360" priority="362" operator="greaterThanOrEqual">
      <formula>0</formula>
    </cfRule>
  </conditionalFormatting>
  <conditionalFormatting sqref="E11:J11">
    <cfRule type="expression" dxfId="359" priority="359" stopIfTrue="1">
      <formula>$C11="Group"</formula>
    </cfRule>
    <cfRule type="cellIs" dxfId="358" priority="360" operator="greaterThanOrEqual">
      <formula>0</formula>
    </cfRule>
  </conditionalFormatting>
  <conditionalFormatting sqref="F8:F10">
    <cfRule type="expression" dxfId="357" priority="357" stopIfTrue="1">
      <formula>$C8="Group"</formula>
    </cfRule>
    <cfRule type="cellIs" dxfId="356" priority="358" operator="greaterThanOrEqual">
      <formula>0</formula>
    </cfRule>
  </conditionalFormatting>
  <conditionalFormatting sqref="E12:F14">
    <cfRule type="expression" dxfId="355" priority="355" stopIfTrue="1">
      <formula>$C12="Group"</formula>
    </cfRule>
    <cfRule type="cellIs" dxfId="354" priority="356" operator="greaterThanOrEqual">
      <formula>0</formula>
    </cfRule>
  </conditionalFormatting>
  <conditionalFormatting sqref="E15:J15">
    <cfRule type="expression" dxfId="353" priority="353" stopIfTrue="1">
      <formula>$C15="Group"</formula>
    </cfRule>
    <cfRule type="cellIs" dxfId="352" priority="354" operator="greaterThanOrEqual">
      <formula>0</formula>
    </cfRule>
  </conditionalFormatting>
  <conditionalFormatting sqref="E17:J17">
    <cfRule type="expression" dxfId="351" priority="351" stopIfTrue="1">
      <formula>$C17="Group"</formula>
    </cfRule>
    <cfRule type="cellIs" dxfId="350" priority="352" operator="greaterThanOrEqual">
      <formula>0</formula>
    </cfRule>
  </conditionalFormatting>
  <conditionalFormatting sqref="H12:H14">
    <cfRule type="expression" dxfId="349" priority="349" stopIfTrue="1">
      <formula>$C12="Group"</formula>
    </cfRule>
    <cfRule type="cellIs" dxfId="348" priority="350" operator="greaterThanOrEqual">
      <formula>0</formula>
    </cfRule>
  </conditionalFormatting>
  <conditionalFormatting sqref="I8:I17">
    <cfRule type="expression" dxfId="347" priority="347" stopIfTrue="1">
      <formula>$C8="Group"</formula>
    </cfRule>
    <cfRule type="cellIs" dxfId="346" priority="348" operator="greaterThanOrEqual">
      <formula>0</formula>
    </cfRule>
  </conditionalFormatting>
  <conditionalFormatting sqref="I12:I14">
    <cfRule type="expression" dxfId="345" priority="345" stopIfTrue="1">
      <formula>$C12="Group"</formula>
    </cfRule>
    <cfRule type="cellIs" dxfId="344" priority="346" operator="greaterThanOrEqual">
      <formula>0</formula>
    </cfRule>
  </conditionalFormatting>
  <conditionalFormatting sqref="I11">
    <cfRule type="expression" dxfId="343" priority="343" stopIfTrue="1">
      <formula>$C11="Group"</formula>
    </cfRule>
    <cfRule type="cellIs" dxfId="342" priority="344" operator="greaterThanOrEqual">
      <formula>0</formula>
    </cfRule>
  </conditionalFormatting>
  <conditionalFormatting sqref="H15:I15">
    <cfRule type="expression" dxfId="341" priority="341" stopIfTrue="1">
      <formula>$C15="Group"</formula>
    </cfRule>
    <cfRule type="cellIs" dxfId="340" priority="342" operator="greaterThanOrEqual">
      <formula>0</formula>
    </cfRule>
  </conditionalFormatting>
  <conditionalFormatting sqref="H17">
    <cfRule type="expression" dxfId="339" priority="339" stopIfTrue="1">
      <formula>$C17="Group"</formula>
    </cfRule>
    <cfRule type="cellIs" dxfId="338" priority="340" operator="greaterThanOrEqual">
      <formula>0</formula>
    </cfRule>
  </conditionalFormatting>
  <conditionalFormatting sqref="H17:I17">
    <cfRule type="expression" dxfId="337" priority="337" stopIfTrue="1">
      <formula>$C17="Group"</formula>
    </cfRule>
    <cfRule type="cellIs" dxfId="336" priority="338" operator="greaterThanOrEqual">
      <formula>0</formula>
    </cfRule>
  </conditionalFormatting>
  <conditionalFormatting sqref="J8:J17 K15:AL15 K17:AN17 K11:AL11">
    <cfRule type="expression" dxfId="335" priority="335" stopIfTrue="1">
      <formula>$C8="Group"</formula>
    </cfRule>
    <cfRule type="cellIs" dxfId="334" priority="336" operator="greaterThanOrEqual">
      <formula>0</formula>
    </cfRule>
  </conditionalFormatting>
  <conditionalFormatting sqref="J12:J14">
    <cfRule type="expression" dxfId="333" priority="333" stopIfTrue="1">
      <formula>$C12="Group"</formula>
    </cfRule>
    <cfRule type="cellIs" dxfId="332" priority="334" operator="greaterThanOrEqual">
      <formula>0</formula>
    </cfRule>
  </conditionalFormatting>
  <conditionalFormatting sqref="J15">
    <cfRule type="expression" dxfId="331" priority="331" stopIfTrue="1">
      <formula>$C15="Group"</formula>
    </cfRule>
    <cfRule type="cellIs" dxfId="330" priority="332" operator="greaterThanOrEqual">
      <formula>0</formula>
    </cfRule>
  </conditionalFormatting>
  <conditionalFormatting sqref="J11">
    <cfRule type="expression" dxfId="329" priority="329" stopIfTrue="1">
      <formula>$C11="Group"</formula>
    </cfRule>
    <cfRule type="cellIs" dxfId="328" priority="330" operator="greaterThanOrEqual">
      <formula>0</formula>
    </cfRule>
  </conditionalFormatting>
  <conditionalFormatting sqref="J17">
    <cfRule type="expression" dxfId="327" priority="327" stopIfTrue="1">
      <formula>$C17="Group"</formula>
    </cfRule>
    <cfRule type="cellIs" dxfId="326" priority="328" operator="greaterThanOrEqual">
      <formula>0</formula>
    </cfRule>
  </conditionalFormatting>
  <conditionalFormatting sqref="J11">
    <cfRule type="expression" dxfId="325" priority="325" stopIfTrue="1">
      <formula>$C11="Group"</formula>
    </cfRule>
    <cfRule type="cellIs" dxfId="324" priority="326" operator="greaterThanOrEqual">
      <formula>0</formula>
    </cfRule>
  </conditionalFormatting>
  <conditionalFormatting sqref="J15">
    <cfRule type="expression" dxfId="323" priority="323" stopIfTrue="1">
      <formula>$C15="Group"</formula>
    </cfRule>
    <cfRule type="cellIs" dxfId="322" priority="324" operator="greaterThanOrEqual">
      <formula>0</formula>
    </cfRule>
  </conditionalFormatting>
  <conditionalFormatting sqref="J15">
    <cfRule type="expression" dxfId="321" priority="321" stopIfTrue="1">
      <formula>$C15="Group"</formula>
    </cfRule>
    <cfRule type="cellIs" dxfId="320" priority="322" operator="greaterThanOrEqual">
      <formula>0</formula>
    </cfRule>
  </conditionalFormatting>
  <conditionalFormatting sqref="J17">
    <cfRule type="expression" dxfId="319" priority="319" stopIfTrue="1">
      <formula>$C17="Group"</formula>
    </cfRule>
    <cfRule type="cellIs" dxfId="318" priority="320" operator="greaterThanOrEqual">
      <formula>0</formula>
    </cfRule>
  </conditionalFormatting>
  <conditionalFormatting sqref="J17">
    <cfRule type="expression" dxfId="317" priority="317" stopIfTrue="1">
      <formula>$C17="Group"</formula>
    </cfRule>
    <cfRule type="cellIs" dxfId="316" priority="318" operator="greaterThanOrEqual">
      <formula>0</formula>
    </cfRule>
  </conditionalFormatting>
  <conditionalFormatting sqref="J17">
    <cfRule type="expression" dxfId="315" priority="315" stopIfTrue="1">
      <formula>$C17="Group"</formula>
    </cfRule>
    <cfRule type="cellIs" dxfId="314" priority="316" operator="greaterThanOrEqual">
      <formula>0</formula>
    </cfRule>
  </conditionalFormatting>
  <conditionalFormatting sqref="J11">
    <cfRule type="expression" dxfId="313" priority="313" stopIfTrue="1">
      <formula>$C11="Group"</formula>
    </cfRule>
    <cfRule type="cellIs" dxfId="312" priority="314" operator="greaterThanOrEqual">
      <formula>0</formula>
    </cfRule>
  </conditionalFormatting>
  <conditionalFormatting sqref="J15">
    <cfRule type="expression" dxfId="311" priority="311" stopIfTrue="1">
      <formula>$C15="Group"</formula>
    </cfRule>
    <cfRule type="cellIs" dxfId="310" priority="312" operator="greaterThanOrEqual">
      <formula>0</formula>
    </cfRule>
  </conditionalFormatting>
  <conditionalFormatting sqref="J15">
    <cfRule type="expression" dxfId="309" priority="309" stopIfTrue="1">
      <formula>$C15="Group"</formula>
    </cfRule>
    <cfRule type="cellIs" dxfId="308" priority="310" operator="greaterThanOrEqual">
      <formula>0</formula>
    </cfRule>
  </conditionalFormatting>
  <conditionalFormatting sqref="J15">
    <cfRule type="expression" dxfId="307" priority="307" stopIfTrue="1">
      <formula>$C15="Group"</formula>
    </cfRule>
    <cfRule type="cellIs" dxfId="306" priority="308" operator="greaterThanOrEqual">
      <formula>0</formula>
    </cfRule>
  </conditionalFormatting>
  <conditionalFormatting sqref="J17">
    <cfRule type="expression" dxfId="305" priority="305" stopIfTrue="1">
      <formula>$C17="Group"</formula>
    </cfRule>
    <cfRule type="cellIs" dxfId="304" priority="306" operator="greaterThanOrEqual">
      <formula>0</formula>
    </cfRule>
  </conditionalFormatting>
  <conditionalFormatting sqref="J17">
    <cfRule type="expression" dxfId="303" priority="303" stopIfTrue="1">
      <formula>$C17="Group"</formula>
    </cfRule>
    <cfRule type="cellIs" dxfId="302" priority="304" operator="greaterThanOrEqual">
      <formula>0</formula>
    </cfRule>
  </conditionalFormatting>
  <conditionalFormatting sqref="J17">
    <cfRule type="expression" dxfId="301" priority="301" stopIfTrue="1">
      <formula>$C17="Group"</formula>
    </cfRule>
    <cfRule type="cellIs" dxfId="300" priority="302" operator="greaterThanOrEqual">
      <formula>0</formula>
    </cfRule>
  </conditionalFormatting>
  <conditionalFormatting sqref="J17">
    <cfRule type="expression" dxfId="299" priority="299" stopIfTrue="1">
      <formula>$C17="Group"</formula>
    </cfRule>
    <cfRule type="cellIs" dxfId="298" priority="300" operator="greaterThanOrEqual">
      <formula>0</formula>
    </cfRule>
  </conditionalFormatting>
  <conditionalFormatting sqref="J17">
    <cfRule type="expression" dxfId="297" priority="297" stopIfTrue="1">
      <formula>$C17="Group"</formula>
    </cfRule>
    <cfRule type="cellIs" dxfId="296" priority="298" operator="greaterThanOrEqual">
      <formula>0</formula>
    </cfRule>
  </conditionalFormatting>
  <conditionalFormatting sqref="J17">
    <cfRule type="expression" dxfId="295" priority="295" stopIfTrue="1">
      <formula>$C17="Group"</formula>
    </cfRule>
    <cfRule type="cellIs" dxfId="294" priority="296" operator="greaterThanOrEqual">
      <formula>0</formula>
    </cfRule>
  </conditionalFormatting>
  <conditionalFormatting sqref="K8:M17 J15 N15:AL15 J17 N17:AN17 N11:AL11">
    <cfRule type="expression" dxfId="293" priority="293" stopIfTrue="1">
      <formula>$C8="Group"</formula>
    </cfRule>
    <cfRule type="cellIs" dxfId="292" priority="294" operator="greaterThanOrEqual">
      <formula>0</formula>
    </cfRule>
  </conditionalFormatting>
  <conditionalFormatting sqref="K12:L14">
    <cfRule type="expression" dxfId="291" priority="291" stopIfTrue="1">
      <formula>$C12="Group"</formula>
    </cfRule>
    <cfRule type="cellIs" dxfId="290" priority="292" operator="greaterThanOrEqual">
      <formula>0</formula>
    </cfRule>
  </conditionalFormatting>
  <conditionalFormatting sqref="J17:L17">
    <cfRule type="expression" dxfId="289" priority="289" stopIfTrue="1">
      <formula>$C17="Group"</formula>
    </cfRule>
    <cfRule type="cellIs" dxfId="288" priority="290" operator="greaterThanOrEqual">
      <formula>0</formula>
    </cfRule>
  </conditionalFormatting>
  <conditionalFormatting sqref="J17:L17">
    <cfRule type="expression" dxfId="287" priority="287" stopIfTrue="1">
      <formula>$C17="Group"</formula>
    </cfRule>
    <cfRule type="cellIs" dxfId="286" priority="288" operator="greaterThanOrEqual">
      <formula>0</formula>
    </cfRule>
  </conditionalFormatting>
  <conditionalFormatting sqref="J17:L17">
    <cfRule type="expression" dxfId="285" priority="285" stopIfTrue="1">
      <formula>$C17="Group"</formula>
    </cfRule>
    <cfRule type="cellIs" dxfId="284" priority="286" operator="greaterThanOrEqual">
      <formula>0</formula>
    </cfRule>
  </conditionalFormatting>
  <conditionalFormatting sqref="J17:L17">
    <cfRule type="expression" dxfId="283" priority="283" stopIfTrue="1">
      <formula>$C17="Group"</formula>
    </cfRule>
    <cfRule type="cellIs" dxfId="282" priority="284" operator="greaterThanOrEqual">
      <formula>0</formula>
    </cfRule>
  </conditionalFormatting>
  <conditionalFormatting sqref="J11:AL11">
    <cfRule type="expression" dxfId="281" priority="281" stopIfTrue="1">
      <formula>$C11="Group"</formula>
    </cfRule>
    <cfRule type="cellIs" dxfId="280" priority="282" operator="greaterThanOrEqual">
      <formula>0</formula>
    </cfRule>
  </conditionalFormatting>
  <conditionalFormatting sqref="J11:AL11">
    <cfRule type="expression" dxfId="279" priority="279" stopIfTrue="1">
      <formula>$C11="Group"</formula>
    </cfRule>
    <cfRule type="cellIs" dxfId="278" priority="280" operator="greaterThanOrEqual">
      <formula>0</formula>
    </cfRule>
  </conditionalFormatting>
  <conditionalFormatting sqref="J11:AL11">
    <cfRule type="expression" dxfId="277" priority="277" stopIfTrue="1">
      <formula>$C11="Group"</formula>
    </cfRule>
    <cfRule type="cellIs" dxfId="276" priority="278" operator="greaterThanOrEqual">
      <formula>0</formula>
    </cfRule>
  </conditionalFormatting>
  <conditionalFormatting sqref="J11:AL11">
    <cfRule type="expression" dxfId="275" priority="275" stopIfTrue="1">
      <formula>$C11="Group"</formula>
    </cfRule>
    <cfRule type="cellIs" dxfId="274" priority="276" operator="greaterThanOrEqual">
      <formula>0</formula>
    </cfRule>
  </conditionalFormatting>
  <conditionalFormatting sqref="J11:AL11">
    <cfRule type="expression" dxfId="273" priority="273" stopIfTrue="1">
      <formula>$C11="Group"</formula>
    </cfRule>
    <cfRule type="cellIs" dxfId="272" priority="274" operator="greaterThanOrEqual">
      <formula>0</formula>
    </cfRule>
  </conditionalFormatting>
  <conditionalFormatting sqref="J11:AL11">
    <cfRule type="expression" dxfId="271" priority="271" stopIfTrue="1">
      <formula>$C11="Group"</formula>
    </cfRule>
    <cfRule type="cellIs" dxfId="270" priority="272" operator="greaterThanOrEqual">
      <formula>0</formula>
    </cfRule>
  </conditionalFormatting>
  <conditionalFormatting sqref="J11:AL11">
    <cfRule type="expression" dxfId="269" priority="269" stopIfTrue="1">
      <formula>$C11="Group"</formula>
    </cfRule>
    <cfRule type="cellIs" dxfId="268" priority="270" operator="greaterThanOrEqual">
      <formula>0</formula>
    </cfRule>
  </conditionalFormatting>
  <conditionalFormatting sqref="J11:AL11">
    <cfRule type="expression" dxfId="267" priority="267" stopIfTrue="1">
      <formula>$C11="Group"</formula>
    </cfRule>
    <cfRule type="cellIs" dxfId="266" priority="268" operator="greaterThanOrEqual">
      <formula>0</formula>
    </cfRule>
  </conditionalFormatting>
  <conditionalFormatting sqref="J11:AL11">
    <cfRule type="expression" dxfId="265" priority="265" stopIfTrue="1">
      <formula>$C11="Group"</formula>
    </cfRule>
    <cfRule type="cellIs" dxfId="264" priority="266" operator="greaterThanOrEqual">
      <formula>0</formula>
    </cfRule>
  </conditionalFormatting>
  <conditionalFormatting sqref="J11:AL11">
    <cfRule type="expression" dxfId="263" priority="263" stopIfTrue="1">
      <formula>$C11="Group"</formula>
    </cfRule>
    <cfRule type="cellIs" dxfId="262" priority="264" operator="greaterThanOrEqual">
      <formula>0</formula>
    </cfRule>
  </conditionalFormatting>
  <conditionalFormatting sqref="J11:AL11">
    <cfRule type="expression" dxfId="261" priority="261" stopIfTrue="1">
      <formula>$C11="Group"</formula>
    </cfRule>
    <cfRule type="cellIs" dxfId="260" priority="262" operator="greaterThanOrEqual">
      <formula>0</formula>
    </cfRule>
  </conditionalFormatting>
  <conditionalFormatting sqref="J11:AL11">
    <cfRule type="expression" dxfId="259" priority="259" stopIfTrue="1">
      <formula>$C11="Group"</formula>
    </cfRule>
    <cfRule type="cellIs" dxfId="258" priority="260" operator="greaterThanOrEqual">
      <formula>0</formula>
    </cfRule>
  </conditionalFormatting>
  <conditionalFormatting sqref="J11:AL11">
    <cfRule type="expression" dxfId="257" priority="257" stopIfTrue="1">
      <formula>$C11="Group"</formula>
    </cfRule>
    <cfRule type="cellIs" dxfId="256" priority="258" operator="greaterThanOrEqual">
      <formula>0</formula>
    </cfRule>
  </conditionalFormatting>
  <conditionalFormatting sqref="J11:AL11">
    <cfRule type="expression" dxfId="255" priority="255" stopIfTrue="1">
      <formula>$C11="Group"</formula>
    </cfRule>
    <cfRule type="cellIs" dxfId="254" priority="256" operator="greaterThanOrEqual">
      <formula>0</formula>
    </cfRule>
  </conditionalFormatting>
  <conditionalFormatting sqref="J11:AL11">
    <cfRule type="expression" dxfId="253" priority="253" stopIfTrue="1">
      <formula>$C11="Group"</formula>
    </cfRule>
    <cfRule type="cellIs" dxfId="252" priority="254" operator="greaterThanOrEqual">
      <formula>0</formula>
    </cfRule>
  </conditionalFormatting>
  <conditionalFormatting sqref="K11:AL11">
    <cfRule type="expression" dxfId="251" priority="251" stopIfTrue="1">
      <formula>$C11="Group"</formula>
    </cfRule>
    <cfRule type="cellIs" dxfId="250" priority="252" operator="greaterThanOrEqual">
      <formula>0</formula>
    </cfRule>
  </conditionalFormatting>
  <conditionalFormatting sqref="K11:AL11">
    <cfRule type="expression" dxfId="249" priority="249" stopIfTrue="1">
      <formula>$C11="Group"</formula>
    </cfRule>
    <cfRule type="cellIs" dxfId="248" priority="250" operator="greaterThanOrEqual">
      <formula>0</formula>
    </cfRule>
  </conditionalFormatting>
  <conditionalFormatting sqref="J15:K15 M15">
    <cfRule type="expression" dxfId="247" priority="247" stopIfTrue="1">
      <formula>$C15="Group"</formula>
    </cfRule>
    <cfRule type="cellIs" dxfId="246" priority="248" operator="greaterThanOrEqual">
      <formula>0</formula>
    </cfRule>
  </conditionalFormatting>
  <conditionalFormatting sqref="J15:K15 M15">
    <cfRule type="expression" dxfId="245" priority="245" stopIfTrue="1">
      <formula>$C15="Group"</formula>
    </cfRule>
    <cfRule type="cellIs" dxfId="244" priority="246" operator="greaterThanOrEqual">
      <formula>0</formula>
    </cfRule>
  </conditionalFormatting>
  <conditionalFormatting sqref="J15:K15 M15">
    <cfRule type="expression" dxfId="243" priority="243" stopIfTrue="1">
      <formula>$C15="Group"</formula>
    </cfRule>
    <cfRule type="cellIs" dxfId="242" priority="244" operator="greaterThanOrEqual">
      <formula>0</formula>
    </cfRule>
  </conditionalFormatting>
  <conditionalFormatting sqref="J15:K15 M15">
    <cfRule type="expression" dxfId="241" priority="241" stopIfTrue="1">
      <formula>$C15="Group"</formula>
    </cfRule>
    <cfRule type="cellIs" dxfId="240" priority="242" operator="greaterThanOrEqual">
      <formula>0</formula>
    </cfRule>
  </conditionalFormatting>
  <conditionalFormatting sqref="J15:K15 M15">
    <cfRule type="expression" dxfId="239" priority="239" stopIfTrue="1">
      <formula>$C15="Group"</formula>
    </cfRule>
    <cfRule type="cellIs" dxfId="238" priority="240" operator="greaterThanOrEqual">
      <formula>0</formula>
    </cfRule>
  </conditionalFormatting>
  <conditionalFormatting sqref="J15:K15 M15">
    <cfRule type="expression" dxfId="237" priority="237" stopIfTrue="1">
      <formula>$C15="Group"</formula>
    </cfRule>
    <cfRule type="cellIs" dxfId="236" priority="238" operator="greaterThanOrEqual">
      <formula>0</formula>
    </cfRule>
  </conditionalFormatting>
  <conditionalFormatting sqref="J15:K15 M15">
    <cfRule type="expression" dxfId="235" priority="235" stopIfTrue="1">
      <formula>$C15="Group"</formula>
    </cfRule>
    <cfRule type="cellIs" dxfId="234" priority="236" operator="greaterThanOrEqual">
      <formula>0</formula>
    </cfRule>
  </conditionalFormatting>
  <conditionalFormatting sqref="J15:K15 M15">
    <cfRule type="expression" dxfId="233" priority="233" stopIfTrue="1">
      <formula>$C15="Group"</formula>
    </cfRule>
    <cfRule type="cellIs" dxfId="232" priority="234" operator="greaterThanOrEqual">
      <formula>0</formula>
    </cfRule>
  </conditionalFormatting>
  <conditionalFormatting sqref="J15:K15 M15">
    <cfRule type="expression" dxfId="231" priority="231" stopIfTrue="1">
      <formula>$C15="Group"</formula>
    </cfRule>
    <cfRule type="cellIs" dxfId="230" priority="232" operator="greaterThanOrEqual">
      <formula>0</formula>
    </cfRule>
  </conditionalFormatting>
  <conditionalFormatting sqref="J15:K15 M15">
    <cfRule type="expression" dxfId="229" priority="229" stopIfTrue="1">
      <formula>$C15="Group"</formula>
    </cfRule>
    <cfRule type="cellIs" dxfId="228" priority="230" operator="greaterThanOrEqual">
      <formula>0</formula>
    </cfRule>
  </conditionalFormatting>
  <conditionalFormatting sqref="J15:K15 M15">
    <cfRule type="expression" dxfId="227" priority="227" stopIfTrue="1">
      <formula>$C15="Group"</formula>
    </cfRule>
    <cfRule type="cellIs" dxfId="226" priority="228" operator="greaterThanOrEqual">
      <formula>0</formula>
    </cfRule>
  </conditionalFormatting>
  <conditionalFormatting sqref="J15:K15 M15">
    <cfRule type="expression" dxfId="225" priority="225" stopIfTrue="1">
      <formula>$C15="Group"</formula>
    </cfRule>
    <cfRule type="cellIs" dxfId="224" priority="226" operator="greaterThanOrEqual">
      <formula>0</formula>
    </cfRule>
  </conditionalFormatting>
  <conditionalFormatting sqref="J15:K15 M15">
    <cfRule type="expression" dxfId="223" priority="223" stopIfTrue="1">
      <formula>$C15="Group"</formula>
    </cfRule>
    <cfRule type="cellIs" dxfId="222" priority="224" operator="greaterThanOrEqual">
      <formula>0</formula>
    </cfRule>
  </conditionalFormatting>
  <conditionalFormatting sqref="J15:K15 M15">
    <cfRule type="expression" dxfId="221" priority="221" stopIfTrue="1">
      <formula>$C15="Group"</formula>
    </cfRule>
    <cfRule type="cellIs" dxfId="220" priority="222" operator="greaterThanOrEqual">
      <formula>0</formula>
    </cfRule>
  </conditionalFormatting>
  <conditionalFormatting sqref="J15:K15 M15">
    <cfRule type="expression" dxfId="219" priority="219" stopIfTrue="1">
      <formula>$C15="Group"</formula>
    </cfRule>
    <cfRule type="cellIs" dxfId="218" priority="220" operator="greaterThanOrEqual">
      <formula>0</formula>
    </cfRule>
  </conditionalFormatting>
  <conditionalFormatting sqref="J15:M15">
    <cfRule type="expression" dxfId="217" priority="217" stopIfTrue="1">
      <formula>$C15="Group"</formula>
    </cfRule>
    <cfRule type="cellIs" dxfId="216" priority="218" operator="greaterThanOrEqual">
      <formula>0</formula>
    </cfRule>
  </conditionalFormatting>
  <conditionalFormatting sqref="J15:M15">
    <cfRule type="expression" dxfId="215" priority="215" stopIfTrue="1">
      <formula>$C15="Group"</formula>
    </cfRule>
    <cfRule type="cellIs" dxfId="214" priority="216" operator="greaterThanOrEqual">
      <formula>0</formula>
    </cfRule>
  </conditionalFormatting>
  <conditionalFormatting sqref="J17">
    <cfRule type="expression" dxfId="213" priority="213" stopIfTrue="1">
      <formula>$C17="Group"</formula>
    </cfRule>
    <cfRule type="cellIs" dxfId="212" priority="214" operator="greaterThanOrEqual">
      <formula>0</formula>
    </cfRule>
  </conditionalFormatting>
  <conditionalFormatting sqref="J17">
    <cfRule type="expression" dxfId="211" priority="211" stopIfTrue="1">
      <formula>$C17="Group"</formula>
    </cfRule>
    <cfRule type="cellIs" dxfId="210" priority="212" operator="greaterThanOrEqual">
      <formula>0</formula>
    </cfRule>
  </conditionalFormatting>
  <conditionalFormatting sqref="J17">
    <cfRule type="expression" dxfId="209" priority="209" stopIfTrue="1">
      <formula>$C17="Group"</formula>
    </cfRule>
    <cfRule type="cellIs" dxfId="208" priority="210" operator="greaterThanOrEqual">
      <formula>0</formula>
    </cfRule>
  </conditionalFormatting>
  <conditionalFormatting sqref="J17">
    <cfRule type="expression" dxfId="207" priority="207" stopIfTrue="1">
      <formula>$C17="Group"</formula>
    </cfRule>
    <cfRule type="cellIs" dxfId="206" priority="208" operator="greaterThanOrEqual">
      <formula>0</formula>
    </cfRule>
  </conditionalFormatting>
  <conditionalFormatting sqref="J17">
    <cfRule type="expression" dxfId="205" priority="205" stopIfTrue="1">
      <formula>$C17="Group"</formula>
    </cfRule>
    <cfRule type="cellIs" dxfId="204" priority="206" operator="greaterThanOrEqual">
      <formula>0</formula>
    </cfRule>
  </conditionalFormatting>
  <conditionalFormatting sqref="J17">
    <cfRule type="expression" dxfId="203" priority="203" stopIfTrue="1">
      <formula>$C17="Group"</formula>
    </cfRule>
    <cfRule type="cellIs" dxfId="202" priority="204" operator="greaterThanOrEqual">
      <formula>0</formula>
    </cfRule>
  </conditionalFormatting>
  <conditionalFormatting sqref="J17">
    <cfRule type="expression" dxfId="201" priority="201" stopIfTrue="1">
      <formula>$C17="Group"</formula>
    </cfRule>
    <cfRule type="cellIs" dxfId="200" priority="202" operator="greaterThanOrEqual">
      <formula>0</formula>
    </cfRule>
  </conditionalFormatting>
  <conditionalFormatting sqref="J17:K17 M17">
    <cfRule type="expression" dxfId="199" priority="199" stopIfTrue="1">
      <formula>$C17="Group"</formula>
    </cfRule>
    <cfRule type="cellIs" dxfId="198" priority="200" operator="greaterThanOrEqual">
      <formula>0</formula>
    </cfRule>
  </conditionalFormatting>
  <conditionalFormatting sqref="J17:K17 M17">
    <cfRule type="expression" dxfId="197" priority="197" stopIfTrue="1">
      <formula>$C17="Group"</formula>
    </cfRule>
    <cfRule type="cellIs" dxfId="196" priority="198" operator="greaterThanOrEqual">
      <formula>0</formula>
    </cfRule>
  </conditionalFormatting>
  <conditionalFormatting sqref="J17:K17 M17">
    <cfRule type="expression" dxfId="195" priority="195" stopIfTrue="1">
      <formula>$C17="Group"</formula>
    </cfRule>
    <cfRule type="cellIs" dxfId="194" priority="196" operator="greaterThanOrEqual">
      <formula>0</formula>
    </cfRule>
  </conditionalFormatting>
  <conditionalFormatting sqref="J17:K17 M17">
    <cfRule type="expression" dxfId="193" priority="193" stopIfTrue="1">
      <formula>$C17="Group"</formula>
    </cfRule>
    <cfRule type="cellIs" dxfId="192" priority="194" operator="greaterThanOrEqual">
      <formula>0</formula>
    </cfRule>
  </conditionalFormatting>
  <conditionalFormatting sqref="J17:K17 M17">
    <cfRule type="expression" dxfId="191" priority="191" stopIfTrue="1">
      <formula>$C17="Group"</formula>
    </cfRule>
    <cfRule type="cellIs" dxfId="190" priority="192" operator="greaterThanOrEqual">
      <formula>0</formula>
    </cfRule>
  </conditionalFormatting>
  <conditionalFormatting sqref="J17:K17 M17">
    <cfRule type="expression" dxfId="189" priority="189" stopIfTrue="1">
      <formula>$C17="Group"</formula>
    </cfRule>
    <cfRule type="cellIs" dxfId="188" priority="190" operator="greaterThanOrEqual">
      <formula>0</formula>
    </cfRule>
  </conditionalFormatting>
  <conditionalFormatting sqref="J17:K17 M17">
    <cfRule type="expression" dxfId="187" priority="187" stopIfTrue="1">
      <formula>$C17="Group"</formula>
    </cfRule>
    <cfRule type="cellIs" dxfId="186" priority="188" operator="greaterThanOrEqual">
      <formula>0</formula>
    </cfRule>
  </conditionalFormatting>
  <conditionalFormatting sqref="J17:K17 M17">
    <cfRule type="expression" dxfId="185" priority="185" stopIfTrue="1">
      <formula>$C17="Group"</formula>
    </cfRule>
    <cfRule type="cellIs" dxfId="184" priority="186" operator="greaterThanOrEqual">
      <formula>0</formula>
    </cfRule>
  </conditionalFormatting>
  <conditionalFormatting sqref="J17:K17 M17">
    <cfRule type="expression" dxfId="183" priority="183" stopIfTrue="1">
      <formula>$C17="Group"</formula>
    </cfRule>
    <cfRule type="cellIs" dxfId="182" priority="184" operator="greaterThanOrEqual">
      <formula>0</formula>
    </cfRule>
  </conditionalFormatting>
  <conditionalFormatting sqref="J17:K17 M17">
    <cfRule type="expression" dxfId="181" priority="181" stopIfTrue="1">
      <formula>$C17="Group"</formula>
    </cfRule>
    <cfRule type="cellIs" dxfId="180" priority="182" operator="greaterThanOrEqual">
      <formula>0</formula>
    </cfRule>
  </conditionalFormatting>
  <conditionalFormatting sqref="J17:K17 M17">
    <cfRule type="expression" dxfId="179" priority="179" stopIfTrue="1">
      <formula>$C17="Group"</formula>
    </cfRule>
    <cfRule type="cellIs" dxfId="178" priority="180" operator="greaterThanOrEqual">
      <formula>0</formula>
    </cfRule>
  </conditionalFormatting>
  <conditionalFormatting sqref="J17:K17 M17">
    <cfRule type="expression" dxfId="177" priority="177" stopIfTrue="1">
      <formula>$C17="Group"</formula>
    </cfRule>
    <cfRule type="cellIs" dxfId="176" priority="178" operator="greaterThanOrEqual">
      <formula>0</formula>
    </cfRule>
  </conditionalFormatting>
  <conditionalFormatting sqref="J17:K17 M17">
    <cfRule type="expression" dxfId="175" priority="175" stopIfTrue="1">
      <formula>$C17="Group"</formula>
    </cfRule>
    <cfRule type="cellIs" dxfId="174" priority="176" operator="greaterThanOrEqual">
      <formula>0</formula>
    </cfRule>
  </conditionalFormatting>
  <conditionalFormatting sqref="J17:K17 M17">
    <cfRule type="expression" dxfId="173" priority="173" stopIfTrue="1">
      <formula>$C17="Group"</formula>
    </cfRule>
    <cfRule type="cellIs" dxfId="172" priority="174" operator="greaterThanOrEqual">
      <formula>0</formula>
    </cfRule>
  </conditionalFormatting>
  <conditionalFormatting sqref="J17:K17 M17">
    <cfRule type="expression" dxfId="171" priority="171" stopIfTrue="1">
      <formula>$C17="Group"</formula>
    </cfRule>
    <cfRule type="cellIs" dxfId="170" priority="172" operator="greaterThanOrEqual">
      <formula>0</formula>
    </cfRule>
  </conditionalFormatting>
  <conditionalFormatting sqref="J17:M17">
    <cfRule type="expression" dxfId="169" priority="169" stopIfTrue="1">
      <formula>$C17="Group"</formula>
    </cfRule>
    <cfRule type="cellIs" dxfId="168" priority="170" operator="greaterThanOrEqual">
      <formula>0</formula>
    </cfRule>
  </conditionalFormatting>
  <conditionalFormatting sqref="J17:M17">
    <cfRule type="expression" dxfId="167" priority="167" stopIfTrue="1">
      <formula>$C17="Group"</formula>
    </cfRule>
    <cfRule type="cellIs" dxfId="166" priority="168" operator="greaterThanOrEqual">
      <formula>0</formula>
    </cfRule>
  </conditionalFormatting>
  <conditionalFormatting sqref="N8:P10 Q8:AN17 P11:P17">
    <cfRule type="expression" dxfId="165" priority="165" stopIfTrue="1">
      <formula>$C8="Group"</formula>
    </cfRule>
    <cfRule type="cellIs" dxfId="164" priority="166" operator="greaterThanOrEqual">
      <formula>0</formula>
    </cfRule>
  </conditionalFormatting>
  <conditionalFormatting sqref="N12:P14">
    <cfRule type="expression" dxfId="163" priority="163" stopIfTrue="1">
      <formula>$C12="Group"</formula>
    </cfRule>
    <cfRule type="cellIs" dxfId="162" priority="164" operator="greaterThanOrEqual">
      <formula>0</formula>
    </cfRule>
  </conditionalFormatting>
  <conditionalFormatting sqref="N11:P11">
    <cfRule type="expression" dxfId="161" priority="161" stopIfTrue="1">
      <formula>$C11="Group"</formula>
    </cfRule>
    <cfRule type="cellIs" dxfId="160" priority="162" operator="greaterThanOrEqual">
      <formula>0</formula>
    </cfRule>
  </conditionalFormatting>
  <conditionalFormatting sqref="N11:P11">
    <cfRule type="expression" dxfId="159" priority="159" stopIfTrue="1">
      <formula>$C11="Group"</formula>
    </cfRule>
    <cfRule type="cellIs" dxfId="158" priority="160" operator="greaterThanOrEqual">
      <formula>0</formula>
    </cfRule>
  </conditionalFormatting>
  <conditionalFormatting sqref="N11:P11">
    <cfRule type="expression" dxfId="157" priority="157" stopIfTrue="1">
      <formula>$C11="Group"</formula>
    </cfRule>
    <cfRule type="cellIs" dxfId="156" priority="158" operator="greaterThanOrEqual">
      <formula>0</formula>
    </cfRule>
  </conditionalFormatting>
  <conditionalFormatting sqref="N15:P15">
    <cfRule type="expression" dxfId="155" priority="155" stopIfTrue="1">
      <formula>$C15="Group"</formula>
    </cfRule>
    <cfRule type="cellIs" dxfId="154" priority="156" operator="greaterThanOrEqual">
      <formula>0</formula>
    </cfRule>
  </conditionalFormatting>
  <conditionalFormatting sqref="N15:P15">
    <cfRule type="expression" dxfId="153" priority="153" stopIfTrue="1">
      <formula>$C15="Group"</formula>
    </cfRule>
    <cfRule type="cellIs" dxfId="152" priority="154" operator="greaterThanOrEqual">
      <formula>0</formula>
    </cfRule>
  </conditionalFormatting>
  <conditionalFormatting sqref="N15:P15">
    <cfRule type="expression" dxfId="151" priority="151" stopIfTrue="1">
      <formula>$C15="Group"</formula>
    </cfRule>
    <cfRule type="cellIs" dxfId="150" priority="152" operator="greaterThanOrEqual">
      <formula>0</formula>
    </cfRule>
  </conditionalFormatting>
  <conditionalFormatting sqref="N17:P17">
    <cfRule type="expression" dxfId="149" priority="149" stopIfTrue="1">
      <formula>$C17="Group"</formula>
    </cfRule>
    <cfRule type="cellIs" dxfId="148" priority="150" operator="greaterThanOrEqual">
      <formula>0</formula>
    </cfRule>
  </conditionalFormatting>
  <conditionalFormatting sqref="N17:P17">
    <cfRule type="expression" dxfId="147" priority="147" stopIfTrue="1">
      <formula>$C17="Group"</formula>
    </cfRule>
    <cfRule type="cellIs" dxfId="146" priority="148" operator="greaterThanOrEqual">
      <formula>0</formula>
    </cfRule>
  </conditionalFormatting>
  <conditionalFormatting sqref="N17:P17">
    <cfRule type="expression" dxfId="145" priority="145" stopIfTrue="1">
      <formula>$C17="Group"</formula>
    </cfRule>
    <cfRule type="cellIs" dxfId="144" priority="146" operator="greaterThanOrEqual">
      <formula>0</formula>
    </cfRule>
  </conditionalFormatting>
  <conditionalFormatting sqref="Q11:V11">
    <cfRule type="expression" dxfId="143" priority="143" stopIfTrue="1">
      <formula>$C11="Group"</formula>
    </cfRule>
    <cfRule type="cellIs" dxfId="142" priority="144" operator="greaterThanOrEqual">
      <formula>0</formula>
    </cfRule>
  </conditionalFormatting>
  <conditionalFormatting sqref="Q11:V11">
    <cfRule type="expression" dxfId="141" priority="141" stopIfTrue="1">
      <formula>$C11="Group"</formula>
    </cfRule>
    <cfRule type="cellIs" dxfId="140" priority="142" operator="greaterThanOrEqual">
      <formula>0</formula>
    </cfRule>
  </conditionalFormatting>
  <conditionalFormatting sqref="Q11:V11">
    <cfRule type="expression" dxfId="139" priority="139" stopIfTrue="1">
      <formula>$C11="Group"</formula>
    </cfRule>
    <cfRule type="cellIs" dxfId="138" priority="140" operator="greaterThanOrEqual">
      <formula>0</formula>
    </cfRule>
  </conditionalFormatting>
  <conditionalFormatting sqref="Q15:V15">
    <cfRule type="expression" dxfId="137" priority="137" stopIfTrue="1">
      <formula>$C15="Group"</formula>
    </cfRule>
    <cfRule type="cellIs" dxfId="136" priority="138" operator="greaterThanOrEqual">
      <formula>0</formula>
    </cfRule>
  </conditionalFormatting>
  <conditionalFormatting sqref="Q15:V15">
    <cfRule type="expression" dxfId="135" priority="135" stopIfTrue="1">
      <formula>$C15="Group"</formula>
    </cfRule>
    <cfRule type="cellIs" dxfId="134" priority="136" operator="greaterThanOrEqual">
      <formula>0</formula>
    </cfRule>
  </conditionalFormatting>
  <conditionalFormatting sqref="Q15:V15">
    <cfRule type="expression" dxfId="133" priority="133" stopIfTrue="1">
      <formula>$C15="Group"</formula>
    </cfRule>
    <cfRule type="cellIs" dxfId="132" priority="134" operator="greaterThanOrEqual">
      <formula>0</formula>
    </cfRule>
  </conditionalFormatting>
  <conditionalFormatting sqref="Q17:V17">
    <cfRule type="expression" dxfId="131" priority="131" stopIfTrue="1">
      <formula>$C17="Group"</formula>
    </cfRule>
    <cfRule type="cellIs" dxfId="130" priority="132" operator="greaterThanOrEqual">
      <formula>0</formula>
    </cfRule>
  </conditionalFormatting>
  <conditionalFormatting sqref="Q17:V17">
    <cfRule type="expression" dxfId="129" priority="129" stopIfTrue="1">
      <formula>$C17="Group"</formula>
    </cfRule>
    <cfRule type="cellIs" dxfId="128" priority="130" operator="greaterThanOrEqual">
      <formula>0</formula>
    </cfRule>
  </conditionalFormatting>
  <conditionalFormatting sqref="Q17:V17">
    <cfRule type="expression" dxfId="127" priority="127" stopIfTrue="1">
      <formula>$C17="Group"</formula>
    </cfRule>
    <cfRule type="cellIs" dxfId="126" priority="128" operator="greaterThanOrEqual">
      <formula>0</formula>
    </cfRule>
  </conditionalFormatting>
  <conditionalFormatting sqref="W11:AN11">
    <cfRule type="expression" dxfId="125" priority="125" stopIfTrue="1">
      <formula>$C11="Group"</formula>
    </cfRule>
    <cfRule type="cellIs" dxfId="124" priority="126" operator="greaterThanOrEqual">
      <formula>0</formula>
    </cfRule>
  </conditionalFormatting>
  <conditionalFormatting sqref="W11:AN11">
    <cfRule type="expression" dxfId="123" priority="123" stopIfTrue="1">
      <formula>$C11="Group"</formula>
    </cfRule>
    <cfRule type="cellIs" dxfId="122" priority="124" operator="greaterThanOrEqual">
      <formula>0</formula>
    </cfRule>
  </conditionalFormatting>
  <conditionalFormatting sqref="W11:AN11">
    <cfRule type="expression" dxfId="121" priority="121" stopIfTrue="1">
      <formula>$C11="Group"</formula>
    </cfRule>
    <cfRule type="cellIs" dxfId="120" priority="122" operator="greaterThanOrEqual">
      <formula>0</formula>
    </cfRule>
  </conditionalFormatting>
  <conditionalFormatting sqref="W15:AN15">
    <cfRule type="expression" dxfId="119" priority="119" stopIfTrue="1">
      <formula>$C15="Group"</formula>
    </cfRule>
    <cfRule type="cellIs" dxfId="118" priority="120" operator="greaterThanOrEqual">
      <formula>0</formula>
    </cfRule>
  </conditionalFormatting>
  <conditionalFormatting sqref="W15:AN15">
    <cfRule type="expression" dxfId="117" priority="117" stopIfTrue="1">
      <formula>$C15="Group"</formula>
    </cfRule>
    <cfRule type="cellIs" dxfId="116" priority="118" operator="greaterThanOrEqual">
      <formula>0</formula>
    </cfRule>
  </conditionalFormatting>
  <conditionalFormatting sqref="W15:AN15">
    <cfRule type="expression" dxfId="115" priority="115" stopIfTrue="1">
      <formula>$C15="Group"</formula>
    </cfRule>
    <cfRule type="cellIs" dxfId="114" priority="116" operator="greaterThanOrEqual">
      <formula>0</formula>
    </cfRule>
  </conditionalFormatting>
  <conditionalFormatting sqref="W17:AN17">
    <cfRule type="expression" dxfId="113" priority="113" stopIfTrue="1">
      <formula>$C17="Group"</formula>
    </cfRule>
    <cfRule type="cellIs" dxfId="112" priority="114" operator="greaterThanOrEqual">
      <formula>0</formula>
    </cfRule>
  </conditionalFormatting>
  <conditionalFormatting sqref="W17:AN17">
    <cfRule type="expression" dxfId="111" priority="111" stopIfTrue="1">
      <formula>$C17="Group"</formula>
    </cfRule>
    <cfRule type="cellIs" dxfId="110" priority="112" operator="greaterThanOrEqual">
      <formula>0</formula>
    </cfRule>
  </conditionalFormatting>
  <conditionalFormatting sqref="W17:AN17">
    <cfRule type="expression" dxfId="109" priority="109" stopIfTrue="1">
      <formula>$C17="Group"</formula>
    </cfRule>
    <cfRule type="cellIs" dxfId="108" priority="110" operator="greaterThanOrEqual">
      <formula>0</formula>
    </cfRule>
  </conditionalFormatting>
  <conditionalFormatting sqref="AA17:AI17">
    <cfRule type="expression" dxfId="107" priority="107" stopIfTrue="1">
      <formula>$C17="Group"</formula>
    </cfRule>
    <cfRule type="cellIs" dxfId="106" priority="108" operator="greaterThanOrEqual">
      <formula>0</formula>
    </cfRule>
  </conditionalFormatting>
  <conditionalFormatting sqref="AA17:AI17">
    <cfRule type="expression" dxfId="105" priority="105" stopIfTrue="1">
      <formula>$C17="Group"</formula>
    </cfRule>
    <cfRule type="cellIs" dxfId="104" priority="106" operator="greaterThanOrEqual">
      <formula>0</formula>
    </cfRule>
  </conditionalFormatting>
  <conditionalFormatting sqref="AA17:AI17">
    <cfRule type="expression" dxfId="103" priority="103" stopIfTrue="1">
      <formula>$C17="Group"</formula>
    </cfRule>
    <cfRule type="cellIs" dxfId="102" priority="104" operator="greaterThanOrEqual">
      <formula>0</formula>
    </cfRule>
  </conditionalFormatting>
  <conditionalFormatting sqref="L15:AL15">
    <cfRule type="expression" dxfId="101" priority="101" stopIfTrue="1">
      <formula>$C15="Group"</formula>
    </cfRule>
    <cfRule type="cellIs" dxfId="100" priority="102" operator="greaterThanOrEqual">
      <formula>0</formula>
    </cfRule>
  </conditionalFormatting>
  <conditionalFormatting sqref="L15:AL15">
    <cfRule type="expression" dxfId="99" priority="99" stopIfTrue="1">
      <formula>$C15="Group"</formula>
    </cfRule>
    <cfRule type="cellIs" dxfId="98" priority="100" operator="greaterThanOrEqual">
      <formula>0</formula>
    </cfRule>
  </conditionalFormatting>
  <conditionalFormatting sqref="L15:AL15">
    <cfRule type="expression" dxfId="97" priority="97" stopIfTrue="1">
      <formula>$C15="Group"</formula>
    </cfRule>
    <cfRule type="cellIs" dxfId="96" priority="98" operator="greaterThanOrEqual">
      <formula>0</formula>
    </cfRule>
  </conditionalFormatting>
  <conditionalFormatting sqref="L15:AL15">
    <cfRule type="expression" dxfId="95" priority="95" stopIfTrue="1">
      <formula>$C15="Group"</formula>
    </cfRule>
    <cfRule type="cellIs" dxfId="94" priority="96" operator="greaterThanOrEqual">
      <formula>0</formula>
    </cfRule>
  </conditionalFormatting>
  <conditionalFormatting sqref="L15:AL15">
    <cfRule type="expression" dxfId="93" priority="93" stopIfTrue="1">
      <formula>$C15="Group"</formula>
    </cfRule>
    <cfRule type="cellIs" dxfId="92" priority="94" operator="greaterThanOrEqual">
      <formula>0</formula>
    </cfRule>
  </conditionalFormatting>
  <conditionalFormatting sqref="L15:AL15">
    <cfRule type="expression" dxfId="91" priority="91" stopIfTrue="1">
      <formula>$C15="Group"</formula>
    </cfRule>
    <cfRule type="cellIs" dxfId="90" priority="92" operator="greaterThanOrEqual">
      <formula>0</formula>
    </cfRule>
  </conditionalFormatting>
  <conditionalFormatting sqref="L15:AL15">
    <cfRule type="expression" dxfId="89" priority="89" stopIfTrue="1">
      <formula>$C15="Group"</formula>
    </cfRule>
    <cfRule type="cellIs" dxfId="88" priority="90" operator="greaterThanOrEqual">
      <formula>0</formula>
    </cfRule>
  </conditionalFormatting>
  <conditionalFormatting sqref="L15:AL15">
    <cfRule type="expression" dxfId="87" priority="87" stopIfTrue="1">
      <formula>$C15="Group"</formula>
    </cfRule>
    <cfRule type="cellIs" dxfId="86" priority="88" operator="greaterThanOrEqual">
      <formula>0</formula>
    </cfRule>
  </conditionalFormatting>
  <conditionalFormatting sqref="L15:AL15">
    <cfRule type="expression" dxfId="85" priority="85" stopIfTrue="1">
      <formula>$C15="Group"</formula>
    </cfRule>
    <cfRule type="cellIs" dxfId="84" priority="86" operator="greaterThanOrEqual">
      <formula>0</formula>
    </cfRule>
  </conditionalFormatting>
  <conditionalFormatting sqref="L15:AL15">
    <cfRule type="expression" dxfId="83" priority="83" stopIfTrue="1">
      <formula>$C15="Group"</formula>
    </cfRule>
    <cfRule type="cellIs" dxfId="82" priority="84" operator="greaterThanOrEqual">
      <formula>0</formula>
    </cfRule>
  </conditionalFormatting>
  <conditionalFormatting sqref="L15:AL15">
    <cfRule type="expression" dxfId="81" priority="81" stopIfTrue="1">
      <formula>$C15="Group"</formula>
    </cfRule>
    <cfRule type="cellIs" dxfId="80" priority="82" operator="greaterThanOrEqual">
      <formula>0</formula>
    </cfRule>
  </conditionalFormatting>
  <conditionalFormatting sqref="L15:AL15">
    <cfRule type="expression" dxfId="79" priority="79" stopIfTrue="1">
      <formula>$C15="Group"</formula>
    </cfRule>
    <cfRule type="cellIs" dxfId="78" priority="80" operator="greaterThanOrEqual">
      <formula>0</formula>
    </cfRule>
  </conditionalFormatting>
  <conditionalFormatting sqref="L15:AL15">
    <cfRule type="expression" dxfId="77" priority="77" stopIfTrue="1">
      <formula>$C15="Group"</formula>
    </cfRule>
    <cfRule type="cellIs" dxfId="76" priority="78" operator="greaterThanOrEqual">
      <formula>0</formula>
    </cfRule>
  </conditionalFormatting>
  <conditionalFormatting sqref="L15:AL15">
    <cfRule type="expression" dxfId="75" priority="75" stopIfTrue="1">
      <formula>$C15="Group"</formula>
    </cfRule>
    <cfRule type="cellIs" dxfId="74" priority="76" operator="greaterThanOrEqual">
      <formula>0</formula>
    </cfRule>
  </conditionalFormatting>
  <conditionalFormatting sqref="L15:AL15">
    <cfRule type="expression" dxfId="73" priority="73" stopIfTrue="1">
      <formula>$C15="Group"</formula>
    </cfRule>
    <cfRule type="cellIs" dxfId="72" priority="74" operator="greaterThanOrEqual">
      <formula>0</formula>
    </cfRule>
  </conditionalFormatting>
  <conditionalFormatting sqref="L15:AL15">
    <cfRule type="expression" dxfId="71" priority="71" stopIfTrue="1">
      <formula>$C15="Group"</formula>
    </cfRule>
    <cfRule type="cellIs" dxfId="70" priority="72" operator="greaterThanOrEqual">
      <formula>0</formula>
    </cfRule>
  </conditionalFormatting>
  <conditionalFormatting sqref="L15:AL15">
    <cfRule type="expression" dxfId="69" priority="69" stopIfTrue="1">
      <formula>$C15="Group"</formula>
    </cfRule>
    <cfRule type="cellIs" dxfId="68" priority="70" operator="greaterThanOrEqual">
      <formula>0</formula>
    </cfRule>
  </conditionalFormatting>
  <conditionalFormatting sqref="L17:AN17">
    <cfRule type="expression" dxfId="67" priority="67" stopIfTrue="1">
      <formula>$C17="Group"</formula>
    </cfRule>
    <cfRule type="cellIs" dxfId="66" priority="68" operator="greaterThanOrEqual">
      <formula>0</formula>
    </cfRule>
  </conditionalFormatting>
  <conditionalFormatting sqref="L17:AN17">
    <cfRule type="expression" dxfId="65" priority="65" stopIfTrue="1">
      <formula>$C17="Group"</formula>
    </cfRule>
    <cfRule type="cellIs" dxfId="64" priority="66" operator="greaterThanOrEqual">
      <formula>0</formula>
    </cfRule>
  </conditionalFormatting>
  <conditionalFormatting sqref="L17:AN17">
    <cfRule type="expression" dxfId="63" priority="63" stopIfTrue="1">
      <formula>$C17="Group"</formula>
    </cfRule>
    <cfRule type="cellIs" dxfId="62" priority="64" operator="greaterThanOrEqual">
      <formula>0</formula>
    </cfRule>
  </conditionalFormatting>
  <conditionalFormatting sqref="L17:AN17">
    <cfRule type="expression" dxfId="61" priority="61" stopIfTrue="1">
      <formula>$C17="Group"</formula>
    </cfRule>
    <cfRule type="cellIs" dxfId="60" priority="62" operator="greaterThanOrEqual">
      <formula>0</formula>
    </cfRule>
  </conditionalFormatting>
  <conditionalFormatting sqref="L17:AN17">
    <cfRule type="expression" dxfId="59" priority="59" stopIfTrue="1">
      <formula>$C17="Group"</formula>
    </cfRule>
    <cfRule type="cellIs" dxfId="58" priority="60" operator="greaterThanOrEqual">
      <formula>0</formula>
    </cfRule>
  </conditionalFormatting>
  <conditionalFormatting sqref="L17:AN17">
    <cfRule type="expression" dxfId="57" priority="57" stopIfTrue="1">
      <formula>$C17="Group"</formula>
    </cfRule>
    <cfRule type="cellIs" dxfId="56" priority="58" operator="greaterThanOrEqual">
      <formula>0</formula>
    </cfRule>
  </conditionalFormatting>
  <conditionalFormatting sqref="L17:AN17">
    <cfRule type="expression" dxfId="55" priority="55" stopIfTrue="1">
      <formula>$C17="Group"</formula>
    </cfRule>
    <cfRule type="cellIs" dxfId="54" priority="56" operator="greaterThanOrEqual">
      <formula>0</formula>
    </cfRule>
  </conditionalFormatting>
  <conditionalFormatting sqref="L17:AN17">
    <cfRule type="expression" dxfId="53" priority="53" stopIfTrue="1">
      <formula>$C17="Group"</formula>
    </cfRule>
    <cfRule type="cellIs" dxfId="52" priority="54" operator="greaterThanOrEqual">
      <formula>0</formula>
    </cfRule>
  </conditionalFormatting>
  <conditionalFormatting sqref="L17:AN17">
    <cfRule type="expression" dxfId="51" priority="51" stopIfTrue="1">
      <formula>$C17="Group"</formula>
    </cfRule>
    <cfRule type="cellIs" dxfId="50" priority="52" operator="greaterThanOrEqual">
      <formula>0</formula>
    </cfRule>
  </conditionalFormatting>
  <conditionalFormatting sqref="L17:AN17">
    <cfRule type="expression" dxfId="49" priority="49" stopIfTrue="1">
      <formula>$C17="Group"</formula>
    </cfRule>
    <cfRule type="cellIs" dxfId="48" priority="50" operator="greaterThanOrEqual">
      <formula>0</formula>
    </cfRule>
  </conditionalFormatting>
  <conditionalFormatting sqref="L17:AN17">
    <cfRule type="expression" dxfId="47" priority="47" stopIfTrue="1">
      <formula>$C17="Group"</formula>
    </cfRule>
    <cfRule type="cellIs" dxfId="46" priority="48" operator="greaterThanOrEqual">
      <formula>0</formula>
    </cfRule>
  </conditionalFormatting>
  <conditionalFormatting sqref="L17:AN17">
    <cfRule type="expression" dxfId="45" priority="45" stopIfTrue="1">
      <formula>$C17="Group"</formula>
    </cfRule>
    <cfRule type="cellIs" dxfId="44" priority="46" operator="greaterThanOrEqual">
      <formula>0</formula>
    </cfRule>
  </conditionalFormatting>
  <conditionalFormatting sqref="L17:AN17">
    <cfRule type="expression" dxfId="43" priority="43" stopIfTrue="1">
      <formula>$C17="Group"</formula>
    </cfRule>
    <cfRule type="cellIs" dxfId="42" priority="44" operator="greaterThanOrEqual">
      <formula>0</formula>
    </cfRule>
  </conditionalFormatting>
  <conditionalFormatting sqref="L17:AN17">
    <cfRule type="expression" dxfId="41" priority="41" stopIfTrue="1">
      <formula>$C17="Group"</formula>
    </cfRule>
    <cfRule type="cellIs" dxfId="40" priority="42" operator="greaterThanOrEqual">
      <formula>0</formula>
    </cfRule>
  </conditionalFormatting>
  <conditionalFormatting sqref="L17:AN17">
    <cfRule type="expression" dxfId="39" priority="39" stopIfTrue="1">
      <formula>$C17="Group"</formula>
    </cfRule>
    <cfRule type="cellIs" dxfId="38" priority="40" operator="greaterThanOrEqual">
      <formula>0</formula>
    </cfRule>
  </conditionalFormatting>
  <conditionalFormatting sqref="L17:AN17">
    <cfRule type="expression" dxfId="37" priority="37" stopIfTrue="1">
      <formula>$C17="Group"</formula>
    </cfRule>
    <cfRule type="cellIs" dxfId="36" priority="38" operator="greaterThanOrEqual">
      <formula>0</formula>
    </cfRule>
  </conditionalFormatting>
  <conditionalFormatting sqref="L17:AN17">
    <cfRule type="expression" dxfId="35" priority="35" stopIfTrue="1">
      <formula>$C17="Group"</formula>
    </cfRule>
    <cfRule type="cellIs" dxfId="34" priority="36" operator="greaterThanOrEqual">
      <formula>0</formula>
    </cfRule>
  </conditionalFormatting>
  <conditionalFormatting sqref="L17:AN17">
    <cfRule type="expression" dxfId="33" priority="33" stopIfTrue="1">
      <formula>$C17="Group"</formula>
    </cfRule>
    <cfRule type="cellIs" dxfId="32" priority="34" operator="greaterThanOrEqual">
      <formula>0</formula>
    </cfRule>
  </conditionalFormatting>
  <conditionalFormatting sqref="L17:AN17">
    <cfRule type="expression" dxfId="31" priority="31" stopIfTrue="1">
      <formula>$C17="Group"</formula>
    </cfRule>
    <cfRule type="cellIs" dxfId="30" priority="32" operator="greaterThanOrEqual">
      <formula>0</formula>
    </cfRule>
  </conditionalFormatting>
  <conditionalFormatting sqref="L17:AN17">
    <cfRule type="expression" dxfId="29" priority="29" stopIfTrue="1">
      <formula>$C17="Group"</formula>
    </cfRule>
    <cfRule type="cellIs" dxfId="28" priority="30" operator="greaterThanOrEqual">
      <formula>0</formula>
    </cfRule>
  </conditionalFormatting>
  <conditionalFormatting sqref="L17:AN17">
    <cfRule type="expression" dxfId="27" priority="27" stopIfTrue="1">
      <formula>$C17="Group"</formula>
    </cfRule>
    <cfRule type="cellIs" dxfId="26" priority="28" operator="greaterThanOrEqual">
      <formula>0</formula>
    </cfRule>
  </conditionalFormatting>
  <conditionalFormatting sqref="L17:AN17">
    <cfRule type="expression" dxfId="25" priority="25" stopIfTrue="1">
      <formula>$C17="Group"</formula>
    </cfRule>
    <cfRule type="cellIs" dxfId="24" priority="26" operator="greaterThanOrEqual">
      <formula>0</formula>
    </cfRule>
  </conditionalFormatting>
  <conditionalFormatting sqref="L17:AN17">
    <cfRule type="expression" dxfId="23" priority="23" stopIfTrue="1">
      <formula>$C17="Group"</formula>
    </cfRule>
    <cfRule type="cellIs" dxfId="22" priority="24" operator="greaterThanOrEqual">
      <formula>0</formula>
    </cfRule>
  </conditionalFormatting>
  <conditionalFormatting sqref="L17:AN17">
    <cfRule type="expression" dxfId="21" priority="21" stopIfTrue="1">
      <formula>$C17="Group"</formula>
    </cfRule>
    <cfRule type="cellIs" dxfId="20" priority="22" operator="greaterThanOrEqual">
      <formula>0</formula>
    </cfRule>
  </conditionalFormatting>
  <conditionalFormatting sqref="L17:AN17">
    <cfRule type="expression" dxfId="19" priority="19" stopIfTrue="1">
      <formula>$C17="Group"</formula>
    </cfRule>
    <cfRule type="cellIs" dxfId="18" priority="20" operator="greaterThanOrEqual">
      <formula>0</formula>
    </cfRule>
  </conditionalFormatting>
  <conditionalFormatting sqref="L17:AN17">
    <cfRule type="expression" dxfId="17" priority="17" stopIfTrue="1">
      <formula>$C17="Group"</formula>
    </cfRule>
    <cfRule type="cellIs" dxfId="16" priority="18" operator="greaterThanOrEqual">
      <formula>0</formula>
    </cfRule>
  </conditionalFormatting>
  <conditionalFormatting sqref="L17:AN17">
    <cfRule type="expression" dxfId="15" priority="15" stopIfTrue="1">
      <formula>$C17="Group"</formula>
    </cfRule>
    <cfRule type="cellIs" dxfId="14" priority="16" operator="greaterThanOrEqual">
      <formula>0</formula>
    </cfRule>
  </conditionalFormatting>
  <conditionalFormatting sqref="L17:AN17">
    <cfRule type="expression" dxfId="13" priority="13" stopIfTrue="1">
      <formula>$C17="Group"</formula>
    </cfRule>
    <cfRule type="cellIs" dxfId="12" priority="14" operator="greaterThanOrEqual">
      <formula>0</formula>
    </cfRule>
  </conditionalFormatting>
  <conditionalFormatting sqref="L17:AN17">
    <cfRule type="expression" dxfId="11" priority="11" stopIfTrue="1">
      <formula>$C17="Group"</formula>
    </cfRule>
    <cfRule type="cellIs" dxfId="10" priority="12" operator="greaterThanOrEqual">
      <formula>0</formula>
    </cfRule>
  </conditionalFormatting>
  <conditionalFormatting sqref="L17:AN17">
    <cfRule type="expression" dxfId="9" priority="9" stopIfTrue="1">
      <formula>$C17="Group"</formula>
    </cfRule>
    <cfRule type="cellIs" dxfId="8" priority="10" operator="greaterThanOrEqual">
      <formula>0</formula>
    </cfRule>
  </conditionalFormatting>
  <conditionalFormatting sqref="L17:AN17">
    <cfRule type="expression" dxfId="7" priority="7" stopIfTrue="1">
      <formula>$C17="Group"</formula>
    </cfRule>
    <cfRule type="cellIs" dxfId="6" priority="8" operator="greaterThanOrEqual">
      <formula>0</formula>
    </cfRule>
  </conditionalFormatting>
  <conditionalFormatting sqref="L17:AN17">
    <cfRule type="expression" dxfId="5" priority="5" stopIfTrue="1">
      <formula>$C17="Group"</formula>
    </cfRule>
    <cfRule type="cellIs" dxfId="4" priority="6" operator="greaterThanOrEqual">
      <formula>0</formula>
    </cfRule>
  </conditionalFormatting>
  <conditionalFormatting sqref="L17:AN17">
    <cfRule type="expression" dxfId="3" priority="3" stopIfTrue="1">
      <formula>$C17="Group"</formula>
    </cfRule>
    <cfRule type="cellIs" dxfId="2" priority="4" operator="greaterThanOrEqual">
      <formula>0</formula>
    </cfRule>
  </conditionalFormatting>
  <conditionalFormatting sqref="L17:AN17">
    <cfRule type="expression" dxfId="1" priority="1" stopIfTrue="1">
      <formula>$C17="Group"</formula>
    </cfRule>
    <cfRule type="cellIs" dxfId="0" priority="2" operator="greaterThanOr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Drop Down 1">
              <controlPr defaultSize="0" autoLine="0" autoPict="0">
                <anchor moveWithCells="1">
                  <from>
                    <xdr:col>7</xdr:col>
                    <xdr:colOff>50800</xdr:colOff>
                    <xdr:row>0</xdr:row>
                    <xdr:rowOff>88900</xdr:rowOff>
                  </from>
                  <to>
                    <xdr:col>8</xdr:col>
                    <xdr:colOff>317500</xdr:colOff>
                    <xdr:row>1</xdr:row>
                    <xdr:rowOff>177800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2017-05-14T09:15:54Z</dcterms:created>
  <dcterms:modified xsi:type="dcterms:W3CDTF">2017-05-14T09:17:22Z</dcterms:modified>
</cp:coreProperties>
</file>