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dney\Documents\Système d'info\Aide stage\"/>
    </mc:Choice>
  </mc:AlternateContent>
  <bookViews>
    <workbookView xWindow="0" yWindow="0" windowWidth="23040" windowHeight="8220"/>
  </bookViews>
  <sheets>
    <sheet name="Journal entrées-sorties" sheetId="1" r:id="rId1"/>
    <sheet name="Stock" sheetId="2" r:id="rId2"/>
    <sheet name="Conso" sheetId="3" r:id="rId3"/>
    <sheet name="Catalogue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7" i="1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  <c r="N8" i="1" l="1"/>
  <c r="N7" i="1"/>
</calcChain>
</file>

<file path=xl/comments1.xml><?xml version="1.0" encoding="utf-8"?>
<comments xmlns="http://schemas.openxmlformats.org/spreadsheetml/2006/main">
  <authors>
    <author>sidney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sidney:</t>
        </r>
        <r>
          <rPr>
            <sz val="9"/>
            <color indexed="81"/>
            <rFont val="Tahoma"/>
            <family val="2"/>
          </rPr>
          <t xml:space="preserve">
Ne pas effacer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 xml:space="preserve">Dan:
Faire en sorte que l'alerte marche pour les 33 cl et pour les 75 cl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<sst xmlns="http://schemas.openxmlformats.org/spreadsheetml/2006/main" count="243" uniqueCount="110">
  <si>
    <t>Journal des entrées et sorties</t>
  </si>
  <si>
    <t>Désignation</t>
  </si>
  <si>
    <t xml:space="preserve">Date </t>
  </si>
  <si>
    <t>Type de mouvement</t>
  </si>
  <si>
    <t xml:space="preserve">33 cl </t>
  </si>
  <si>
    <t>75cl</t>
  </si>
  <si>
    <t xml:space="preserve">Fournisseur </t>
  </si>
  <si>
    <t>Client</t>
  </si>
  <si>
    <t xml:space="preserve">Total </t>
  </si>
  <si>
    <t xml:space="preserve">Total entrée du mois </t>
  </si>
  <si>
    <t xml:space="preserve">Total sortie du mois </t>
  </si>
  <si>
    <t>Fournisseur</t>
  </si>
  <si>
    <t>33cl</t>
  </si>
  <si>
    <t>75 cl</t>
  </si>
  <si>
    <t>Du :</t>
  </si>
  <si>
    <t>au :</t>
  </si>
  <si>
    <t>Conso sur la période</t>
  </si>
  <si>
    <t>33 cl</t>
  </si>
  <si>
    <t>Fournisseurs</t>
  </si>
  <si>
    <t>Clients</t>
  </si>
  <si>
    <t xml:space="preserve">Etat des stocks </t>
  </si>
  <si>
    <t>Stock minimum 33cl</t>
  </si>
  <si>
    <t>Stock minimum 75cl</t>
  </si>
  <si>
    <t>Alerte</t>
  </si>
  <si>
    <t>Total</t>
  </si>
  <si>
    <t>Commande du mois</t>
  </si>
  <si>
    <t xml:space="preserve">Catalogue </t>
  </si>
  <si>
    <t>PU HT
33 cl</t>
  </si>
  <si>
    <t>PU HT
75 cl</t>
  </si>
  <si>
    <t>Nom</t>
  </si>
  <si>
    <t>Type</t>
  </si>
  <si>
    <t>Localisation</t>
  </si>
  <si>
    <t>Bar à fromages</t>
  </si>
  <si>
    <t>Restaurant/Concert</t>
  </si>
  <si>
    <t>Bar à vin et bière</t>
  </si>
  <si>
    <t>Restaurant</t>
  </si>
  <si>
    <t>Café</t>
  </si>
  <si>
    <t>Bar éphémère</t>
  </si>
  <si>
    <t>Bar à cocktails</t>
  </si>
  <si>
    <t>Crêperie gastronomique</t>
  </si>
  <si>
    <t>Patissier/Chocolatier/Salon de Thé/MOF 2007</t>
  </si>
  <si>
    <t>Patissier/Chocolatier</t>
  </si>
  <si>
    <t>Bar</t>
  </si>
  <si>
    <t>Restaurant gastronomique</t>
  </si>
  <si>
    <t>Bar-Salle de concert</t>
  </si>
  <si>
    <t xml:space="preserve">Produit 1 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</si>
  <si>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</si>
  <si>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</si>
  <si>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</si>
  <si>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</si>
  <si>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</si>
  <si>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</si>
  <si>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</si>
  <si>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</si>
  <si>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</si>
  <si>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</si>
  <si>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</si>
  <si>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</si>
  <si>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</si>
  <si>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</si>
  <si>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</si>
  <si>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</si>
  <si>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</si>
  <si>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</si>
  <si>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</si>
  <si>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</si>
  <si>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</si>
  <si>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</si>
  <si>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</si>
  <si>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</si>
  <si>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</si>
  <si>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</si>
  <si>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</si>
  <si>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</si>
  <si>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</si>
  <si>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</si>
  <si>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</si>
  <si>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</si>
  <si>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</si>
  <si>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Fournisseur 1</t>
  </si>
  <si>
    <t>Fournisseur 2</t>
  </si>
  <si>
    <t>Fournisseur 3</t>
  </si>
  <si>
    <t>Fournisseur 4</t>
  </si>
  <si>
    <t>Produit 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</si>
  <si>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</si>
  <si>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</si>
  <si>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</si>
  <si>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</si>
  <si>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</si>
  <si>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</si>
  <si>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</si>
  <si>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</si>
  <si>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</si>
  <si>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</si>
  <si>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</si>
  <si>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</si>
  <si>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</si>
  <si>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</si>
  <si>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</si>
  <si>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</si>
  <si>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</si>
  <si>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</si>
  <si>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</si>
  <si>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Bières</t>
  </si>
  <si>
    <t>02/05/2017</t>
  </si>
  <si>
    <t>Entrée</t>
  </si>
  <si>
    <t>Date début du Mois</t>
  </si>
  <si>
    <t>Sortie</t>
  </si>
  <si>
    <t>03/05/2017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</si>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</sst>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/>
    <xf numFmtId="14" fontId="0" fillId="0" borderId="4" xfId="0" applyNumberForma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Border="1" applyAlignment="1"/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0" fillId="0" borderId="6" xfId="0" applyFont="1" applyBorder="1" applyAlignment="1">
      <alignment vertical="center"/>
    </xf>
    <xf numFmtId="0" fontId="0" fillId="0" borderId="6" xfId="0" applyBorder="1"/>
    <xf numFmtId="2" fontId="9" fillId="0" borderId="4" xfId="0" applyNumberFormat="1" applyFont="1" applyBorder="1" applyAlignment="1">
      <alignment horizontal="center"/>
    </xf>
    <xf numFmtId="0" fontId="0" fillId="0" borderId="4" xfId="0" applyFill="1" applyBorder="1"/>
    <xf numFmtId="0" fontId="9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1" fillId="0" borderId="5" xfId="0" applyNumberFormat="1" applyFont="1" applyBorder="1"/>
    <xf numFmtId="0" fontId="0" fillId="0" borderId="4" xfId="0" applyNumberFormat="1" applyBorder="1"/>
    <xf numFmtId="14" fontId="0" fillId="0" borderId="4" xfId="0" applyNumberFormat="1" applyBorder="1" applyAlignment="1">
      <alignment horizontal="right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2</xdr:row>
          <xdr:rowOff>137160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12</xdr:col>
          <xdr:colOff>556260</xdr:colOff>
          <xdr:row>10</xdr:row>
          <xdr:rowOff>175260</xdr:rowOff>
        </xdr:to>
        <xdr:sp macro="" textlink="">
          <xdr:nvSpPr>
            <xdr:cNvPr id="3080" name="CommandButton1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678180</xdr:colOff>
          <xdr:row>13</xdr:row>
          <xdr:rowOff>91440</xdr:rowOff>
        </xdr:from>
        <xdr:to>
          <xdr:col>12</xdr:col>
          <xdr:colOff>487680</xdr:colOff>
          <xdr:row>18</xdr:row>
          <xdr:rowOff>15240</xdr:rowOff>
        </xdr:to>
        <xdr:sp macro="" textlink="">
          <xdr:nvSpPr>
            <xdr:cNvPr id="3081" name="CommandButton2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2</xdr:row>
          <xdr:rowOff>45720</xdr:rowOff>
        </xdr:from>
        <xdr:to>
          <xdr:col>6</xdr:col>
          <xdr:colOff>685800</xdr:colOff>
          <xdr:row>4</xdr:row>
          <xdr:rowOff>137160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Période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3"/>
  <sheetViews>
    <sheetView tabSelected="1" workbookViewId="0">
      <selection activeCell="L15" sqref="L15"/>
    </sheetView>
  </sheetViews>
  <sheetFormatPr baseColWidth="10" defaultRowHeight="14.4" x14ac:dyDescent="0.3"/>
  <cols>
    <col min="2" max="2" width="23.33203125" bestFit="1" customWidth="1"/>
    <col min="4" max="4" width="19.44140625" bestFit="1" customWidth="1"/>
    <col min="7" max="7" width="15.88671875" customWidth="1"/>
    <col min="13" max="13" width="27.44140625" bestFit="1" customWidth="1"/>
  </cols>
  <sheetData>
    <row r="1" spans="1:14" ht="15" thickBot="1" x14ac:dyDescent="0.35">
      <c r="A1">
        <v>10</v>
      </c>
    </row>
    <row r="2" spans="1:14" ht="21.6" thickBot="1" x14ac:dyDescent="0.45">
      <c r="G2" s="25" t="s">
        <v>0</v>
      </c>
      <c r="H2" s="26"/>
      <c r="I2" s="26"/>
      <c r="J2" s="26"/>
      <c r="K2" s="27"/>
    </row>
    <row r="3" spans="1:14" ht="15" thickBot="1" x14ac:dyDescent="0.35">
      <c r="M3" t="s">
        <v>106</v>
      </c>
      <c r="N3" s="30">
        <v>42856</v>
      </c>
    </row>
    <row r="6" spans="1:14" x14ac:dyDescent="0.3"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2" t="s">
        <v>8</v>
      </c>
      <c r="N6" s="4"/>
    </row>
    <row r="7" spans="1:14" x14ac:dyDescent="0.3">
      <c r="B7" s="3" t="s">
        <v>49</v>
      </c>
      <c r="C7" s="6" t="s">
        <v>104</v>
      </c>
      <c r="D7" s="3" t="s">
        <v>105</v>
      </c>
      <c r="E7" s="3"/>
      <c r="F7" s="31">
        <v>10</v>
      </c>
      <c r="G7" s="3" t="s">
        <v>81</v>
      </c>
      <c r="H7" s="3"/>
      <c r="I7" s="3">
        <f>E7+F7</f>
        <v>10</v>
      </c>
      <c r="M7" s="3" t="s">
        <v>9</v>
      </c>
      <c r="N7" s="3">
        <f>SUMPRODUCT((YEAR($C$7:$C$100)=YEAR(N3))*(MONTH($C$7:$C$100)=MONTH(N3))*($D$7:$D$100 = "Entrée")*($I$7:$I$100))</f>
        <v>69</v>
      </c>
    </row>
    <row r="8" spans="1:14" x14ac:dyDescent="0.3">
      <c r="B8" s="3" t="s">
        <v>49</v>
      </c>
      <c r="C8" s="6" t="s">
        <v>104</v>
      </c>
      <c r="D8" s="3" t="s">
        <v>105</v>
      </c>
      <c r="E8" s="31">
        <v>4</v>
      </c>
      <c r="F8" s="3"/>
      <c r="G8" t="s">
        <v>80</v>
      </c>
      <c r="H8" s="3"/>
      <c r="I8" s="3">
        <f t="shared" ref="I8:I18" si="0">E8+F8</f>
        <v>4</v>
      </c>
      <c r="M8" s="3" t="s">
        <v>10</v>
      </c>
      <c r="N8" s="3">
        <f>SUMPRODUCT((YEAR($C$7:$C$100)=YEAR(N3))*(MONTH($C$7:$C$100)=MONTH(N3))*($D$7:$D$100 = "Sortie")*($I$7:$I$100))</f>
        <v>10</v>
      </c>
    </row>
    <row r="9" spans="1:14" x14ac:dyDescent="0.3">
      <c r="B9" s="3" t="s">
        <v>49</v>
      </c>
      <c r="C9" s="32">
        <v>42918</v>
      </c>
      <c r="D9" s="3" t="s">
        <v>105</v>
      </c>
      <c r="E9" s="3"/>
      <c r="F9" s="31">
        <v>2</v>
      </c>
      <c r="G9" s="3" t="s">
        <v>82</v>
      </c>
      <c r="H9" s="3"/>
      <c r="I9" s="3">
        <f t="shared" si="0"/>
        <v>2</v>
      </c>
      <c r="N9" s="4"/>
    </row>
    <row r="10" spans="1:14" x14ac:dyDescent="0.3">
      <c r="B10" s="3" t="s">
        <v>48</v>
      </c>
      <c r="C10" s="6" t="s">
        <v>104</v>
      </c>
      <c r="D10" s="3" t="s">
        <v>105</v>
      </c>
      <c r="E10" s="31">
        <v>5</v>
      </c>
      <c r="F10" s="3"/>
      <c r="G10" s="3" t="s">
        <v>80</v>
      </c>
      <c r="H10" s="3"/>
      <c r="I10" s="3">
        <f t="shared" si="0"/>
        <v>5</v>
      </c>
      <c r="N10" s="4"/>
    </row>
    <row r="11" spans="1:14" x14ac:dyDescent="0.3">
      <c r="B11" s="3" t="s">
        <v>49</v>
      </c>
      <c r="C11" s="6">
        <v>42857</v>
      </c>
      <c r="D11" s="3" t="s">
        <v>107</v>
      </c>
      <c r="E11" s="3">
        <v>5</v>
      </c>
      <c r="F11" s="3">
        <v>5</v>
      </c>
      <c r="G11" s="3"/>
      <c r="H11" s="3"/>
      <c r="I11" s="3">
        <f t="shared" si="0"/>
        <v>10</v>
      </c>
      <c r="M11" s="33"/>
      <c r="N11" s="4"/>
    </row>
    <row r="12" spans="1:14" x14ac:dyDescent="0.3">
      <c r="B12" s="3" t="s">
        <v>48</v>
      </c>
      <c r="C12" s="6" t="s">
        <v>108</v>
      </c>
      <c r="D12" s="3" t="s">
        <v>105</v>
      </c>
      <c r="E12" s="3" t="s">
        <v>109</v>
      </c>
      <c r="F12" s="3"/>
      <c r="G12" s="3" t="s">
        <v>80</v>
      </c>
      <c r="H12" s="3"/>
      <c r="I12" s="3">
        <f t="shared" si="0"/>
        <v>50</v>
      </c>
      <c r="M12" s="4"/>
      <c r="N12" s="4"/>
    </row>
    <row r="13" spans="1:14" x14ac:dyDescent="0.3">
      <c r="B13" s="3"/>
      <c r="C13" s="6"/>
      <c r="D13" s="3"/>
      <c r="E13" s="3"/>
      <c r="F13" s="3"/>
      <c r="G13" s="3"/>
      <c r="H13" s="3"/>
      <c r="I13" s="3">
        <f t="shared" si="0"/>
        <v>0</v>
      </c>
      <c r="M13" s="4"/>
      <c r="N13" s="4"/>
    </row>
    <row r="14" spans="1:14" x14ac:dyDescent="0.3">
      <c r="B14" s="3"/>
      <c r="C14" s="6"/>
      <c r="D14" s="3"/>
      <c r="E14" s="3"/>
      <c r="F14" s="3"/>
      <c r="G14" s="3"/>
      <c r="H14" s="3"/>
      <c r="I14" s="3">
        <f t="shared" si="0"/>
        <v>0</v>
      </c>
      <c r="M14" s="4"/>
      <c r="N14" s="4"/>
    </row>
    <row r="15" spans="1:14" x14ac:dyDescent="0.3">
      <c r="B15" s="3"/>
      <c r="C15" s="6"/>
      <c r="D15" s="3"/>
      <c r="E15" s="3"/>
      <c r="F15" s="3"/>
      <c r="G15" s="3"/>
      <c r="H15" s="3"/>
      <c r="I15" s="3">
        <f t="shared" si="0"/>
        <v>0</v>
      </c>
      <c r="N15" s="4"/>
    </row>
    <row r="16" spans="1:14" x14ac:dyDescent="0.3">
      <c r="B16" s="3"/>
      <c r="C16" s="6"/>
      <c r="D16" s="3"/>
      <c r="E16" s="3"/>
      <c r="F16" s="3"/>
      <c r="G16" s="3"/>
      <c r="H16" s="3"/>
      <c r="I16" s="3">
        <f t="shared" si="0"/>
        <v>0</v>
      </c>
      <c r="M16" s="4"/>
      <c r="N16" s="4"/>
    </row>
    <row r="17" spans="2:9" x14ac:dyDescent="0.3">
      <c r="B17" s="3"/>
      <c r="C17" s="6"/>
      <c r="D17" s="3"/>
      <c r="E17" s="3"/>
      <c r="F17" s="3"/>
      <c r="G17" s="3"/>
      <c r="H17" s="3"/>
      <c r="I17" s="3">
        <f t="shared" si="0"/>
        <v>0</v>
      </c>
    </row>
    <row r="18" spans="2:9" x14ac:dyDescent="0.3">
      <c r="B18" s="3"/>
      <c r="C18" s="6"/>
      <c r="D18" s="3"/>
      <c r="E18" s="3"/>
      <c r="F18" s="3"/>
      <c r="G18" s="3"/>
      <c r="H18" s="3"/>
      <c r="I18" s="3">
        <f t="shared" si="0"/>
        <v>0</v>
      </c>
    </row>
    <row r="19" spans="2:9" x14ac:dyDescent="0.3">
      <c r="C19" s="5"/>
    </row>
    <row r="20" spans="2:9" x14ac:dyDescent="0.3">
      <c r="C20" s="5"/>
    </row>
    <row r="21" spans="2:9" x14ac:dyDescent="0.3">
      <c r="C21" s="5"/>
    </row>
    <row r="22" spans="2:9" x14ac:dyDescent="0.3">
      <c r="C22" s="5"/>
    </row>
    <row r="23" spans="2:9" x14ac:dyDescent="0.3">
      <c r="C23" s="5"/>
    </row>
    <row r="24" spans="2:9" x14ac:dyDescent="0.3">
      <c r="C24" s="5"/>
    </row>
    <row r="25" spans="2:9" x14ac:dyDescent="0.3">
      <c r="C25" s="5"/>
    </row>
    <row r="26" spans="2:9" x14ac:dyDescent="0.3">
      <c r="C26" s="5"/>
    </row>
    <row r="27" spans="2:9" x14ac:dyDescent="0.3">
      <c r="C27" s="5"/>
    </row>
    <row r="28" spans="2:9" x14ac:dyDescent="0.3">
      <c r="C28" s="5"/>
    </row>
    <row r="29" spans="2:9" x14ac:dyDescent="0.3">
      <c r="C29" s="5"/>
    </row>
    <row r="30" spans="2:9" x14ac:dyDescent="0.3">
      <c r="C30" s="5"/>
    </row>
    <row r="31" spans="2:9" x14ac:dyDescent="0.3">
      <c r="C31" s="5"/>
    </row>
    <row r="32" spans="2:9" x14ac:dyDescent="0.3">
      <c r="C32" s="5"/>
    </row>
    <row r="33" spans="3:3" x14ac:dyDescent="0.3">
      <c r="C33" s="5"/>
    </row>
    <row r="34" spans="3:3" x14ac:dyDescent="0.3">
      <c r="C34" s="5"/>
    </row>
    <row r="35" spans="3:3" x14ac:dyDescent="0.3">
      <c r="C35" s="5"/>
    </row>
    <row r="36" spans="3:3" x14ac:dyDescent="0.3">
      <c r="C36" s="5"/>
    </row>
    <row r="37" spans="3:3" x14ac:dyDescent="0.3">
      <c r="C37" s="5"/>
    </row>
    <row r="38" spans="3:3" x14ac:dyDescent="0.3">
      <c r="C38" s="5"/>
    </row>
    <row r="39" spans="3:3" x14ac:dyDescent="0.3">
      <c r="C39" s="5"/>
    </row>
    <row r="40" spans="3:3" x14ac:dyDescent="0.3">
      <c r="C40" s="5"/>
    </row>
    <row r="41" spans="3:3" x14ac:dyDescent="0.3">
      <c r="C41" s="5"/>
    </row>
    <row r="42" spans="3:3" x14ac:dyDescent="0.3">
      <c r="C42" s="5"/>
    </row>
    <row r="43" spans="3:3" x14ac:dyDescent="0.3">
      <c r="C43" s="5"/>
    </row>
    <row r="44" spans="3:3" x14ac:dyDescent="0.3">
      <c r="C44" s="5"/>
    </row>
    <row r="45" spans="3:3" x14ac:dyDescent="0.3">
      <c r="C45" s="5"/>
    </row>
    <row r="46" spans="3:3" x14ac:dyDescent="0.3">
      <c r="C46" s="5"/>
    </row>
    <row r="47" spans="3:3" x14ac:dyDescent="0.3">
      <c r="C47" s="5"/>
    </row>
    <row r="48" spans="3:3" x14ac:dyDescent="0.3">
      <c r="C48" s="5"/>
    </row>
    <row r="49" spans="3:3" x14ac:dyDescent="0.3">
      <c r="C49" s="5"/>
    </row>
    <row r="50" spans="3:3" x14ac:dyDescent="0.3">
      <c r="C50" s="5"/>
    </row>
    <row r="51" spans="3:3" x14ac:dyDescent="0.3">
      <c r="C51" s="5"/>
    </row>
    <row r="52" spans="3:3" x14ac:dyDescent="0.3">
      <c r="C52" s="5"/>
    </row>
    <row r="53" spans="3:3" x14ac:dyDescent="0.3">
      <c r="C53" s="5"/>
    </row>
    <row r="54" spans="3:3" x14ac:dyDescent="0.3">
      <c r="C54" s="5"/>
    </row>
    <row r="55" spans="3:3" x14ac:dyDescent="0.3">
      <c r="C55" s="5"/>
    </row>
    <row r="56" spans="3:3" x14ac:dyDescent="0.3">
      <c r="C56" s="5"/>
    </row>
    <row r="57" spans="3:3" x14ac:dyDescent="0.3">
      <c r="C57" s="5"/>
    </row>
    <row r="58" spans="3:3" x14ac:dyDescent="0.3">
      <c r="C58" s="5"/>
    </row>
    <row r="59" spans="3:3" x14ac:dyDescent="0.3">
      <c r="C59" s="5"/>
    </row>
    <row r="60" spans="3:3" x14ac:dyDescent="0.3">
      <c r="C60" s="5"/>
    </row>
    <row r="61" spans="3:3" x14ac:dyDescent="0.3">
      <c r="C61" s="5"/>
    </row>
    <row r="62" spans="3:3" x14ac:dyDescent="0.3">
      <c r="C62" s="5"/>
    </row>
    <row r="63" spans="3:3" x14ac:dyDescent="0.3">
      <c r="C63" s="5"/>
    </row>
    <row r="64" spans="3:3" x14ac:dyDescent="0.3">
      <c r="C64" s="5"/>
    </row>
    <row r="65" spans="3:3" x14ac:dyDescent="0.3">
      <c r="C65" s="5"/>
    </row>
    <row r="66" spans="3:3" x14ac:dyDescent="0.3">
      <c r="C66" s="5"/>
    </row>
    <row r="67" spans="3:3" x14ac:dyDescent="0.3">
      <c r="C67" s="5"/>
    </row>
    <row r="68" spans="3:3" x14ac:dyDescent="0.3">
      <c r="C68" s="5"/>
    </row>
    <row r="69" spans="3:3" x14ac:dyDescent="0.3">
      <c r="C69" s="5"/>
    </row>
    <row r="70" spans="3:3" x14ac:dyDescent="0.3">
      <c r="C70" s="5"/>
    </row>
    <row r="71" spans="3:3" x14ac:dyDescent="0.3">
      <c r="C71" s="5"/>
    </row>
    <row r="72" spans="3:3" x14ac:dyDescent="0.3">
      <c r="C72" s="5"/>
    </row>
    <row r="73" spans="3:3" x14ac:dyDescent="0.3">
      <c r="C73" s="5"/>
    </row>
    <row r="74" spans="3:3" x14ac:dyDescent="0.3">
      <c r="C74" s="5"/>
    </row>
    <row r="75" spans="3:3" x14ac:dyDescent="0.3">
      <c r="C75" s="5"/>
    </row>
    <row r="76" spans="3:3" x14ac:dyDescent="0.3">
      <c r="C76" s="5"/>
    </row>
    <row r="77" spans="3:3" x14ac:dyDescent="0.3">
      <c r="C77" s="5"/>
    </row>
    <row r="78" spans="3:3" x14ac:dyDescent="0.3">
      <c r="C78" s="5"/>
    </row>
    <row r="79" spans="3:3" x14ac:dyDescent="0.3">
      <c r="C79" s="5"/>
    </row>
    <row r="80" spans="3:3" x14ac:dyDescent="0.3">
      <c r="C80" s="5"/>
    </row>
    <row r="81" spans="3:3" x14ac:dyDescent="0.3">
      <c r="C81" s="5"/>
    </row>
    <row r="82" spans="3:3" x14ac:dyDescent="0.3">
      <c r="C82" s="5"/>
    </row>
    <row r="83" spans="3:3" x14ac:dyDescent="0.3">
      <c r="C83" s="5"/>
    </row>
    <row r="84" spans="3:3" x14ac:dyDescent="0.3">
      <c r="C84" s="5"/>
    </row>
    <row r="85" spans="3:3" x14ac:dyDescent="0.3">
      <c r="C85" s="5"/>
    </row>
    <row r="86" spans="3:3" x14ac:dyDescent="0.3">
      <c r="C86" s="5"/>
    </row>
    <row r="87" spans="3:3" x14ac:dyDescent="0.3">
      <c r="C87" s="5"/>
    </row>
    <row r="88" spans="3:3" x14ac:dyDescent="0.3">
      <c r="C88" s="5"/>
    </row>
    <row r="89" spans="3:3" x14ac:dyDescent="0.3">
      <c r="C89" s="5"/>
    </row>
    <row r="90" spans="3:3" x14ac:dyDescent="0.3">
      <c r="C90" s="5"/>
    </row>
    <row r="91" spans="3:3" x14ac:dyDescent="0.3">
      <c r="C91" s="5"/>
    </row>
    <row r="92" spans="3:3" x14ac:dyDescent="0.3">
      <c r="C92" s="5"/>
    </row>
    <row r="93" spans="3:3" x14ac:dyDescent="0.3">
      <c r="C93" s="5"/>
    </row>
    <row r="94" spans="3:3" x14ac:dyDescent="0.3">
      <c r="C94" s="5"/>
    </row>
    <row r="95" spans="3:3" x14ac:dyDescent="0.3">
      <c r="C95" s="5"/>
    </row>
    <row r="96" spans="3:3" x14ac:dyDescent="0.3">
      <c r="C96" s="5"/>
    </row>
    <row r="97" spans="3:3" x14ac:dyDescent="0.3">
      <c r="C97" s="5"/>
    </row>
    <row r="98" spans="3:3" x14ac:dyDescent="0.3">
      <c r="C98" s="5"/>
    </row>
    <row r="99" spans="3:3" x14ac:dyDescent="0.3">
      <c r="C99" s="5"/>
    </row>
    <row r="100" spans="3:3" x14ac:dyDescent="0.3">
      <c r="C100" s="5"/>
    </row>
    <row r="101" spans="3:3" x14ac:dyDescent="0.3">
      <c r="C101" s="5"/>
    </row>
    <row r="102" spans="3:3" x14ac:dyDescent="0.3">
      <c r="C102" s="5"/>
    </row>
    <row r="103" spans="3:3" x14ac:dyDescent="0.3">
      <c r="C103" s="5"/>
    </row>
    <row r="104" spans="3:3" x14ac:dyDescent="0.3">
      <c r="C104" s="5"/>
    </row>
    <row r="105" spans="3:3" x14ac:dyDescent="0.3">
      <c r="C105" s="5"/>
    </row>
    <row r="106" spans="3:3" x14ac:dyDescent="0.3">
      <c r="C106" s="5"/>
    </row>
    <row r="107" spans="3:3" x14ac:dyDescent="0.3">
      <c r="C107" s="5"/>
    </row>
    <row r="108" spans="3:3" x14ac:dyDescent="0.3">
      <c r="C108" s="5"/>
    </row>
    <row r="109" spans="3:3" x14ac:dyDescent="0.3">
      <c r="C109" s="5"/>
    </row>
    <row r="110" spans="3:3" x14ac:dyDescent="0.3">
      <c r="C110" s="5"/>
    </row>
    <row r="111" spans="3:3" x14ac:dyDescent="0.3">
      <c r="C111" s="5"/>
    </row>
    <row r="112" spans="3:3" x14ac:dyDescent="0.3">
      <c r="C112" s="5"/>
    </row>
    <row r="113" spans="3:3" x14ac:dyDescent="0.3">
      <c r="C113" s="5"/>
    </row>
    <row r="114" spans="3:3" x14ac:dyDescent="0.3">
      <c r="C114" s="5"/>
    </row>
    <row r="115" spans="3:3" x14ac:dyDescent="0.3">
      <c r="C115" s="5"/>
    </row>
    <row r="116" spans="3:3" x14ac:dyDescent="0.3">
      <c r="C116" s="5"/>
    </row>
    <row r="117" spans="3:3" x14ac:dyDescent="0.3">
      <c r="C117" s="5"/>
    </row>
    <row r="118" spans="3:3" x14ac:dyDescent="0.3">
      <c r="C118" s="5"/>
    </row>
    <row r="119" spans="3:3" x14ac:dyDescent="0.3">
      <c r="C119" s="5"/>
    </row>
    <row r="120" spans="3:3" x14ac:dyDescent="0.3">
      <c r="C120" s="5"/>
    </row>
    <row r="121" spans="3:3" x14ac:dyDescent="0.3">
      <c r="C121" s="5"/>
    </row>
    <row r="122" spans="3:3" x14ac:dyDescent="0.3">
      <c r="C122" s="5"/>
    </row>
    <row r="123" spans="3:3" x14ac:dyDescent="0.3">
      <c r="C123" s="5"/>
    </row>
    <row r="124" spans="3:3" x14ac:dyDescent="0.3">
      <c r="C124" s="5"/>
    </row>
    <row r="125" spans="3:3" x14ac:dyDescent="0.3">
      <c r="C125" s="5"/>
    </row>
    <row r="126" spans="3:3" x14ac:dyDescent="0.3">
      <c r="C126" s="5"/>
    </row>
    <row r="127" spans="3:3" x14ac:dyDescent="0.3">
      <c r="C127" s="5"/>
    </row>
    <row r="128" spans="3:3" x14ac:dyDescent="0.3">
      <c r="C128" s="5"/>
    </row>
    <row r="129" spans="3:3" x14ac:dyDescent="0.3">
      <c r="C129" s="5"/>
    </row>
    <row r="130" spans="3:3" x14ac:dyDescent="0.3">
      <c r="C130" s="5"/>
    </row>
    <row r="131" spans="3:3" x14ac:dyDescent="0.3">
      <c r="C131" s="5"/>
    </row>
    <row r="132" spans="3:3" x14ac:dyDescent="0.3">
      <c r="C132" s="5"/>
    </row>
    <row r="133" spans="3:3" x14ac:dyDescent="0.3">
      <c r="C133" s="5"/>
    </row>
    <row r="134" spans="3:3" x14ac:dyDescent="0.3">
      <c r="C134" s="5"/>
    </row>
    <row r="135" spans="3:3" x14ac:dyDescent="0.3">
      <c r="C135" s="5"/>
    </row>
    <row r="136" spans="3:3" x14ac:dyDescent="0.3">
      <c r="C136" s="5"/>
    </row>
    <row r="137" spans="3:3" x14ac:dyDescent="0.3">
      <c r="C137" s="5"/>
    </row>
    <row r="138" spans="3:3" x14ac:dyDescent="0.3">
      <c r="C138" s="5"/>
    </row>
    <row r="139" spans="3:3" x14ac:dyDescent="0.3">
      <c r="C139" s="5"/>
    </row>
    <row r="140" spans="3:3" x14ac:dyDescent="0.3">
      <c r="C140" s="5"/>
    </row>
    <row r="141" spans="3:3" x14ac:dyDescent="0.3">
      <c r="C141" s="5"/>
    </row>
    <row r="142" spans="3:3" x14ac:dyDescent="0.3">
      <c r="C142" s="5"/>
    </row>
    <row r="143" spans="3:3" x14ac:dyDescent="0.3">
      <c r="C143" s="5"/>
    </row>
    <row r="144" spans="3:3" x14ac:dyDescent="0.3">
      <c r="C144" s="5"/>
    </row>
    <row r="145" spans="3:3" x14ac:dyDescent="0.3">
      <c r="C145" s="5"/>
    </row>
    <row r="146" spans="3:3" x14ac:dyDescent="0.3">
      <c r="C146" s="5"/>
    </row>
    <row r="147" spans="3:3" x14ac:dyDescent="0.3">
      <c r="C147" s="5"/>
    </row>
    <row r="148" spans="3:3" x14ac:dyDescent="0.3">
      <c r="C148" s="5"/>
    </row>
    <row r="149" spans="3:3" x14ac:dyDescent="0.3">
      <c r="C149" s="5"/>
    </row>
    <row r="150" spans="3:3" x14ac:dyDescent="0.3">
      <c r="C150" s="5"/>
    </row>
    <row r="151" spans="3:3" x14ac:dyDescent="0.3">
      <c r="C151" s="5"/>
    </row>
    <row r="152" spans="3:3" x14ac:dyDescent="0.3">
      <c r="C152" s="5"/>
    </row>
    <row r="153" spans="3:3" x14ac:dyDescent="0.3">
      <c r="C153" s="5"/>
    </row>
    <row r="154" spans="3:3" x14ac:dyDescent="0.3">
      <c r="C154" s="5"/>
    </row>
    <row r="155" spans="3:3" x14ac:dyDescent="0.3">
      <c r="C155" s="5"/>
    </row>
    <row r="156" spans="3:3" x14ac:dyDescent="0.3">
      <c r="C156" s="5"/>
    </row>
    <row r="157" spans="3:3" x14ac:dyDescent="0.3">
      <c r="C157" s="5"/>
    </row>
    <row r="158" spans="3:3" x14ac:dyDescent="0.3">
      <c r="C158" s="5"/>
    </row>
    <row r="159" spans="3:3" x14ac:dyDescent="0.3">
      <c r="C159" s="5"/>
    </row>
    <row r="160" spans="3:3" x14ac:dyDescent="0.3">
      <c r="C160" s="5"/>
    </row>
    <row r="161" spans="3:3" x14ac:dyDescent="0.3">
      <c r="C161" s="5"/>
    </row>
    <row r="162" spans="3:3" x14ac:dyDescent="0.3">
      <c r="C162" s="5"/>
    </row>
    <row r="163" spans="3:3" x14ac:dyDescent="0.3">
      <c r="C163" s="5"/>
    </row>
    <row r="164" spans="3:3" x14ac:dyDescent="0.3">
      <c r="C164" s="5"/>
    </row>
    <row r="165" spans="3:3" x14ac:dyDescent="0.3">
      <c r="C165" s="5"/>
    </row>
    <row r="166" spans="3:3" x14ac:dyDescent="0.3">
      <c r="C166" s="5"/>
    </row>
    <row r="167" spans="3:3" x14ac:dyDescent="0.3">
      <c r="C167" s="5"/>
    </row>
    <row r="168" spans="3:3" x14ac:dyDescent="0.3">
      <c r="C168" s="5"/>
    </row>
    <row r="169" spans="3:3" x14ac:dyDescent="0.3">
      <c r="C169" s="5"/>
    </row>
    <row r="170" spans="3:3" x14ac:dyDescent="0.3">
      <c r="C170" s="5"/>
    </row>
    <row r="171" spans="3:3" x14ac:dyDescent="0.3">
      <c r="C171" s="5"/>
    </row>
    <row r="172" spans="3:3" x14ac:dyDescent="0.3">
      <c r="C172" s="5"/>
    </row>
    <row r="173" spans="3:3" x14ac:dyDescent="0.3">
      <c r="C173" s="5"/>
    </row>
    <row r="174" spans="3:3" x14ac:dyDescent="0.3">
      <c r="C174" s="5"/>
    </row>
    <row r="175" spans="3:3" x14ac:dyDescent="0.3">
      <c r="C175" s="5"/>
    </row>
    <row r="176" spans="3:3" x14ac:dyDescent="0.3">
      <c r="C176" s="5"/>
    </row>
    <row r="177" spans="3:3" x14ac:dyDescent="0.3">
      <c r="C177" s="5"/>
    </row>
    <row r="178" spans="3:3" x14ac:dyDescent="0.3">
      <c r="C178" s="5"/>
    </row>
    <row r="179" spans="3:3" x14ac:dyDescent="0.3">
      <c r="C179" s="5"/>
    </row>
    <row r="180" spans="3:3" x14ac:dyDescent="0.3">
      <c r="C180" s="5"/>
    </row>
    <row r="181" spans="3:3" x14ac:dyDescent="0.3">
      <c r="C181" s="5"/>
    </row>
    <row r="182" spans="3:3" x14ac:dyDescent="0.3">
      <c r="C182" s="5"/>
    </row>
    <row r="183" spans="3:3" x14ac:dyDescent="0.3">
      <c r="C183" s="5"/>
    </row>
    <row r="184" spans="3:3" x14ac:dyDescent="0.3">
      <c r="C184" s="5"/>
    </row>
    <row r="185" spans="3:3" x14ac:dyDescent="0.3">
      <c r="C185" s="5"/>
    </row>
    <row r="186" spans="3:3" x14ac:dyDescent="0.3">
      <c r="C186" s="5"/>
    </row>
    <row r="187" spans="3:3" x14ac:dyDescent="0.3">
      <c r="C187" s="5"/>
    </row>
    <row r="188" spans="3:3" x14ac:dyDescent="0.3">
      <c r="C188" s="5"/>
    </row>
    <row r="189" spans="3:3" x14ac:dyDescent="0.3">
      <c r="C189" s="5"/>
    </row>
    <row r="190" spans="3:3" x14ac:dyDescent="0.3">
      <c r="C190" s="5"/>
    </row>
    <row r="191" spans="3:3" x14ac:dyDescent="0.3">
      <c r="C191" s="5"/>
    </row>
    <row r="192" spans="3:3" x14ac:dyDescent="0.3">
      <c r="C192" s="5"/>
    </row>
    <row r="193" spans="3:3" x14ac:dyDescent="0.3">
      <c r="C193" s="5"/>
    </row>
    <row r="194" spans="3:3" x14ac:dyDescent="0.3">
      <c r="C194" s="5"/>
    </row>
    <row r="195" spans="3:3" x14ac:dyDescent="0.3">
      <c r="C195" s="5"/>
    </row>
    <row r="196" spans="3:3" x14ac:dyDescent="0.3">
      <c r="C196" s="5"/>
    </row>
    <row r="197" spans="3:3" x14ac:dyDescent="0.3">
      <c r="C197" s="5"/>
    </row>
    <row r="198" spans="3:3" x14ac:dyDescent="0.3">
      <c r="C198" s="5"/>
    </row>
    <row r="199" spans="3:3" x14ac:dyDescent="0.3">
      <c r="C199" s="5"/>
    </row>
    <row r="200" spans="3:3" x14ac:dyDescent="0.3">
      <c r="C200" s="5"/>
    </row>
    <row r="201" spans="3:3" x14ac:dyDescent="0.3">
      <c r="C201" s="5"/>
    </row>
    <row r="202" spans="3:3" x14ac:dyDescent="0.3">
      <c r="C202" s="5"/>
    </row>
    <row r="203" spans="3:3" x14ac:dyDescent="0.3">
      <c r="C203" s="5"/>
    </row>
    <row r="204" spans="3:3" x14ac:dyDescent="0.3">
      <c r="C204" s="5"/>
    </row>
    <row r="205" spans="3:3" x14ac:dyDescent="0.3">
      <c r="C205" s="5"/>
    </row>
    <row r="206" spans="3:3" x14ac:dyDescent="0.3">
      <c r="C206" s="5"/>
    </row>
    <row r="207" spans="3:3" x14ac:dyDescent="0.3">
      <c r="C207" s="5"/>
    </row>
    <row r="208" spans="3:3" x14ac:dyDescent="0.3">
      <c r="C208" s="5"/>
    </row>
    <row r="209" spans="3:3" x14ac:dyDescent="0.3">
      <c r="C209" s="5"/>
    </row>
    <row r="210" spans="3:3" x14ac:dyDescent="0.3">
      <c r="C210" s="5"/>
    </row>
    <row r="211" spans="3:3" x14ac:dyDescent="0.3">
      <c r="C211" s="5"/>
    </row>
    <row r="212" spans="3:3" x14ac:dyDescent="0.3">
      <c r="C212" s="5"/>
    </row>
    <row r="213" spans="3:3" x14ac:dyDescent="0.3">
      <c r="C213" s="5"/>
    </row>
    <row r="214" spans="3:3" x14ac:dyDescent="0.3">
      <c r="C214" s="5"/>
    </row>
    <row r="215" spans="3:3" x14ac:dyDescent="0.3">
      <c r="C215" s="5"/>
    </row>
    <row r="216" spans="3:3" x14ac:dyDescent="0.3">
      <c r="C216" s="5"/>
    </row>
    <row r="217" spans="3:3" x14ac:dyDescent="0.3">
      <c r="C217" s="5"/>
    </row>
    <row r="218" spans="3:3" x14ac:dyDescent="0.3">
      <c r="C218" s="5"/>
    </row>
    <row r="219" spans="3:3" x14ac:dyDescent="0.3">
      <c r="C219" s="5"/>
    </row>
    <row r="220" spans="3:3" x14ac:dyDescent="0.3">
      <c r="C220" s="5"/>
    </row>
    <row r="221" spans="3:3" x14ac:dyDescent="0.3">
      <c r="C221" s="5"/>
    </row>
    <row r="222" spans="3:3" x14ac:dyDescent="0.3">
      <c r="C222" s="5"/>
    </row>
    <row r="223" spans="3:3" x14ac:dyDescent="0.3">
      <c r="C223" s="5"/>
    </row>
    <row r="224" spans="3:3" x14ac:dyDescent="0.3">
      <c r="C224" s="5"/>
    </row>
    <row r="225" spans="3:3" x14ac:dyDescent="0.3">
      <c r="C225" s="5"/>
    </row>
    <row r="226" spans="3:3" x14ac:dyDescent="0.3">
      <c r="C226" s="5"/>
    </row>
    <row r="227" spans="3:3" x14ac:dyDescent="0.3">
      <c r="C227" s="5"/>
    </row>
    <row r="228" spans="3:3" x14ac:dyDescent="0.3">
      <c r="C228" s="5"/>
    </row>
    <row r="229" spans="3:3" x14ac:dyDescent="0.3">
      <c r="C229" s="5"/>
    </row>
    <row r="230" spans="3:3" x14ac:dyDescent="0.3">
      <c r="C230" s="5"/>
    </row>
    <row r="231" spans="3:3" x14ac:dyDescent="0.3">
      <c r="C231" s="5"/>
    </row>
    <row r="232" spans="3:3" x14ac:dyDescent="0.3">
      <c r="C232" s="5"/>
    </row>
    <row r="233" spans="3:3" x14ac:dyDescent="0.3">
      <c r="C233" s="5"/>
    </row>
    <row r="234" spans="3:3" x14ac:dyDescent="0.3">
      <c r="C234" s="5"/>
    </row>
    <row r="235" spans="3:3" x14ac:dyDescent="0.3">
      <c r="C235" s="5"/>
    </row>
    <row r="236" spans="3:3" x14ac:dyDescent="0.3">
      <c r="C236" s="5"/>
    </row>
    <row r="237" spans="3:3" x14ac:dyDescent="0.3">
      <c r="C237" s="5"/>
    </row>
    <row r="238" spans="3:3" x14ac:dyDescent="0.3">
      <c r="C238" s="5"/>
    </row>
    <row r="239" spans="3:3" x14ac:dyDescent="0.3">
      <c r="C239" s="5"/>
    </row>
    <row r="240" spans="3:3" x14ac:dyDescent="0.3">
      <c r="C240" s="5"/>
    </row>
    <row r="241" spans="3:3" x14ac:dyDescent="0.3">
      <c r="C241" s="5"/>
    </row>
    <row r="242" spans="3:3" x14ac:dyDescent="0.3">
      <c r="C242" s="5"/>
    </row>
    <row r="243" spans="3:3" x14ac:dyDescent="0.3">
      <c r="C243" s="5"/>
    </row>
    <row r="244" spans="3:3" x14ac:dyDescent="0.3">
      <c r="C244" s="5"/>
    </row>
    <row r="245" spans="3:3" x14ac:dyDescent="0.3">
      <c r="C245" s="5"/>
    </row>
    <row r="246" spans="3:3" x14ac:dyDescent="0.3">
      <c r="C246" s="5"/>
    </row>
    <row r="247" spans="3:3" x14ac:dyDescent="0.3">
      <c r="C247" s="5"/>
    </row>
    <row r="248" spans="3:3" x14ac:dyDescent="0.3">
      <c r="C248" s="5"/>
    </row>
    <row r="249" spans="3:3" x14ac:dyDescent="0.3">
      <c r="C249" s="5"/>
    </row>
    <row r="250" spans="3:3" x14ac:dyDescent="0.3">
      <c r="C250" s="5"/>
    </row>
    <row r="251" spans="3:3" x14ac:dyDescent="0.3">
      <c r="C251" s="5"/>
    </row>
    <row r="252" spans="3:3" x14ac:dyDescent="0.3">
      <c r="C252" s="5"/>
    </row>
    <row r="253" spans="3:3" x14ac:dyDescent="0.3">
      <c r="C253" s="5"/>
    </row>
  </sheetData>
  <mergeCells count="1">
    <mergeCell ref="G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9"/>
  <sheetViews>
    <sheetView workbookViewId="0">
      <selection activeCell="L21" sqref="L21"/>
    </sheetView>
  </sheetViews>
  <sheetFormatPr baseColWidth="10" defaultRowHeight="14.4" x14ac:dyDescent="0.3"/>
  <cols>
    <col min="1" max="1" width="27.6640625" customWidth="1"/>
    <col min="2" max="2" width="22.5546875" customWidth="1"/>
    <col min="5" max="6" width="18.88671875" customWidth="1"/>
    <col min="7" max="7" width="15.6640625" customWidth="1"/>
    <col min="9" max="9" width="21.6640625" customWidth="1"/>
  </cols>
  <sheetData>
    <row r="1" spans="1:10" ht="15" thickBot="1" x14ac:dyDescent="0.35">
      <c r="A1">
        <v>50</v>
      </c>
    </row>
    <row r="2" spans="1:10" ht="21.6" thickBot="1" x14ac:dyDescent="0.45">
      <c r="E2" s="25" t="s">
        <v>20</v>
      </c>
      <c r="F2" s="26"/>
      <c r="G2" s="27"/>
      <c r="I2" s="10"/>
      <c r="J2" s="10"/>
    </row>
    <row r="5" spans="1:10" x14ac:dyDescent="0.3">
      <c r="A5" s="1" t="s">
        <v>1</v>
      </c>
      <c r="B5" s="1" t="s">
        <v>11</v>
      </c>
      <c r="C5" s="1" t="s">
        <v>12</v>
      </c>
      <c r="D5" s="1" t="s">
        <v>13</v>
      </c>
      <c r="E5" s="1" t="s">
        <v>21</v>
      </c>
      <c r="F5" s="1" t="s">
        <v>22</v>
      </c>
      <c r="G5" s="1" t="s">
        <v>23</v>
      </c>
      <c r="H5" s="1" t="s">
        <v>24</v>
      </c>
      <c r="I5" s="2" t="s">
        <v>25</v>
      </c>
    </row>
    <row r="6" spans="1:10" x14ac:dyDescent="0.3">
      <c r="A6" s="3" t="s">
        <v>45</v>
      </c>
      <c r="B6" s="3" t="s">
        <v>79</v>
      </c>
      <c r="C6" s="11"/>
      <c r="D6" s="11"/>
      <c r="E6" s="11"/>
      <c r="F6" s="11"/>
      <c r="G6" s="12">
        <f>IF(AND(C6&lt;E6,D6&lt;F6),"Alerte",IF(OR(C6&lt;E6),"Alerte", IF(OR(D6&lt;F6),"Alerte",)))</f>
        <v>0</v>
      </c>
      <c r="H6" s="11">
        <f>SUM(C6:D6)</f>
        <v>0</v>
      </c>
      <c r="I6" s="11"/>
    </row>
    <row r="7" spans="1:10" x14ac:dyDescent="0.3">
      <c r="A7" s="3" t="s">
        <v>46</v>
      </c>
      <c r="B7" s="3" t="s">
        <v>79</v>
      </c>
      <c r="C7" s="11"/>
      <c r="D7" s="11"/>
      <c r="E7" s="11"/>
      <c r="F7" s="11"/>
      <c r="G7" s="12">
        <f t="shared" ref="G7:G39" si="0">IF(AND(C7&lt;E7,D7&lt;F7),"Alerte",IF(OR(C7&lt;E7),"Alerte", IF(OR(D7&lt;F7),"Alerte",)))</f>
        <v>0</v>
      </c>
      <c r="H7" s="11">
        <f t="shared" ref="H7:H39" si="1">SUM(C7:D7)</f>
        <v>0</v>
      </c>
      <c r="I7" s="11"/>
    </row>
    <row r="8" spans="1:10" x14ac:dyDescent="0.3">
      <c r="A8" s="3" t="s">
        <v>47</v>
      </c>
      <c r="B8" s="3" t="s">
        <v>79</v>
      </c>
      <c r="C8" s="11"/>
      <c r="D8" s="11"/>
      <c r="E8" s="11"/>
      <c r="F8" s="11"/>
      <c r="G8" s="12">
        <f t="shared" si="0"/>
        <v>0</v>
      </c>
      <c r="H8" s="11">
        <f t="shared" si="1"/>
        <v>0</v>
      </c>
      <c r="I8" s="11"/>
    </row>
    <row r="9" spans="1:10" x14ac:dyDescent="0.3">
      <c r="A9" s="3" t="s">
        <v>48</v>
      </c>
      <c r="B9" s="3" t="s">
        <v>79</v>
      </c>
      <c r="C9" s="11">
        <v>55</v>
      </c>
      <c r="D9" s="11"/>
      <c r="E9" s="11"/>
      <c r="F9" s="11"/>
      <c r="G9" s="12">
        <f t="shared" si="0"/>
        <v>0</v>
      </c>
      <c r="H9" s="11">
        <f t="shared" si="1"/>
        <v>55</v>
      </c>
      <c r="I9" s="11"/>
    </row>
    <row r="10" spans="1:10" x14ac:dyDescent="0.3">
      <c r="A10" s="3" t="s">
        <v>49</v>
      </c>
      <c r="B10" s="3" t="s">
        <v>79</v>
      </c>
      <c r="C10" s="11">
        <v>4</v>
      </c>
      <c r="D10" s="11">
        <v>12</v>
      </c>
      <c r="E10" s="11"/>
      <c r="F10" s="11"/>
      <c r="G10" s="12">
        <f t="shared" si="0"/>
        <v>0</v>
      </c>
      <c r="H10" s="11">
        <f t="shared" si="1"/>
        <v>16</v>
      </c>
      <c r="I10" s="11"/>
    </row>
    <row r="11" spans="1:10" x14ac:dyDescent="0.3">
      <c r="A11" s="3" t="s">
        <v>50</v>
      </c>
      <c r="B11" s="3" t="s">
        <v>79</v>
      </c>
      <c r="C11" s="11"/>
      <c r="D11" s="11"/>
      <c r="E11" s="11"/>
      <c r="F11" s="11"/>
      <c r="G11" s="12">
        <f t="shared" si="0"/>
        <v>0</v>
      </c>
      <c r="H11" s="11">
        <f t="shared" si="1"/>
        <v>0</v>
      </c>
      <c r="I11" s="11"/>
    </row>
    <row r="12" spans="1:10" x14ac:dyDescent="0.3">
      <c r="A12" s="3" t="s">
        <v>51</v>
      </c>
      <c r="B12" s="3" t="s">
        <v>79</v>
      </c>
      <c r="C12" s="11"/>
      <c r="D12" s="11"/>
      <c r="E12" s="11"/>
      <c r="F12" s="11"/>
      <c r="G12" s="12">
        <f t="shared" si="0"/>
        <v>0</v>
      </c>
      <c r="H12" s="11">
        <f t="shared" si="1"/>
        <v>0</v>
      </c>
      <c r="I12" s="11"/>
    </row>
    <row r="13" spans="1:10" x14ac:dyDescent="0.3">
      <c r="A13" s="3" t="s">
        <v>52</v>
      </c>
      <c r="B13" s="3" t="s">
        <v>79</v>
      </c>
      <c r="C13" s="11"/>
      <c r="D13" s="11"/>
      <c r="E13" s="11"/>
      <c r="F13" s="11"/>
      <c r="G13" s="12">
        <f t="shared" si="0"/>
        <v>0</v>
      </c>
      <c r="H13" s="11">
        <f t="shared" si="1"/>
        <v>0</v>
      </c>
      <c r="I13" s="11"/>
    </row>
    <row r="14" spans="1:10" x14ac:dyDescent="0.3">
      <c r="A14" s="3" t="s">
        <v>53</v>
      </c>
      <c r="B14" s="3" t="s">
        <v>79</v>
      </c>
      <c r="C14" s="11"/>
      <c r="D14" s="11"/>
      <c r="E14" s="11"/>
      <c r="F14" s="11"/>
      <c r="G14" s="12">
        <f t="shared" si="0"/>
        <v>0</v>
      </c>
      <c r="H14" s="11">
        <f t="shared" si="1"/>
        <v>0</v>
      </c>
      <c r="I14" s="11"/>
    </row>
    <row r="15" spans="1:10" x14ac:dyDescent="0.3">
      <c r="A15" s="3" t="s">
        <v>54</v>
      </c>
      <c r="B15" s="3" t="s">
        <v>79</v>
      </c>
      <c r="C15" s="11"/>
      <c r="D15" s="11"/>
      <c r="E15" s="11"/>
      <c r="F15" s="11"/>
      <c r="G15" s="12">
        <f t="shared" si="0"/>
        <v>0</v>
      </c>
      <c r="H15" s="11">
        <f t="shared" si="1"/>
        <v>0</v>
      </c>
      <c r="I15" s="11"/>
    </row>
    <row r="16" spans="1:10" x14ac:dyDescent="0.3">
      <c r="A16" s="3" t="s">
        <v>55</v>
      </c>
      <c r="B16" s="3" t="s">
        <v>80</v>
      </c>
      <c r="C16" s="11"/>
      <c r="D16" s="11"/>
      <c r="E16" s="11"/>
      <c r="F16" s="11"/>
      <c r="G16" s="12">
        <f t="shared" si="0"/>
        <v>0</v>
      </c>
      <c r="H16" s="11">
        <f t="shared" si="1"/>
        <v>0</v>
      </c>
      <c r="I16" s="11"/>
    </row>
    <row r="17" spans="1:9" x14ac:dyDescent="0.3">
      <c r="A17" s="3" t="s">
        <v>56</v>
      </c>
      <c r="B17" s="3" t="s">
        <v>80</v>
      </c>
      <c r="C17" s="11"/>
      <c r="D17" s="11"/>
      <c r="E17" s="11"/>
      <c r="F17" s="11"/>
      <c r="G17" s="12">
        <f t="shared" si="0"/>
        <v>0</v>
      </c>
      <c r="H17" s="11">
        <f t="shared" si="1"/>
        <v>0</v>
      </c>
      <c r="I17" s="11"/>
    </row>
    <row r="18" spans="1:9" x14ac:dyDescent="0.3">
      <c r="A18" s="3" t="s">
        <v>57</v>
      </c>
      <c r="B18" s="3" t="s">
        <v>80</v>
      </c>
      <c r="C18" s="11"/>
      <c r="D18" s="11"/>
      <c r="E18" s="11"/>
      <c r="F18" s="11"/>
      <c r="G18" s="12">
        <f t="shared" si="0"/>
        <v>0</v>
      </c>
      <c r="H18" s="11">
        <f t="shared" si="1"/>
        <v>0</v>
      </c>
      <c r="I18" s="11"/>
    </row>
    <row r="19" spans="1:9" x14ac:dyDescent="0.3">
      <c r="A19" s="3" t="s">
        <v>58</v>
      </c>
      <c r="B19" s="3" t="s">
        <v>80</v>
      </c>
      <c r="C19" s="11"/>
      <c r="D19" s="11"/>
      <c r="E19" s="11"/>
      <c r="F19" s="11"/>
      <c r="G19" s="12">
        <f t="shared" si="0"/>
        <v>0</v>
      </c>
      <c r="H19" s="11">
        <f t="shared" si="1"/>
        <v>0</v>
      </c>
      <c r="I19" s="11"/>
    </row>
    <row r="20" spans="1:9" x14ac:dyDescent="0.3">
      <c r="A20" s="3" t="s">
        <v>59</v>
      </c>
      <c r="B20" s="3" t="s">
        <v>80</v>
      </c>
      <c r="C20" s="11"/>
      <c r="D20" s="11"/>
      <c r="E20" s="11"/>
      <c r="F20" s="11"/>
      <c r="G20" s="12">
        <f t="shared" si="0"/>
        <v>0</v>
      </c>
      <c r="H20" s="11">
        <f t="shared" si="1"/>
        <v>0</v>
      </c>
      <c r="I20" s="11"/>
    </row>
    <row r="21" spans="1:9" x14ac:dyDescent="0.3">
      <c r="A21" s="3" t="s">
        <v>60</v>
      </c>
      <c r="B21" s="3" t="s">
        <v>80</v>
      </c>
      <c r="C21" s="11"/>
      <c r="D21" s="11"/>
      <c r="E21" s="11"/>
      <c r="F21" s="11"/>
      <c r="G21" s="12">
        <f t="shared" si="0"/>
        <v>0</v>
      </c>
      <c r="H21" s="11">
        <f t="shared" si="1"/>
        <v>0</v>
      </c>
      <c r="I21" s="11"/>
    </row>
    <row r="22" spans="1:9" x14ac:dyDescent="0.3">
      <c r="A22" s="3" t="s">
        <v>61</v>
      </c>
      <c r="B22" s="3" t="s">
        <v>80</v>
      </c>
      <c r="C22" s="11"/>
      <c r="D22" s="11"/>
      <c r="E22" s="11"/>
      <c r="F22" s="11"/>
      <c r="G22" s="12">
        <f t="shared" si="0"/>
        <v>0</v>
      </c>
      <c r="H22" s="11">
        <f t="shared" si="1"/>
        <v>0</v>
      </c>
      <c r="I22" s="11"/>
    </row>
    <row r="23" spans="1:9" x14ac:dyDescent="0.3">
      <c r="A23" s="3" t="s">
        <v>62</v>
      </c>
      <c r="B23" s="3" t="s">
        <v>80</v>
      </c>
      <c r="C23" s="11"/>
      <c r="D23" s="11"/>
      <c r="E23" s="11"/>
      <c r="F23" s="11"/>
      <c r="G23" s="12">
        <f t="shared" si="0"/>
        <v>0</v>
      </c>
      <c r="H23" s="11">
        <f t="shared" si="1"/>
        <v>0</v>
      </c>
      <c r="I23" s="11"/>
    </row>
    <row r="24" spans="1:9" x14ac:dyDescent="0.3">
      <c r="A24" s="3" t="s">
        <v>63</v>
      </c>
      <c r="B24" s="3" t="s">
        <v>81</v>
      </c>
      <c r="C24" s="11"/>
      <c r="D24" s="11"/>
      <c r="E24" s="11"/>
      <c r="F24" s="11"/>
      <c r="G24" s="12">
        <f t="shared" si="0"/>
        <v>0</v>
      </c>
      <c r="H24" s="11">
        <f t="shared" si="1"/>
        <v>0</v>
      </c>
      <c r="I24" s="11"/>
    </row>
    <row r="25" spans="1:9" x14ac:dyDescent="0.3">
      <c r="A25" s="3" t="s">
        <v>64</v>
      </c>
      <c r="B25" s="3" t="s">
        <v>81</v>
      </c>
      <c r="C25" s="11"/>
      <c r="D25" s="11"/>
      <c r="E25" s="11"/>
      <c r="F25" s="11"/>
      <c r="G25" s="12">
        <f t="shared" si="0"/>
        <v>0</v>
      </c>
      <c r="H25" s="11">
        <f t="shared" si="1"/>
        <v>0</v>
      </c>
      <c r="I25" s="11"/>
    </row>
    <row r="26" spans="1:9" x14ac:dyDescent="0.3">
      <c r="A26" s="3" t="s">
        <v>65</v>
      </c>
      <c r="B26" s="3" t="s">
        <v>81</v>
      </c>
      <c r="C26" s="11"/>
      <c r="D26" s="11"/>
      <c r="E26" s="11"/>
      <c r="F26" s="11"/>
      <c r="G26" s="12">
        <f t="shared" si="0"/>
        <v>0</v>
      </c>
      <c r="H26" s="11">
        <f t="shared" si="1"/>
        <v>0</v>
      </c>
      <c r="I26" s="11"/>
    </row>
    <row r="27" spans="1:9" x14ac:dyDescent="0.3">
      <c r="A27" s="3" t="s">
        <v>66</v>
      </c>
      <c r="B27" s="3" t="s">
        <v>81</v>
      </c>
      <c r="C27" s="11"/>
      <c r="D27" s="11"/>
      <c r="E27" s="11"/>
      <c r="F27" s="11"/>
      <c r="G27" s="12">
        <f t="shared" si="0"/>
        <v>0</v>
      </c>
      <c r="H27" s="11">
        <f t="shared" si="1"/>
        <v>0</v>
      </c>
      <c r="I27" s="11"/>
    </row>
    <row r="28" spans="1:9" x14ac:dyDescent="0.3">
      <c r="A28" s="3" t="s">
        <v>67</v>
      </c>
      <c r="B28" s="3" t="s">
        <v>81</v>
      </c>
      <c r="C28" s="11"/>
      <c r="D28" s="11"/>
      <c r="E28" s="11"/>
      <c r="F28" s="11"/>
      <c r="G28" s="12">
        <f t="shared" si="0"/>
        <v>0</v>
      </c>
      <c r="H28" s="11">
        <f t="shared" si="1"/>
        <v>0</v>
      </c>
      <c r="I28" s="11"/>
    </row>
    <row r="29" spans="1:9" x14ac:dyDescent="0.3">
      <c r="A29" s="3" t="s">
        <v>68</v>
      </c>
      <c r="B29" s="3" t="s">
        <v>81</v>
      </c>
      <c r="C29" s="11"/>
      <c r="D29" s="11"/>
      <c r="E29" s="11"/>
      <c r="F29" s="11"/>
      <c r="G29" s="12">
        <f t="shared" si="0"/>
        <v>0</v>
      </c>
      <c r="H29" s="11">
        <f t="shared" si="1"/>
        <v>0</v>
      </c>
      <c r="I29" s="11"/>
    </row>
    <row r="30" spans="1:9" x14ac:dyDescent="0.3">
      <c r="A30" s="3" t="s">
        <v>69</v>
      </c>
      <c r="B30" s="3" t="s">
        <v>81</v>
      </c>
      <c r="C30" s="11"/>
      <c r="D30" s="11"/>
      <c r="E30" s="11"/>
      <c r="F30" s="11"/>
      <c r="G30" s="12">
        <f t="shared" si="0"/>
        <v>0</v>
      </c>
      <c r="H30" s="11">
        <f t="shared" si="1"/>
        <v>0</v>
      </c>
      <c r="I30" s="11"/>
    </row>
    <row r="31" spans="1:9" x14ac:dyDescent="0.3">
      <c r="A31" s="3" t="s">
        <v>70</v>
      </c>
      <c r="B31" s="3" t="s">
        <v>81</v>
      </c>
      <c r="C31" s="11"/>
      <c r="D31" s="11"/>
      <c r="E31" s="11"/>
      <c r="F31" s="11"/>
      <c r="G31" s="12">
        <f t="shared" si="0"/>
        <v>0</v>
      </c>
      <c r="H31" s="11">
        <f t="shared" si="1"/>
        <v>0</v>
      </c>
      <c r="I31" s="11"/>
    </row>
    <row r="32" spans="1:9" x14ac:dyDescent="0.3">
      <c r="A32" s="3" t="s">
        <v>71</v>
      </c>
      <c r="B32" s="3" t="s">
        <v>81</v>
      </c>
      <c r="C32" s="11"/>
      <c r="D32" s="11"/>
      <c r="E32" s="11"/>
      <c r="F32" s="11"/>
      <c r="G32" s="12">
        <f t="shared" si="0"/>
        <v>0</v>
      </c>
      <c r="H32" s="11">
        <f t="shared" si="1"/>
        <v>0</v>
      </c>
      <c r="I32" s="11"/>
    </row>
    <row r="33" spans="1:9" x14ac:dyDescent="0.3">
      <c r="A33" s="3" t="s">
        <v>72</v>
      </c>
      <c r="B33" s="3" t="s">
        <v>82</v>
      </c>
      <c r="C33" s="11"/>
      <c r="D33" s="11"/>
      <c r="E33" s="11"/>
      <c r="F33" s="11"/>
      <c r="G33" s="12">
        <f t="shared" si="0"/>
        <v>0</v>
      </c>
      <c r="H33" s="11">
        <f t="shared" si="1"/>
        <v>0</v>
      </c>
      <c r="I33" s="11"/>
    </row>
    <row r="34" spans="1:9" x14ac:dyDescent="0.3">
      <c r="A34" s="3" t="s">
        <v>73</v>
      </c>
      <c r="B34" s="3" t="s">
        <v>82</v>
      </c>
      <c r="C34" s="11"/>
      <c r="D34" s="11"/>
      <c r="E34" s="11"/>
      <c r="F34" s="11"/>
      <c r="G34" s="12">
        <f t="shared" si="0"/>
        <v>0</v>
      </c>
      <c r="H34" s="11">
        <f t="shared" si="1"/>
        <v>0</v>
      </c>
      <c r="I34" s="11"/>
    </row>
    <row r="35" spans="1:9" x14ac:dyDescent="0.3">
      <c r="A35" s="3" t="s">
        <v>74</v>
      </c>
      <c r="B35" s="3" t="s">
        <v>82</v>
      </c>
      <c r="C35" s="11"/>
      <c r="D35" s="11"/>
      <c r="E35" s="11"/>
      <c r="F35" s="11"/>
      <c r="G35" s="12">
        <f t="shared" si="0"/>
        <v>0</v>
      </c>
      <c r="H35" s="11">
        <f t="shared" si="1"/>
        <v>0</v>
      </c>
      <c r="I35" s="11"/>
    </row>
    <row r="36" spans="1:9" x14ac:dyDescent="0.3">
      <c r="A36" s="3" t="s">
        <v>75</v>
      </c>
      <c r="B36" s="3" t="s">
        <v>82</v>
      </c>
      <c r="C36" s="11"/>
      <c r="D36" s="11"/>
      <c r="E36" s="11"/>
      <c r="F36" s="11"/>
      <c r="G36" s="12">
        <f t="shared" si="0"/>
        <v>0</v>
      </c>
      <c r="H36" s="11">
        <f t="shared" si="1"/>
        <v>0</v>
      </c>
      <c r="I36" s="11"/>
    </row>
    <row r="37" spans="1:9" x14ac:dyDescent="0.3">
      <c r="A37" s="3" t="s">
        <v>76</v>
      </c>
      <c r="B37" s="3" t="s">
        <v>82</v>
      </c>
      <c r="C37" s="11"/>
      <c r="D37" s="11"/>
      <c r="E37" s="11"/>
      <c r="F37" s="11"/>
      <c r="G37" s="12">
        <f t="shared" si="0"/>
        <v>0</v>
      </c>
      <c r="H37" s="11">
        <f t="shared" si="1"/>
        <v>0</v>
      </c>
      <c r="I37" s="11"/>
    </row>
    <row r="38" spans="1:9" x14ac:dyDescent="0.3">
      <c r="A38" s="3" t="s">
        <v>77</v>
      </c>
      <c r="B38" s="3" t="s">
        <v>82</v>
      </c>
      <c r="C38" s="11"/>
      <c r="D38" s="11"/>
      <c r="E38" s="11"/>
      <c r="F38" s="11"/>
      <c r="G38" s="12">
        <f t="shared" si="0"/>
        <v>0</v>
      </c>
      <c r="H38" s="11">
        <f t="shared" si="1"/>
        <v>0</v>
      </c>
      <c r="I38" s="11"/>
    </row>
    <row r="39" spans="1:9" x14ac:dyDescent="0.3">
      <c r="A39" s="3" t="s">
        <v>78</v>
      </c>
      <c r="B39" s="3" t="s">
        <v>82</v>
      </c>
      <c r="C39" s="11"/>
      <c r="D39" s="11"/>
      <c r="E39" s="11"/>
      <c r="F39" s="11"/>
      <c r="G39" s="12">
        <f t="shared" si="0"/>
        <v>0</v>
      </c>
      <c r="H39" s="11">
        <f t="shared" si="1"/>
        <v>0</v>
      </c>
      <c r="I39" s="11"/>
    </row>
  </sheetData>
  <mergeCells count="1">
    <mergeCell ref="E2:G2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80" r:id="rId4" name="CommandButton1">
          <controlPr defaultSize="0" autoLine="0" r:id="rId5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12</xdr:col>
                <xdr:colOff>556260</xdr:colOff>
                <xdr:row>10</xdr:row>
                <xdr:rowOff>175260</xdr:rowOff>
              </to>
            </anchor>
          </controlPr>
        </control>
      </mc:Choice>
      <mc:Fallback>
        <control shapeId="3080" r:id="rId4" name="CommandButton1"/>
      </mc:Fallback>
    </mc:AlternateContent>
    <mc:AlternateContent xmlns:mc="http://schemas.openxmlformats.org/markup-compatibility/2006">
      <mc:Choice Requires="x14">
        <control shapeId="3081" r:id="rId6" name="CommandButton2">
          <controlPr defaultSize="0" autoLine="0" autoPict="0" r:id="rId7">
            <anchor moveWithCells="1">
              <from>
                <xdr:col>9</xdr:col>
                <xdr:colOff>678180</xdr:colOff>
                <xdr:row>13</xdr:row>
                <xdr:rowOff>91440</xdr:rowOff>
              </from>
              <to>
                <xdr:col>12</xdr:col>
                <xdr:colOff>487680</xdr:colOff>
                <xdr:row>18</xdr:row>
                <xdr:rowOff>15240</xdr:rowOff>
              </to>
            </anchor>
          </controlPr>
        </control>
      </mc:Choice>
      <mc:Fallback>
        <control shapeId="3081" r:id="rId6" name="CommandButton2"/>
      </mc:Fallback>
    </mc:AlternateContent>
    <mc:AlternateContent xmlns:mc="http://schemas.openxmlformats.org/markup-compatibility/2006">
      <mc:Choice Requires="x14">
        <control shapeId="3078" r:id="rId8" name="Button 6">
          <controlPr defaultSize="0" print="0" autoFill="0" autoPict="0" macro="[0]!NouveauMois">
            <anchor moveWithCells="1" sizeWithCells="1">
              <from>
                <xdr:col>8</xdr:col>
                <xdr:colOff>7620</xdr:colOff>
                <xdr:row>2</xdr:row>
                <xdr:rowOff>137160</xdr:rowOff>
              </from>
              <to>
                <xdr:col>9</xdr:col>
                <xdr:colOff>0</xdr:colOff>
                <xdr:row>4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7:J59"/>
  <sheetViews>
    <sheetView workbookViewId="0">
      <selection activeCell="D19" sqref="D19"/>
    </sheetView>
  </sheetViews>
  <sheetFormatPr baseColWidth="10" defaultRowHeight="14.4" x14ac:dyDescent="0.3"/>
  <cols>
    <col min="4" max="4" width="23.33203125" bestFit="1" customWidth="1"/>
    <col min="5" max="5" width="22.44140625" customWidth="1"/>
    <col min="6" max="6" width="25.33203125" customWidth="1"/>
    <col min="8" max="8" width="15.88671875" customWidth="1"/>
    <col min="9" max="9" width="18.109375" customWidth="1"/>
    <col min="10" max="10" width="21.33203125" customWidth="1"/>
  </cols>
  <sheetData>
    <row r="7" spans="4:10" x14ac:dyDescent="0.3">
      <c r="D7" s="9" t="s">
        <v>14</v>
      </c>
      <c r="E7" s="7">
        <v>42826</v>
      </c>
      <c r="F7" s="5"/>
      <c r="G7" s="5"/>
    </row>
    <row r="8" spans="4:10" x14ac:dyDescent="0.3">
      <c r="D8" s="9" t="s">
        <v>15</v>
      </c>
      <c r="E8" s="7">
        <v>42855</v>
      </c>
      <c r="F8" s="5"/>
      <c r="G8" s="5"/>
    </row>
    <row r="9" spans="4:10" x14ac:dyDescent="0.3">
      <c r="D9" s="1" t="s">
        <v>1</v>
      </c>
      <c r="E9" s="1" t="s">
        <v>3</v>
      </c>
      <c r="F9" s="1" t="s">
        <v>16</v>
      </c>
      <c r="G9" s="1" t="s">
        <v>17</v>
      </c>
      <c r="H9" s="1" t="s">
        <v>13</v>
      </c>
      <c r="I9" s="1" t="s">
        <v>18</v>
      </c>
      <c r="J9" s="1" t="s">
        <v>19</v>
      </c>
    </row>
    <row r="10" spans="4:10" x14ac:dyDescent="0.3">
      <c r="D10" s="8"/>
      <c r="E10" s="8"/>
      <c r="F10" s="8"/>
      <c r="G10" s="8"/>
      <c r="H10" s="8"/>
      <c r="I10" s="8"/>
      <c r="J10" s="8"/>
    </row>
    <row r="11" spans="4:10" x14ac:dyDescent="0.3">
      <c r="D11" s="8"/>
      <c r="E11" s="8"/>
      <c r="F11" s="8"/>
      <c r="G11" s="8"/>
      <c r="H11" s="8"/>
      <c r="I11" s="8"/>
      <c r="J11" s="8"/>
    </row>
    <row r="12" spans="4:10" x14ac:dyDescent="0.3">
      <c r="D12" s="8"/>
      <c r="E12" s="8"/>
      <c r="F12" s="8"/>
      <c r="G12" s="8"/>
      <c r="H12" s="8"/>
      <c r="I12" s="8"/>
      <c r="J12" s="8"/>
    </row>
    <row r="13" spans="4:10" x14ac:dyDescent="0.3">
      <c r="D13" s="8"/>
      <c r="E13" s="8"/>
      <c r="F13" s="8"/>
      <c r="G13" s="8"/>
      <c r="H13" s="8"/>
      <c r="I13" s="8"/>
      <c r="J13" s="8"/>
    </row>
    <row r="14" spans="4:10" x14ac:dyDescent="0.3">
      <c r="D14" s="8"/>
      <c r="E14" s="8"/>
      <c r="F14" s="8"/>
      <c r="G14" s="8"/>
      <c r="H14" s="8"/>
      <c r="I14" s="8"/>
      <c r="J14" s="8"/>
    </row>
    <row r="15" spans="4:10" x14ac:dyDescent="0.3">
      <c r="D15" s="8"/>
      <c r="E15" s="8"/>
      <c r="F15" s="8"/>
      <c r="G15" s="8"/>
      <c r="H15" s="8"/>
      <c r="I15" s="8"/>
      <c r="J15" s="8"/>
    </row>
    <row r="16" spans="4:10" x14ac:dyDescent="0.3">
      <c r="D16" s="8"/>
      <c r="E16" s="8"/>
      <c r="F16" s="8"/>
      <c r="G16" s="8"/>
      <c r="H16" s="8"/>
      <c r="I16" s="8"/>
      <c r="J16" s="8"/>
    </row>
    <row r="17" spans="4:10" x14ac:dyDescent="0.3">
      <c r="D17" s="8"/>
      <c r="E17" s="8"/>
      <c r="F17" s="8"/>
      <c r="G17" s="8"/>
      <c r="H17" s="8"/>
      <c r="I17" s="8"/>
      <c r="J17" s="8"/>
    </row>
    <row r="18" spans="4:10" x14ac:dyDescent="0.3">
      <c r="D18" s="8"/>
      <c r="E18" s="8"/>
      <c r="F18" s="8"/>
      <c r="G18" s="8"/>
      <c r="H18" s="8"/>
      <c r="I18" s="8"/>
      <c r="J18" s="8"/>
    </row>
    <row r="19" spans="4:10" x14ac:dyDescent="0.3">
      <c r="D19" s="8"/>
      <c r="E19" s="8"/>
      <c r="F19" s="8"/>
      <c r="G19" s="8"/>
      <c r="H19" s="8"/>
      <c r="I19" s="8"/>
      <c r="J19" s="8"/>
    </row>
    <row r="20" spans="4:10" x14ac:dyDescent="0.3">
      <c r="D20" s="8"/>
      <c r="E20" s="8"/>
      <c r="F20" s="8"/>
      <c r="G20" s="8"/>
      <c r="H20" s="8"/>
      <c r="I20" s="8"/>
      <c r="J20" s="8"/>
    </row>
    <row r="21" spans="4:10" x14ac:dyDescent="0.3">
      <c r="D21" s="8"/>
      <c r="E21" s="8"/>
      <c r="F21" s="8"/>
      <c r="G21" s="8"/>
      <c r="H21" s="8"/>
      <c r="I21" s="8"/>
      <c r="J21" s="8"/>
    </row>
    <row r="22" spans="4:10" x14ac:dyDescent="0.3">
      <c r="D22" s="8"/>
      <c r="E22" s="8"/>
      <c r="F22" s="8"/>
      <c r="G22" s="8"/>
      <c r="H22" s="8"/>
      <c r="I22" s="8"/>
      <c r="J22" s="8"/>
    </row>
    <row r="23" spans="4:10" x14ac:dyDescent="0.3">
      <c r="D23" s="8"/>
      <c r="E23" s="8"/>
      <c r="F23" s="8"/>
      <c r="G23" s="8"/>
      <c r="H23" s="8"/>
      <c r="I23" s="8"/>
      <c r="J23" s="8"/>
    </row>
    <row r="24" spans="4:10" x14ac:dyDescent="0.3">
      <c r="D24" s="8"/>
      <c r="E24" s="8"/>
      <c r="F24" s="8"/>
      <c r="G24" s="8"/>
      <c r="H24" s="8"/>
      <c r="I24" s="8"/>
      <c r="J24" s="8"/>
    </row>
    <row r="25" spans="4:10" x14ac:dyDescent="0.3">
      <c r="D25" s="8"/>
      <c r="E25" s="8"/>
      <c r="F25" s="8"/>
      <c r="G25" s="8"/>
      <c r="H25" s="8"/>
      <c r="I25" s="8"/>
      <c r="J25" s="8"/>
    </row>
    <row r="26" spans="4:10" x14ac:dyDescent="0.3">
      <c r="D26" s="8"/>
      <c r="E26" s="8"/>
      <c r="F26" s="8"/>
      <c r="G26" s="8"/>
      <c r="H26" s="8"/>
      <c r="I26" s="8"/>
      <c r="J26" s="8"/>
    </row>
    <row r="27" spans="4:10" x14ac:dyDescent="0.3">
      <c r="D27" s="8"/>
      <c r="E27" s="8"/>
      <c r="F27" s="8"/>
      <c r="G27" s="8"/>
      <c r="H27" s="8"/>
      <c r="I27" s="8"/>
      <c r="J27" s="8"/>
    </row>
    <row r="28" spans="4:10" x14ac:dyDescent="0.3">
      <c r="D28" s="8"/>
      <c r="E28" s="8"/>
      <c r="F28" s="8"/>
      <c r="G28" s="8"/>
      <c r="H28" s="8"/>
      <c r="I28" s="8"/>
      <c r="J28" s="8"/>
    </row>
    <row r="29" spans="4:10" x14ac:dyDescent="0.3">
      <c r="D29" s="8"/>
      <c r="E29" s="8"/>
      <c r="F29" s="8"/>
      <c r="G29" s="8"/>
      <c r="H29" s="8"/>
      <c r="I29" s="8"/>
      <c r="J29" s="8"/>
    </row>
    <row r="30" spans="4:10" x14ac:dyDescent="0.3">
      <c r="D30" s="8"/>
      <c r="E30" s="8"/>
      <c r="F30" s="8"/>
      <c r="G30" s="8"/>
      <c r="H30" s="8"/>
      <c r="I30" s="8"/>
      <c r="J30" s="8"/>
    </row>
    <row r="31" spans="4:10" x14ac:dyDescent="0.3">
      <c r="D31" s="8"/>
      <c r="E31" s="8"/>
      <c r="F31" s="8"/>
      <c r="G31" s="8"/>
      <c r="H31" s="8"/>
      <c r="I31" s="8"/>
      <c r="J31" s="8"/>
    </row>
    <row r="32" spans="4:10" x14ac:dyDescent="0.3">
      <c r="D32" s="8"/>
      <c r="E32" s="8"/>
      <c r="F32" s="8"/>
      <c r="G32" s="8"/>
      <c r="H32" s="8"/>
      <c r="I32" s="8"/>
      <c r="J32" s="8"/>
    </row>
    <row r="33" spans="4:10" x14ac:dyDescent="0.3">
      <c r="D33" s="8"/>
      <c r="E33" s="8"/>
      <c r="F33" s="8"/>
      <c r="G33" s="8"/>
      <c r="H33" s="8"/>
      <c r="I33" s="8"/>
      <c r="J33" s="8"/>
    </row>
    <row r="34" spans="4:10" x14ac:dyDescent="0.3">
      <c r="D34" s="8"/>
      <c r="E34" s="8"/>
      <c r="F34" s="8"/>
      <c r="G34" s="8"/>
      <c r="H34" s="8"/>
      <c r="I34" s="8"/>
      <c r="J34" s="8"/>
    </row>
    <row r="35" spans="4:10" x14ac:dyDescent="0.3">
      <c r="D35" s="8"/>
      <c r="E35" s="8"/>
      <c r="F35" s="8"/>
      <c r="G35" s="8"/>
      <c r="H35" s="8"/>
      <c r="I35" s="8"/>
      <c r="J35" s="8"/>
    </row>
    <row r="36" spans="4:10" x14ac:dyDescent="0.3">
      <c r="D36" s="8"/>
      <c r="E36" s="8"/>
      <c r="F36" s="8"/>
      <c r="G36" s="8"/>
      <c r="H36" s="8"/>
      <c r="I36" s="8"/>
      <c r="J36" s="8"/>
    </row>
    <row r="37" spans="4:10" x14ac:dyDescent="0.3">
      <c r="D37" s="8"/>
      <c r="E37" s="8"/>
      <c r="F37" s="8"/>
      <c r="G37" s="8"/>
      <c r="H37" s="8"/>
      <c r="I37" s="8"/>
      <c r="J37" s="8"/>
    </row>
    <row r="38" spans="4:10" x14ac:dyDescent="0.3">
      <c r="D38" s="8"/>
      <c r="E38" s="8"/>
      <c r="F38" s="8"/>
      <c r="G38" s="8"/>
      <c r="H38" s="8"/>
      <c r="I38" s="8"/>
      <c r="J38" s="8"/>
    </row>
    <row r="39" spans="4:10" x14ac:dyDescent="0.3">
      <c r="D39" s="8"/>
      <c r="E39" s="8"/>
      <c r="F39" s="8"/>
      <c r="G39" s="8"/>
      <c r="H39" s="8"/>
      <c r="I39" s="8"/>
      <c r="J39" s="8"/>
    </row>
    <row r="40" spans="4:10" x14ac:dyDescent="0.3">
      <c r="D40" s="8"/>
      <c r="E40" s="8"/>
      <c r="F40" s="8"/>
      <c r="G40" s="8"/>
      <c r="H40" s="8"/>
      <c r="I40" s="8"/>
      <c r="J40" s="8"/>
    </row>
    <row r="41" spans="4:10" x14ac:dyDescent="0.3">
      <c r="D41" s="8"/>
      <c r="E41" s="8"/>
      <c r="F41" s="8"/>
      <c r="G41" s="8"/>
      <c r="H41" s="8"/>
      <c r="I41" s="8"/>
      <c r="J41" s="8"/>
    </row>
    <row r="42" spans="4:10" x14ac:dyDescent="0.3">
      <c r="D42" s="8"/>
      <c r="E42" s="8"/>
      <c r="F42" s="8"/>
      <c r="G42" s="8"/>
      <c r="H42" s="8"/>
      <c r="I42" s="8"/>
      <c r="J42" s="8"/>
    </row>
    <row r="43" spans="4:10" x14ac:dyDescent="0.3">
      <c r="D43" s="8"/>
      <c r="E43" s="8"/>
      <c r="F43" s="8"/>
      <c r="G43" s="8"/>
      <c r="H43" s="8"/>
      <c r="I43" s="8"/>
      <c r="J43" s="8"/>
    </row>
    <row r="44" spans="4:10" x14ac:dyDescent="0.3">
      <c r="D44" s="8"/>
      <c r="E44" s="8"/>
      <c r="F44" s="8"/>
      <c r="G44" s="8"/>
      <c r="H44" s="8"/>
      <c r="I44" s="8"/>
      <c r="J44" s="8"/>
    </row>
    <row r="45" spans="4:10" x14ac:dyDescent="0.3">
      <c r="D45" s="8"/>
      <c r="E45" s="8"/>
      <c r="F45" s="8"/>
      <c r="G45" s="8"/>
      <c r="H45" s="8"/>
      <c r="I45" s="8"/>
      <c r="J45" s="8"/>
    </row>
    <row r="46" spans="4:10" x14ac:dyDescent="0.3">
      <c r="D46" s="8"/>
      <c r="E46" s="8"/>
      <c r="F46" s="8"/>
      <c r="G46" s="8"/>
      <c r="H46" s="8"/>
      <c r="I46" s="8"/>
      <c r="J46" s="8"/>
    </row>
    <row r="47" spans="4:10" x14ac:dyDescent="0.3">
      <c r="D47" s="8"/>
      <c r="E47" s="8"/>
      <c r="F47" s="8"/>
      <c r="G47" s="8"/>
      <c r="H47" s="8"/>
      <c r="I47" s="8"/>
      <c r="J47" s="8"/>
    </row>
    <row r="48" spans="4:10" x14ac:dyDescent="0.3">
      <c r="D48" s="8"/>
      <c r="E48" s="8"/>
      <c r="F48" s="8"/>
      <c r="G48" s="8"/>
      <c r="H48" s="8"/>
      <c r="I48" s="8"/>
      <c r="J48" s="8"/>
    </row>
    <row r="49" spans="4:10" x14ac:dyDescent="0.3">
      <c r="D49" s="8"/>
      <c r="E49" s="8"/>
      <c r="F49" s="8"/>
      <c r="G49" s="8"/>
      <c r="H49" s="8"/>
      <c r="I49" s="8"/>
      <c r="J49" s="8"/>
    </row>
    <row r="50" spans="4:10" x14ac:dyDescent="0.3">
      <c r="D50" s="8"/>
      <c r="E50" s="8"/>
      <c r="F50" s="8"/>
      <c r="G50" s="8"/>
      <c r="H50" s="8"/>
      <c r="I50" s="8"/>
      <c r="J50" s="8"/>
    </row>
    <row r="51" spans="4:10" x14ac:dyDescent="0.3">
      <c r="D51" s="8"/>
      <c r="E51" s="8"/>
      <c r="F51" s="8"/>
      <c r="G51" s="8"/>
      <c r="H51" s="8"/>
      <c r="I51" s="8"/>
      <c r="J51" s="8"/>
    </row>
    <row r="52" spans="4:10" x14ac:dyDescent="0.3">
      <c r="D52" s="8"/>
      <c r="E52" s="8"/>
      <c r="F52" s="8"/>
      <c r="G52" s="8"/>
      <c r="H52" s="8"/>
      <c r="I52" s="8"/>
      <c r="J52" s="8"/>
    </row>
    <row r="53" spans="4:10" x14ac:dyDescent="0.3">
      <c r="D53" s="8"/>
      <c r="E53" s="8"/>
      <c r="F53" s="8"/>
      <c r="G53" s="8"/>
      <c r="H53" s="8"/>
      <c r="I53" s="8"/>
      <c r="J53" s="8"/>
    </row>
    <row r="54" spans="4:10" x14ac:dyDescent="0.3">
      <c r="D54" s="8"/>
      <c r="E54" s="8"/>
      <c r="F54" s="8"/>
      <c r="G54" s="8"/>
      <c r="H54" s="8"/>
      <c r="I54" s="8"/>
      <c r="J54" s="8"/>
    </row>
    <row r="55" spans="4:10" x14ac:dyDescent="0.3">
      <c r="D55" s="8"/>
      <c r="E55" s="8"/>
      <c r="F55" s="8"/>
      <c r="G55" s="8"/>
      <c r="H55" s="8"/>
      <c r="I55" s="8"/>
      <c r="J55" s="8"/>
    </row>
    <row r="56" spans="4:10" x14ac:dyDescent="0.3">
      <c r="D56" s="8"/>
      <c r="E56" s="8"/>
      <c r="F56" s="8"/>
      <c r="G56" s="8"/>
      <c r="H56" s="8"/>
      <c r="I56" s="8"/>
      <c r="J56" s="8"/>
    </row>
    <row r="57" spans="4:10" x14ac:dyDescent="0.3">
      <c r="D57" s="8"/>
      <c r="E57" s="8"/>
      <c r="F57" s="8"/>
      <c r="G57" s="8"/>
      <c r="H57" s="8"/>
      <c r="I57" s="8"/>
      <c r="J57" s="8"/>
    </row>
    <row r="58" spans="4:10" x14ac:dyDescent="0.3">
      <c r="D58" s="8"/>
      <c r="E58" s="8"/>
      <c r="F58" s="8"/>
      <c r="G58" s="8"/>
      <c r="H58" s="8"/>
      <c r="I58" s="8"/>
      <c r="J58" s="8"/>
    </row>
    <row r="59" spans="4:10" x14ac:dyDescent="0.3">
      <c r="D59" s="8"/>
      <c r="E59" s="8"/>
      <c r="F59" s="8"/>
      <c r="G59" s="8"/>
      <c r="H59" s="8"/>
      <c r="I59" s="8"/>
      <c r="J59" s="8"/>
    </row>
  </sheetData>
  <sortState ref="D10:J10">
    <sortCondition ref="D10"/>
    <sortCondition ref="E10"/>
  </sortState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495300</xdr:colOff>
                    <xdr:row>2</xdr:row>
                    <xdr:rowOff>45720</xdr:rowOff>
                  </from>
                  <to>
                    <xdr:col>6</xdr:col>
                    <xdr:colOff>685800</xdr:colOff>
                    <xdr:row>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8"/>
  <sheetViews>
    <sheetView topLeftCell="A4" workbookViewId="0">
      <selection activeCell="B23" sqref="B23"/>
    </sheetView>
  </sheetViews>
  <sheetFormatPr baseColWidth="10" defaultRowHeight="14.4" x14ac:dyDescent="0.3"/>
  <cols>
    <col min="1" max="1" width="28.109375" customWidth="1"/>
    <col min="4" max="4" width="23.6640625" customWidth="1"/>
    <col min="9" max="9" width="27.6640625" customWidth="1"/>
    <col min="10" max="10" width="40.33203125" customWidth="1"/>
    <col min="11" max="11" width="22.44140625" bestFit="1" customWidth="1"/>
    <col min="16" max="16" width="23.6640625" customWidth="1"/>
  </cols>
  <sheetData>
    <row r="1" spans="1:16" ht="15" thickBot="1" x14ac:dyDescent="0.35"/>
    <row r="2" spans="1:16" ht="21.6" thickBot="1" x14ac:dyDescent="0.45">
      <c r="F2" s="25" t="s">
        <v>26</v>
      </c>
      <c r="G2" s="27"/>
    </row>
    <row r="3" spans="1:16" ht="18.600000000000001" thickBot="1" x14ac:dyDescent="0.4">
      <c r="B3" s="28" t="s">
        <v>103</v>
      </c>
      <c r="C3" s="29"/>
      <c r="J3" s="13" t="s">
        <v>19</v>
      </c>
      <c r="P3" s="13" t="s">
        <v>18</v>
      </c>
    </row>
    <row r="4" spans="1:16" ht="27.6" x14ac:dyDescent="0.3">
      <c r="A4" s="14" t="s">
        <v>1</v>
      </c>
      <c r="B4" s="15" t="s">
        <v>27</v>
      </c>
      <c r="C4" s="16" t="s">
        <v>28</v>
      </c>
      <c r="D4" s="14" t="s">
        <v>18</v>
      </c>
      <c r="I4" s="14" t="s">
        <v>29</v>
      </c>
      <c r="J4" s="17" t="s">
        <v>30</v>
      </c>
      <c r="K4" s="14" t="s">
        <v>31</v>
      </c>
      <c r="P4" s="18" t="s">
        <v>29</v>
      </c>
    </row>
    <row r="5" spans="1:16" ht="15.6" x14ac:dyDescent="0.3">
      <c r="A5" s="3" t="s">
        <v>83</v>
      </c>
      <c r="B5" s="19">
        <v>1.73</v>
      </c>
      <c r="C5" s="19">
        <v>3.29</v>
      </c>
      <c r="D5" s="3" t="s">
        <v>79</v>
      </c>
      <c r="I5" s="20" t="s">
        <v>84</v>
      </c>
      <c r="J5" s="21" t="s">
        <v>32</v>
      </c>
      <c r="K5" s="3"/>
      <c r="P5" s="3" t="s">
        <v>79</v>
      </c>
    </row>
    <row r="6" spans="1:16" ht="15.6" x14ac:dyDescent="0.3">
      <c r="A6" s="3" t="s">
        <v>46</v>
      </c>
      <c r="B6" s="19">
        <v>1.73</v>
      </c>
      <c r="C6" s="19">
        <v>3.29</v>
      </c>
      <c r="D6" s="3" t="s">
        <v>79</v>
      </c>
      <c r="I6" s="20" t="s">
        <v>85</v>
      </c>
      <c r="J6" s="3" t="s">
        <v>33</v>
      </c>
      <c r="K6" s="3"/>
      <c r="P6" s="3" t="s">
        <v>80</v>
      </c>
    </row>
    <row r="7" spans="1:16" ht="15.6" x14ac:dyDescent="0.3">
      <c r="A7" s="3" t="s">
        <v>47</v>
      </c>
      <c r="B7" s="19">
        <v>1.73</v>
      </c>
      <c r="C7" s="19">
        <v>3.29</v>
      </c>
      <c r="D7" s="3" t="s">
        <v>79</v>
      </c>
      <c r="I7" s="20" t="s">
        <v>86</v>
      </c>
      <c r="J7" s="3" t="s">
        <v>34</v>
      </c>
      <c r="K7" s="3"/>
      <c r="P7" s="3" t="s">
        <v>81</v>
      </c>
    </row>
    <row r="8" spans="1:16" ht="15.6" x14ac:dyDescent="0.3">
      <c r="A8" s="3" t="s">
        <v>48</v>
      </c>
      <c r="B8" s="19">
        <v>1.73</v>
      </c>
      <c r="C8" s="19">
        <v>3.29</v>
      </c>
      <c r="D8" s="3" t="s">
        <v>79</v>
      </c>
      <c r="I8" s="20" t="s">
        <v>87</v>
      </c>
      <c r="J8" s="3" t="s">
        <v>35</v>
      </c>
      <c r="K8" s="3"/>
      <c r="P8" s="3" t="s">
        <v>82</v>
      </c>
    </row>
    <row r="9" spans="1:16" ht="15.6" x14ac:dyDescent="0.3">
      <c r="A9" s="3" t="s">
        <v>49</v>
      </c>
      <c r="B9" s="19">
        <v>1.84</v>
      </c>
      <c r="C9" s="19">
        <v>3.44</v>
      </c>
      <c r="D9" s="3" t="s">
        <v>79</v>
      </c>
      <c r="I9" s="20" t="s">
        <v>88</v>
      </c>
      <c r="J9" s="3" t="s">
        <v>36</v>
      </c>
      <c r="K9" s="3"/>
    </row>
    <row r="10" spans="1:16" ht="15.6" x14ac:dyDescent="0.3">
      <c r="A10" s="3" t="s">
        <v>50</v>
      </c>
      <c r="B10" s="19">
        <v>1.79</v>
      </c>
      <c r="C10" s="19">
        <v>3.37</v>
      </c>
      <c r="D10" s="3" t="s">
        <v>79</v>
      </c>
      <c r="I10" s="20" t="s">
        <v>89</v>
      </c>
      <c r="J10" s="3" t="s">
        <v>36</v>
      </c>
      <c r="K10" s="3"/>
    </row>
    <row r="11" spans="1:16" ht="15.6" x14ac:dyDescent="0.3">
      <c r="A11" s="3" t="s">
        <v>51</v>
      </c>
      <c r="B11" s="19">
        <v>1.79</v>
      </c>
      <c r="C11" s="19">
        <v>3.37</v>
      </c>
      <c r="D11" s="3" t="s">
        <v>79</v>
      </c>
      <c r="I11" s="20" t="s">
        <v>90</v>
      </c>
      <c r="J11" s="3" t="s">
        <v>37</v>
      </c>
      <c r="K11" s="3"/>
    </row>
    <row r="12" spans="1:16" ht="15.6" x14ac:dyDescent="0.3">
      <c r="A12" s="3" t="s">
        <v>52</v>
      </c>
      <c r="B12" s="19">
        <v>1.79</v>
      </c>
      <c r="C12" s="19">
        <v>3.37</v>
      </c>
      <c r="D12" s="3" t="s">
        <v>79</v>
      </c>
      <c r="I12" s="20" t="s">
        <v>91</v>
      </c>
      <c r="J12" s="3" t="s">
        <v>38</v>
      </c>
      <c r="K12" s="3"/>
    </row>
    <row r="13" spans="1:16" ht="15.6" x14ac:dyDescent="0.3">
      <c r="A13" s="3" t="s">
        <v>53</v>
      </c>
      <c r="B13" s="19">
        <v>1.82</v>
      </c>
      <c r="C13" s="19">
        <v>3.42</v>
      </c>
      <c r="D13" s="3" t="s">
        <v>79</v>
      </c>
      <c r="I13" s="20" t="s">
        <v>92</v>
      </c>
      <c r="J13" s="3" t="s">
        <v>39</v>
      </c>
      <c r="K13" s="3"/>
    </row>
    <row r="14" spans="1:16" ht="15.6" x14ac:dyDescent="0.3">
      <c r="A14" s="3" t="s">
        <v>54</v>
      </c>
      <c r="B14" s="19">
        <v>1.83</v>
      </c>
      <c r="C14" s="19">
        <v>3.46</v>
      </c>
      <c r="D14" s="3" t="s">
        <v>79</v>
      </c>
      <c r="I14" s="20" t="s">
        <v>93</v>
      </c>
      <c r="J14" s="3" t="s">
        <v>40</v>
      </c>
      <c r="K14" s="3"/>
    </row>
    <row r="15" spans="1:16" ht="15.6" x14ac:dyDescent="0.3">
      <c r="A15" s="3" t="s">
        <v>55</v>
      </c>
      <c r="B15" s="19">
        <v>1.73</v>
      </c>
      <c r="C15" s="19">
        <v>3.38</v>
      </c>
      <c r="D15" s="3" t="s">
        <v>80</v>
      </c>
      <c r="I15" s="20" t="s">
        <v>94</v>
      </c>
      <c r="J15" s="3" t="s">
        <v>41</v>
      </c>
      <c r="K15" s="3"/>
    </row>
    <row r="16" spans="1:16" ht="15.6" x14ac:dyDescent="0.3">
      <c r="A16" s="3" t="s">
        <v>56</v>
      </c>
      <c r="B16" s="19">
        <v>1.73</v>
      </c>
      <c r="C16" s="19">
        <v>3.38</v>
      </c>
      <c r="D16" s="3" t="s">
        <v>80</v>
      </c>
      <c r="I16" s="20" t="s">
        <v>95</v>
      </c>
      <c r="J16" s="3" t="s">
        <v>35</v>
      </c>
      <c r="K16" s="3"/>
    </row>
    <row r="17" spans="1:11" ht="15.6" x14ac:dyDescent="0.3">
      <c r="A17" s="3" t="s">
        <v>57</v>
      </c>
      <c r="B17" s="19">
        <v>1.79</v>
      </c>
      <c r="C17" s="22">
        <v>3.5</v>
      </c>
      <c r="D17" s="3" t="s">
        <v>80</v>
      </c>
      <c r="I17" s="20" t="s">
        <v>96</v>
      </c>
      <c r="J17" s="3" t="s">
        <v>42</v>
      </c>
      <c r="K17" s="3"/>
    </row>
    <row r="18" spans="1:11" ht="15.6" x14ac:dyDescent="0.3">
      <c r="A18" s="3" t="s">
        <v>58</v>
      </c>
      <c r="B18" s="19">
        <v>1.79</v>
      </c>
      <c r="C18" s="22">
        <v>3.5</v>
      </c>
      <c r="D18" s="3" t="s">
        <v>80</v>
      </c>
      <c r="I18" s="20" t="s">
        <v>97</v>
      </c>
      <c r="J18" s="3" t="s">
        <v>43</v>
      </c>
      <c r="K18" s="3"/>
    </row>
    <row r="19" spans="1:11" ht="15.6" x14ac:dyDescent="0.3">
      <c r="A19" s="3" t="s">
        <v>59</v>
      </c>
      <c r="B19" s="19">
        <v>1.79</v>
      </c>
      <c r="C19" s="22">
        <v>3.5</v>
      </c>
      <c r="D19" s="3" t="s">
        <v>80</v>
      </c>
      <c r="I19" s="20" t="s">
        <v>98</v>
      </c>
      <c r="J19" s="3" t="s">
        <v>35</v>
      </c>
      <c r="K19" s="3"/>
    </row>
    <row r="20" spans="1:11" ht="15.6" x14ac:dyDescent="0.3">
      <c r="A20" s="3" t="s">
        <v>60</v>
      </c>
      <c r="B20" s="19">
        <v>1.85</v>
      </c>
      <c r="C20" s="19">
        <v>3.63</v>
      </c>
      <c r="D20" s="3" t="s">
        <v>80</v>
      </c>
      <c r="I20" s="20" t="s">
        <v>99</v>
      </c>
      <c r="J20" s="3" t="s">
        <v>35</v>
      </c>
      <c r="K20" s="3"/>
    </row>
    <row r="21" spans="1:11" ht="15.6" x14ac:dyDescent="0.3">
      <c r="A21" s="3" t="s">
        <v>61</v>
      </c>
      <c r="B21" s="19">
        <v>1.95</v>
      </c>
      <c r="C21" s="19">
        <v>3.74</v>
      </c>
      <c r="D21" s="3" t="s">
        <v>80</v>
      </c>
      <c r="I21" s="20" t="s">
        <v>100</v>
      </c>
      <c r="J21" s="23" t="s">
        <v>35</v>
      </c>
      <c r="K21" s="3"/>
    </row>
    <row r="22" spans="1:11" ht="15.6" x14ac:dyDescent="0.3">
      <c r="A22" s="3" t="s">
        <v>62</v>
      </c>
      <c r="B22" s="19">
        <v>1.81</v>
      </c>
      <c r="C22" s="19">
        <v>3.44</v>
      </c>
      <c r="D22" s="3" t="s">
        <v>81</v>
      </c>
      <c r="I22" s="20" t="s">
        <v>101</v>
      </c>
      <c r="J22" s="23" t="s">
        <v>36</v>
      </c>
      <c r="K22" s="3"/>
    </row>
    <row r="23" spans="1:11" ht="15.6" x14ac:dyDescent="0.3">
      <c r="A23" s="3" t="s">
        <v>63</v>
      </c>
      <c r="B23" s="19">
        <v>1.89</v>
      </c>
      <c r="C23" s="19">
        <v>3.49</v>
      </c>
      <c r="D23" s="3" t="s">
        <v>81</v>
      </c>
      <c r="I23" s="20" t="s">
        <v>102</v>
      </c>
      <c r="J23" s="23" t="s">
        <v>44</v>
      </c>
      <c r="K23" s="3"/>
    </row>
    <row r="24" spans="1:11" x14ac:dyDescent="0.3">
      <c r="A24" s="3" t="s">
        <v>64</v>
      </c>
      <c r="B24" s="19">
        <v>1.84</v>
      </c>
      <c r="C24" s="19">
        <v>3.51</v>
      </c>
      <c r="D24" s="3" t="s">
        <v>81</v>
      </c>
    </row>
    <row r="25" spans="1:11" x14ac:dyDescent="0.3">
      <c r="A25" s="3" t="s">
        <v>65</v>
      </c>
      <c r="B25" s="19">
        <v>1.87</v>
      </c>
      <c r="C25" s="19">
        <v>3.57</v>
      </c>
      <c r="D25" s="3" t="s">
        <v>81</v>
      </c>
    </row>
    <row r="26" spans="1:11" x14ac:dyDescent="0.3">
      <c r="A26" s="3" t="s">
        <v>66</v>
      </c>
      <c r="B26" s="19">
        <v>1.87</v>
      </c>
      <c r="C26" s="19">
        <v>3.57</v>
      </c>
      <c r="D26" s="3" t="s">
        <v>81</v>
      </c>
    </row>
    <row r="27" spans="1:11" x14ac:dyDescent="0.3">
      <c r="A27" s="3" t="s">
        <v>67</v>
      </c>
      <c r="B27" s="19">
        <v>1.97</v>
      </c>
      <c r="C27" s="19">
        <v>3.65</v>
      </c>
      <c r="D27" s="3" t="s">
        <v>81</v>
      </c>
    </row>
    <row r="28" spans="1:11" x14ac:dyDescent="0.3">
      <c r="A28" s="3" t="s">
        <v>68</v>
      </c>
      <c r="B28" s="19">
        <v>2.02</v>
      </c>
      <c r="C28" s="19">
        <v>3.81</v>
      </c>
      <c r="D28" s="3" t="s">
        <v>81</v>
      </c>
    </row>
    <row r="29" spans="1:11" x14ac:dyDescent="0.3">
      <c r="A29" s="3" t="s">
        <v>69</v>
      </c>
      <c r="B29" s="19">
        <v>1.86</v>
      </c>
      <c r="C29" s="19">
        <v>3.56</v>
      </c>
      <c r="D29" s="3" t="s">
        <v>81</v>
      </c>
    </row>
    <row r="30" spans="1:11" x14ac:dyDescent="0.3">
      <c r="A30" s="3" t="s">
        <v>70</v>
      </c>
      <c r="B30" s="19">
        <v>1.87</v>
      </c>
      <c r="C30" s="19">
        <v>3.57</v>
      </c>
      <c r="D30" s="3" t="s">
        <v>81</v>
      </c>
    </row>
    <row r="31" spans="1:11" x14ac:dyDescent="0.3">
      <c r="A31" s="3" t="s">
        <v>71</v>
      </c>
      <c r="B31" s="24"/>
      <c r="C31" s="19">
        <v>3.88</v>
      </c>
      <c r="D31" s="3" t="s">
        <v>81</v>
      </c>
    </row>
    <row r="32" spans="1:11" x14ac:dyDescent="0.3">
      <c r="A32" s="3" t="s">
        <v>72</v>
      </c>
      <c r="B32" s="19">
        <v>2.04</v>
      </c>
      <c r="C32" s="19">
        <v>3.88</v>
      </c>
      <c r="D32" s="3" t="s">
        <v>82</v>
      </c>
    </row>
    <row r="33" spans="1:4" x14ac:dyDescent="0.3">
      <c r="A33" s="3" t="s">
        <v>73</v>
      </c>
      <c r="B33" s="19">
        <v>1.99</v>
      </c>
      <c r="C33" s="19">
        <v>3.78</v>
      </c>
      <c r="D33" s="3" t="s">
        <v>82</v>
      </c>
    </row>
    <row r="34" spans="1:4" x14ac:dyDescent="0.3">
      <c r="A34" s="3" t="s">
        <v>74</v>
      </c>
      <c r="B34" s="19">
        <v>2.04</v>
      </c>
      <c r="C34" s="19">
        <v>3.88</v>
      </c>
      <c r="D34" s="3" t="s">
        <v>82</v>
      </c>
    </row>
    <row r="35" spans="1:4" x14ac:dyDescent="0.3">
      <c r="A35" s="3" t="s">
        <v>75</v>
      </c>
      <c r="B35" s="19">
        <v>2.19</v>
      </c>
      <c r="C35" s="19">
        <v>4.18</v>
      </c>
      <c r="D35" s="3" t="s">
        <v>82</v>
      </c>
    </row>
    <row r="36" spans="1:4" x14ac:dyDescent="0.3">
      <c r="A36" s="3" t="s">
        <v>76</v>
      </c>
      <c r="B36" s="19">
        <v>2.19</v>
      </c>
      <c r="C36" s="19">
        <v>4.18</v>
      </c>
      <c r="D36" s="3" t="s">
        <v>82</v>
      </c>
    </row>
    <row r="37" spans="1:4" x14ac:dyDescent="0.3">
      <c r="A37" s="3" t="s">
        <v>77</v>
      </c>
      <c r="B37" s="19">
        <v>2.04</v>
      </c>
      <c r="C37" s="19">
        <v>3.88</v>
      </c>
      <c r="D37" s="3" t="s">
        <v>82</v>
      </c>
    </row>
    <row r="38" spans="1:4" x14ac:dyDescent="0.3">
      <c r="A38" s="3" t="s">
        <v>78</v>
      </c>
      <c r="B38" s="19">
        <v>2.19</v>
      </c>
      <c r="C38" s="19">
        <v>4.18</v>
      </c>
      <c r="D38" s="3" t="s">
        <v>82</v>
      </c>
    </row>
  </sheetData>
  <mergeCells count="2">
    <mergeCell ref="F2:G2"/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Journal entrées-sorties</vt:lpstr>
      <vt:lpstr>Stock</vt:lpstr>
      <vt:lpstr>Conso</vt:lpstr>
      <vt:lpstr>Catalogue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</dc:creator>
  <cp:lastModifiedBy>sidney</cp:lastModifiedBy>
  <dcterms:created xsi:type="dcterms:W3CDTF">2017-04-27T13:10:47Z</dcterms:created>
  <dcterms:modified xsi:type="dcterms:W3CDTF">2017-05-03T09:33:43Z</dcterms:modified>
</cp:coreProperties>
</file>