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30" windowWidth="20115" windowHeight="8010"/>
  </bookViews>
  <sheets>
    <sheet name="apm" sheetId="1" r:id="rId1"/>
    <sheet name="lien" sheetId="2" r:id="rId2"/>
  </sheets>
  <externalReferences>
    <externalReference r:id="rId3"/>
  </externalReferences>
  <definedNames>
    <definedName name="Les_Roues_Feuguerollaises_v3" localSheetId="1" hidden="1">lien!$A$1:$B$4</definedName>
    <definedName name="lien">lien!$A:$A</definedName>
    <definedName name="passageapm">apm!#REF!</definedName>
    <definedName name="test">[1]Feuil1!$A:$A</definedName>
  </definedNames>
  <calcPr calcId="125725"/>
</workbook>
</file>

<file path=xl/calcChain.xml><?xml version="1.0" encoding="utf-8"?>
<calcChain xmlns="http://schemas.openxmlformats.org/spreadsheetml/2006/main">
  <c r="K6" i="1"/>
  <c r="K7"/>
  <c r="K8"/>
  <c r="K9"/>
  <c r="K10"/>
  <c r="K11"/>
  <c r="K12"/>
  <c r="K13"/>
  <c r="K14"/>
  <c r="L14" s="1"/>
  <c r="K15"/>
  <c r="K16"/>
  <c r="K17"/>
  <c r="L17" s="1"/>
  <c r="K18"/>
  <c r="L18" s="1"/>
  <c r="K19"/>
  <c r="L19" s="1"/>
  <c r="K5"/>
  <c r="L5" s="1"/>
  <c r="P23"/>
  <c r="L23"/>
  <c r="H23"/>
  <c r="D23"/>
  <c r="P22"/>
  <c r="L22"/>
  <c r="H22"/>
  <c r="D22"/>
  <c r="P21"/>
  <c r="L21"/>
  <c r="H21"/>
  <c r="D21"/>
  <c r="P20"/>
  <c r="L20"/>
  <c r="H20"/>
  <c r="D20"/>
  <c r="P19"/>
  <c r="H19"/>
  <c r="D19"/>
  <c r="P18"/>
  <c r="H18"/>
  <c r="D18"/>
  <c r="P17"/>
  <c r="H17"/>
  <c r="D17"/>
  <c r="P16"/>
  <c r="L16"/>
  <c r="H16"/>
  <c r="D16"/>
  <c r="P15"/>
  <c r="L15"/>
  <c r="H15"/>
  <c r="D15"/>
  <c r="P14"/>
  <c r="H14"/>
  <c r="C14"/>
  <c r="D14" s="1"/>
  <c r="P13"/>
  <c r="L13"/>
  <c r="H13"/>
  <c r="C13"/>
  <c r="D13" s="1"/>
  <c r="P12"/>
  <c r="L12"/>
  <c r="H12"/>
  <c r="C12"/>
  <c r="D12" s="1"/>
  <c r="P11"/>
  <c r="L11"/>
  <c r="H11"/>
  <c r="D11"/>
  <c r="C11"/>
  <c r="P10"/>
  <c r="L10"/>
  <c r="H10"/>
  <c r="C10"/>
  <c r="D10" s="1"/>
  <c r="O9"/>
  <c r="P9" s="1"/>
  <c r="L9"/>
  <c r="G9"/>
  <c r="H9" s="1"/>
  <c r="C9"/>
  <c r="D9" s="1"/>
  <c r="O8"/>
  <c r="P8" s="1"/>
  <c r="L8"/>
  <c r="G8"/>
  <c r="H8" s="1"/>
  <c r="C8"/>
  <c r="D8" s="1"/>
  <c r="O7"/>
  <c r="P7" s="1"/>
  <c r="L7"/>
  <c r="G7"/>
  <c r="H7" s="1"/>
  <c r="C7"/>
  <c r="D7" s="1"/>
  <c r="O6"/>
  <c r="P6" s="1"/>
  <c r="L6"/>
  <c r="G6"/>
  <c r="H6" s="1"/>
  <c r="C6"/>
  <c r="D6" s="1"/>
  <c r="O5"/>
  <c r="P5" s="1"/>
  <c r="G5"/>
  <c r="H5" s="1"/>
  <c r="C5"/>
  <c r="D5" s="1"/>
  <c r="N1"/>
  <c r="J1"/>
  <c r="F1"/>
  <c r="B1"/>
</calcChain>
</file>

<file path=xl/connections.xml><?xml version="1.0" encoding="utf-8"?>
<connections xmlns="http://schemas.openxmlformats.org/spreadsheetml/2006/main">
  <connection id="1" sourceFile="D:\Pascal_PC\Documents\VJA\Les roues 2017\Chrono\Les_Roues_Feuguerollaises_v3.mdb" keepAlive="1" name="Les_Roues_Feuguerollaises_v3" type="5" refreshedVersion="3" background="1" saveData="1">
    <dbPr connection="Provider=Microsoft.ACE.OLEDB.12.0;User ID=Admin;Data Source=D:\Pascal_PC\Documents\VJA\Les roues 2017\Chrono\Les_Roues_Feuguerollaises_v3.mdb;Mode=Share Deny Write;Extended Properties=&quot;&quot;;Jet OLEDB:System database=&quot;&quot;;Jet OLEDB:Registry Path=&quot;&quot;;Jet OLEDB:Engine Type=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" command="Passage" commandType="3"/>
  </connection>
</connections>
</file>

<file path=xl/sharedStrings.xml><?xml version="1.0" encoding="utf-8"?>
<sst xmlns="http://schemas.openxmlformats.org/spreadsheetml/2006/main" count="22" uniqueCount="11">
  <si>
    <t>MINIMES</t>
  </si>
  <si>
    <t>MINIMES F</t>
  </si>
  <si>
    <t>JUNIORS</t>
  </si>
  <si>
    <t>CADETTES</t>
  </si>
  <si>
    <t>Nb tour</t>
  </si>
  <si>
    <t>DOS.</t>
  </si>
  <si>
    <t>FAIT</t>
  </si>
  <si>
    <t>REST.</t>
  </si>
  <si>
    <t>DOSSARD</t>
  </si>
  <si>
    <t>N°</t>
  </si>
  <si>
    <t>Heure passage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</si>
</sst>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sz val="9.5"/>
      <color theme="1"/>
      <name val="Calibri"/>
      <family val="2"/>
      <scheme val="minor"/>
    </font>
    <font>
      <b/>
      <sz val="9.5"/>
      <color indexed="10"/>
      <name val="Calibri"/>
      <family val="2"/>
    </font>
    <font>
      <sz val="9.5"/>
      <name val="Calibri"/>
      <family val="2"/>
    </font>
    <font>
      <sz val="13"/>
      <color indexed="63"/>
      <name val="Courier New"/>
      <family val="3"/>
    </font>
    <font>
      <b/>
      <sz val="12"/>
      <color indexed="10"/>
      <name val="Courier New"/>
      <family val="3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C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2" fillId="0" borderId="0" xfId="0" applyFont="1" applyAlignment="1" applyProtection="1"/>
    <xf numFmtId="0" fontId="1" fillId="3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</xf>
    <xf numFmtId="0" fontId="3" fillId="4" borderId="1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3" fillId="0" borderId="0" xfId="0" applyFont="1" applyProtection="1"/>
    <xf numFmtId="0" fontId="0" fillId="4" borderId="1" xfId="0" applyFill="1" applyBorder="1" applyAlignment="1" applyProtection="1">
      <alignment horizontal="center"/>
    </xf>
    <xf numFmtId="0" fontId="6" fillId="4" borderId="1" xfId="0" applyFont="1" applyFill="1" applyBorder="1" applyAlignment="1" applyProtection="1">
      <alignment horizontal="center"/>
    </xf>
    <xf numFmtId="0" fontId="6" fillId="0" borderId="1" xfId="0" applyFont="1" applyFill="1" applyBorder="1" applyAlignment="1" applyProtection="1">
      <alignment horizontal="center"/>
    </xf>
    <xf numFmtId="0" fontId="7" fillId="0" borderId="0" xfId="0" applyFont="1" applyFill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5" borderId="1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6" borderId="1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0" fontId="0" fillId="0" borderId="2" xfId="0" applyBorder="1" applyProtection="1"/>
    <xf numFmtId="0" fontId="0" fillId="0" borderId="2" xfId="0" applyFill="1" applyBorder="1" applyProtection="1"/>
    <xf numFmtId="0" fontId="1" fillId="0" borderId="2" xfId="0" applyFont="1" applyFill="1" applyBorder="1" applyAlignment="1" applyProtection="1">
      <alignment horizontal="center"/>
    </xf>
    <xf numFmtId="14" fontId="0" fillId="0" borderId="0" xfId="0" applyNumberFormat="1"/>
    <xf numFmtId="49" fontId="2" fillId="0" borderId="0" xfId="0" applyNumberFormat="1" applyFont="1" applyAlignment="1" applyProtection="1">
      <alignment horizontal="center"/>
    </xf>
    <xf numFmtId="49" fontId="2" fillId="2" borderId="0" xfId="0" applyNumberFormat="1" applyFont="1" applyFill="1" applyAlignment="1" applyProtection="1">
      <alignment horizontal="center"/>
    </xf>
    <xf numFmtId="0" fontId="2" fillId="2" borderId="0" xfId="0" applyFont="1" applyFill="1" applyAlignment="1" applyProtection="1">
      <alignment horizontal="center"/>
    </xf>
  </cellXfs>
  <cellStyles count="1">
    <cellStyle name="Normal" xfId="0" builtinId="0"/>
  </cellStyles>
  <dxfs count="5">
    <dxf>
      <numFmt numFmtId="19" formatCode="dd/mm/yyyy"/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  <dxf>
      <font>
        <b/>
        <i val="0"/>
        <color rgb="FFFF0000"/>
      </font>
      <fill>
        <patternFill>
          <bgColor rgb="FFFFFF9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r%20les%20tours_test_forum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T"/>
      <sheetName val="APM"/>
      <sheetName val="Feuil1"/>
    </sheetNames>
    <sheetDataSet>
      <sheetData sheetId="0"/>
      <sheetData sheetId="1"/>
      <sheetData sheetId="2">
        <row r="1">
          <cell r="A1" t="str">
            <v>N°</v>
          </cell>
        </row>
        <row r="2">
          <cell r="A2">
            <v>80</v>
          </cell>
        </row>
        <row r="3">
          <cell r="A3">
            <v>81</v>
          </cell>
        </row>
        <row r="4">
          <cell r="A4">
            <v>85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Les_Roues_Feuguerollaises_v3" connectionId="1" autoFormatId="16" applyNumberFormats="0" applyBorderFormats="0" applyFontFormats="0" applyPatternFormats="0" applyAlignmentFormats="0" applyWidthHeightFormats="0">
  <queryTableRefresh nextId="3">
    <queryTableFields count="2">
      <queryTableField id="1" name="N°" tableColumnId="1"/>
      <queryTableField id="2" name="Heure passage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Les_Roues_Feuguerollaises_v3" displayName="Tableau_Les_Roues_Feuguerollaises_v3" ref="A1:B4" tableType="queryTable" totalsRowShown="0">
  <autoFilter ref="A1:B4"/>
  <tableColumns count="2">
    <tableColumn id="1" uniqueName="1" name="N°" queryTableFieldId="1"/>
    <tableColumn id="2" uniqueName="2" name="Heure passage" queryTableFieldId="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P52"/>
  <sheetViews>
    <sheetView tabSelected="1" workbookViewId="0">
      <selection activeCell="Q11" sqref="Q11"/>
    </sheetView>
  </sheetViews>
  <sheetFormatPr baseColWidth="10" defaultRowHeight="15"/>
  <cols>
    <col min="2" max="2" width="9.28515625" style="3" customWidth="1"/>
    <col min="3" max="4" width="5.42578125" style="3" customWidth="1"/>
    <col min="5" max="5" width="1.7109375" style="4" customWidth="1"/>
    <col min="6" max="6" width="9.28515625" style="3" customWidth="1"/>
    <col min="7" max="8" width="5.5703125" style="3" customWidth="1"/>
    <col min="9" max="9" width="1.7109375" style="4" customWidth="1"/>
    <col min="10" max="10" width="9.28515625" style="3" customWidth="1"/>
    <col min="11" max="11" width="5.5703125" style="3" customWidth="1"/>
    <col min="12" max="12" width="5.5703125" style="4" customWidth="1"/>
    <col min="13" max="13" width="1.7109375" style="3" customWidth="1"/>
    <col min="14" max="14" width="9.28515625" style="3" customWidth="1"/>
    <col min="15" max="15" width="5.5703125" style="3" customWidth="1"/>
    <col min="16" max="16" width="5.5703125" style="2" customWidth="1"/>
  </cols>
  <sheetData>
    <row r="1" spans="2:16">
      <c r="B1" s="1">
        <f>COUNTA(B5:B52)</f>
        <v>10</v>
      </c>
      <c r="C1" s="2"/>
      <c r="F1" s="1">
        <f>COUNTA(F5:F20)</f>
        <v>5</v>
      </c>
      <c r="G1" s="2"/>
      <c r="J1" s="1">
        <f>COUNTA(J5:J20)</f>
        <v>15</v>
      </c>
      <c r="K1" s="2"/>
      <c r="L1" s="3"/>
      <c r="M1" s="4"/>
      <c r="N1" s="1">
        <f>COUNTA(N5:N52)</f>
        <v>5</v>
      </c>
      <c r="O1" s="2"/>
    </row>
    <row r="2" spans="2:16">
      <c r="B2" s="33" t="s">
        <v>0</v>
      </c>
      <c r="C2" s="33"/>
      <c r="D2" s="5"/>
      <c r="E2" s="6"/>
      <c r="F2" s="34" t="s">
        <v>1</v>
      </c>
      <c r="G2" s="34"/>
      <c r="H2" s="5"/>
      <c r="I2" s="6"/>
      <c r="J2" s="7" t="s">
        <v>2</v>
      </c>
      <c r="K2" s="7"/>
      <c r="L2" s="5"/>
      <c r="M2" s="2"/>
      <c r="N2" s="35" t="s">
        <v>3</v>
      </c>
      <c r="O2" s="35"/>
    </row>
    <row r="3" spans="2:16">
      <c r="B3" s="1" t="s">
        <v>4</v>
      </c>
      <c r="C3" s="8">
        <v>3</v>
      </c>
      <c r="D3" s="9"/>
      <c r="F3" s="10" t="s">
        <v>4</v>
      </c>
      <c r="G3" s="9">
        <v>2</v>
      </c>
      <c r="H3" s="9"/>
      <c r="J3" s="1" t="s">
        <v>4</v>
      </c>
      <c r="K3" s="8">
        <v>4</v>
      </c>
      <c r="L3" s="5"/>
      <c r="M3" s="2"/>
      <c r="N3" s="10" t="s">
        <v>4</v>
      </c>
      <c r="O3" s="9">
        <v>3</v>
      </c>
    </row>
    <row r="4" spans="2:16">
      <c r="B4" s="11" t="s">
        <v>5</v>
      </c>
      <c r="C4" s="11" t="s">
        <v>6</v>
      </c>
      <c r="D4" s="12" t="s">
        <v>7</v>
      </c>
      <c r="E4" s="13"/>
      <c r="F4" s="14" t="s">
        <v>8</v>
      </c>
      <c r="G4" s="12" t="s">
        <v>6</v>
      </c>
      <c r="H4" s="12" t="s">
        <v>7</v>
      </c>
      <c r="I4" s="13"/>
      <c r="J4" s="15" t="s">
        <v>5</v>
      </c>
      <c r="K4" s="15" t="s">
        <v>6</v>
      </c>
      <c r="L4" s="16" t="s">
        <v>7</v>
      </c>
      <c r="M4" s="17"/>
      <c r="N4" s="14" t="s">
        <v>8</v>
      </c>
      <c r="O4" s="12" t="s">
        <v>6</v>
      </c>
      <c r="P4" s="12" t="s">
        <v>7</v>
      </c>
    </row>
    <row r="5" spans="2:16" ht="17.25">
      <c r="B5" s="18">
        <v>36</v>
      </c>
      <c r="C5" s="19" t="e">
        <f>SUMPRODUCT((passageapm=B5)*1)</f>
        <v>#REF!</v>
      </c>
      <c r="D5" s="20" t="e">
        <f>$C$3-C5</f>
        <v>#REF!</v>
      </c>
      <c r="E5" s="21"/>
      <c r="F5" s="22">
        <v>46</v>
      </c>
      <c r="G5" s="20" t="e">
        <f>SUMPRODUCT((passageapm=F5)*1)</f>
        <v>#REF!</v>
      </c>
      <c r="H5" s="20" t="e">
        <f>$G$3-G5</f>
        <v>#REF!</v>
      </c>
      <c r="I5" s="21"/>
      <c r="J5" s="23">
        <v>80</v>
      </c>
      <c r="K5" s="20">
        <f t="shared" ref="K5:K19" si="0">SUMPRODUCT((lien=J5)*1)</f>
        <v>1</v>
      </c>
      <c r="L5" s="20">
        <f>$K$3-K5</f>
        <v>3</v>
      </c>
      <c r="M5" s="2"/>
      <c r="N5" s="24">
        <v>66</v>
      </c>
      <c r="O5" s="20" t="e">
        <f>SUMPRODUCT((passageapm=N5)*1)</f>
        <v>#REF!</v>
      </c>
      <c r="P5" s="20" t="e">
        <f>$O$3-O5</f>
        <v>#REF!</v>
      </c>
    </row>
    <row r="6" spans="2:16" ht="17.25">
      <c r="B6" s="18">
        <v>37</v>
      </c>
      <c r="C6" s="19" t="e">
        <f t="shared" ref="C6:C14" si="1">SUMPRODUCT((passageapm=B6)*1)</f>
        <v>#REF!</v>
      </c>
      <c r="D6" s="20" t="e">
        <f t="shared" ref="D6:D23" si="2">$C$3-C6</f>
        <v>#REF!</v>
      </c>
      <c r="E6" s="21"/>
      <c r="F6" s="22">
        <v>47</v>
      </c>
      <c r="G6" s="20" t="e">
        <f>SUMPRODUCT((passageapm=F6)*1)</f>
        <v>#REF!</v>
      </c>
      <c r="H6" s="20" t="e">
        <f t="shared" ref="H6:H23" si="3">$G$3-G6</f>
        <v>#REF!</v>
      </c>
      <c r="I6" s="21"/>
      <c r="J6" s="23">
        <v>81</v>
      </c>
      <c r="K6" s="20">
        <f t="shared" si="0"/>
        <v>1</v>
      </c>
      <c r="L6" s="20">
        <f t="shared" ref="L6:L23" si="4">$K$3-K6</f>
        <v>3</v>
      </c>
      <c r="M6" s="2"/>
      <c r="N6" s="24">
        <v>67</v>
      </c>
      <c r="O6" s="20" t="e">
        <f>SUMPRODUCT((passageapm=N6)*1)</f>
        <v>#REF!</v>
      </c>
      <c r="P6" s="20" t="e">
        <f t="shared" ref="P6:P23" si="5">$O$3-O6</f>
        <v>#REF!</v>
      </c>
    </row>
    <row r="7" spans="2:16" ht="17.25">
      <c r="B7" s="18">
        <v>38</v>
      </c>
      <c r="C7" s="19" t="e">
        <f t="shared" si="1"/>
        <v>#REF!</v>
      </c>
      <c r="D7" s="20" t="e">
        <f t="shared" si="2"/>
        <v>#REF!</v>
      </c>
      <c r="E7" s="21"/>
      <c r="F7" s="22">
        <v>48</v>
      </c>
      <c r="G7" s="20" t="e">
        <f>SUMPRODUCT((passageapm=F7)*1)</f>
        <v>#REF!</v>
      </c>
      <c r="H7" s="20" t="e">
        <f t="shared" si="3"/>
        <v>#REF!</v>
      </c>
      <c r="I7" s="21"/>
      <c r="J7" s="23">
        <v>82</v>
      </c>
      <c r="K7" s="20">
        <f t="shared" si="0"/>
        <v>0</v>
      </c>
      <c r="L7" s="20">
        <f t="shared" si="4"/>
        <v>4</v>
      </c>
      <c r="M7" s="2"/>
      <c r="N7" s="24">
        <v>68</v>
      </c>
      <c r="O7" s="20" t="e">
        <f>SUMPRODUCT((passageapm=N7)*1)</f>
        <v>#REF!</v>
      </c>
      <c r="P7" s="20" t="e">
        <f t="shared" si="5"/>
        <v>#REF!</v>
      </c>
    </row>
    <row r="8" spans="2:16" ht="17.25">
      <c r="B8" s="18">
        <v>39</v>
      </c>
      <c r="C8" s="19" t="e">
        <f t="shared" si="1"/>
        <v>#REF!</v>
      </c>
      <c r="D8" s="20" t="e">
        <f t="shared" si="2"/>
        <v>#REF!</v>
      </c>
      <c r="E8" s="21"/>
      <c r="F8" s="22">
        <v>49</v>
      </c>
      <c r="G8" s="20" t="e">
        <f>SUMPRODUCT((passageapm=F8)*1)</f>
        <v>#REF!</v>
      </c>
      <c r="H8" s="20" t="e">
        <f t="shared" si="3"/>
        <v>#REF!</v>
      </c>
      <c r="I8" s="21"/>
      <c r="J8" s="23">
        <v>83</v>
      </c>
      <c r="K8" s="20">
        <f t="shared" si="0"/>
        <v>0</v>
      </c>
      <c r="L8" s="20">
        <f t="shared" si="4"/>
        <v>4</v>
      </c>
      <c r="M8" s="2"/>
      <c r="N8" s="24">
        <v>69</v>
      </c>
      <c r="O8" s="20" t="e">
        <f>SUMPRODUCT((passageapm=N8)*1)</f>
        <v>#REF!</v>
      </c>
      <c r="P8" s="20" t="e">
        <f t="shared" si="5"/>
        <v>#REF!</v>
      </c>
    </row>
    <row r="9" spans="2:16" ht="17.25">
      <c r="B9" s="18">
        <v>40</v>
      </c>
      <c r="C9" s="19" t="e">
        <f t="shared" si="1"/>
        <v>#REF!</v>
      </c>
      <c r="D9" s="20" t="e">
        <f t="shared" si="2"/>
        <v>#REF!</v>
      </c>
      <c r="E9" s="21"/>
      <c r="F9" s="22">
        <v>50</v>
      </c>
      <c r="G9" s="20" t="e">
        <f>SUMPRODUCT((passageapm=F9)*1)</f>
        <v>#REF!</v>
      </c>
      <c r="H9" s="20" t="e">
        <f t="shared" si="3"/>
        <v>#REF!</v>
      </c>
      <c r="I9" s="21"/>
      <c r="J9" s="23">
        <v>84</v>
      </c>
      <c r="K9" s="20">
        <f t="shared" si="0"/>
        <v>0</v>
      </c>
      <c r="L9" s="20">
        <f t="shared" si="4"/>
        <v>4</v>
      </c>
      <c r="M9" s="2"/>
      <c r="N9" s="24">
        <v>70</v>
      </c>
      <c r="O9" s="20" t="e">
        <f>SUMPRODUCT((passageapm=N9)*1)</f>
        <v>#REF!</v>
      </c>
      <c r="P9" s="20" t="e">
        <f t="shared" si="5"/>
        <v>#REF!</v>
      </c>
    </row>
    <row r="10" spans="2:16" ht="17.25">
      <c r="B10" s="18">
        <v>41</v>
      </c>
      <c r="C10" s="19" t="e">
        <f t="shared" si="1"/>
        <v>#REF!</v>
      </c>
      <c r="D10" s="20" t="e">
        <f t="shared" si="2"/>
        <v>#REF!</v>
      </c>
      <c r="E10" s="21"/>
      <c r="F10" s="22"/>
      <c r="G10" s="20"/>
      <c r="H10" s="20">
        <f t="shared" si="3"/>
        <v>2</v>
      </c>
      <c r="I10" s="21"/>
      <c r="J10" s="23">
        <v>85</v>
      </c>
      <c r="K10" s="20">
        <f t="shared" si="0"/>
        <v>1</v>
      </c>
      <c r="L10" s="20">
        <f t="shared" si="4"/>
        <v>3</v>
      </c>
      <c r="M10" s="2"/>
      <c r="N10" s="24"/>
      <c r="O10" s="20"/>
      <c r="P10" s="20">
        <f t="shared" si="5"/>
        <v>3</v>
      </c>
    </row>
    <row r="11" spans="2:16" ht="17.25">
      <c r="B11" s="18">
        <v>42</v>
      </c>
      <c r="C11" s="19" t="e">
        <f t="shared" si="1"/>
        <v>#REF!</v>
      </c>
      <c r="D11" s="20" t="e">
        <f t="shared" si="2"/>
        <v>#REF!</v>
      </c>
      <c r="E11" s="21"/>
      <c r="F11" s="22"/>
      <c r="G11" s="20"/>
      <c r="H11" s="20">
        <f t="shared" si="3"/>
        <v>2</v>
      </c>
      <c r="I11" s="21"/>
      <c r="J11" s="23">
        <v>86</v>
      </c>
      <c r="K11" s="20">
        <f t="shared" si="0"/>
        <v>0</v>
      </c>
      <c r="L11" s="20">
        <f t="shared" si="4"/>
        <v>4</v>
      </c>
      <c r="M11" s="2"/>
      <c r="N11" s="24"/>
      <c r="O11" s="20"/>
      <c r="P11" s="20">
        <f t="shared" si="5"/>
        <v>3</v>
      </c>
    </row>
    <row r="12" spans="2:16" ht="17.25">
      <c r="B12" s="18">
        <v>43</v>
      </c>
      <c r="C12" s="19" t="e">
        <f t="shared" si="1"/>
        <v>#REF!</v>
      </c>
      <c r="D12" s="20" t="e">
        <f t="shared" si="2"/>
        <v>#REF!</v>
      </c>
      <c r="E12" s="21"/>
      <c r="F12" s="22"/>
      <c r="G12" s="20"/>
      <c r="H12" s="20">
        <f t="shared" si="3"/>
        <v>2</v>
      </c>
      <c r="I12" s="21"/>
      <c r="J12" s="23">
        <v>87</v>
      </c>
      <c r="K12" s="20">
        <f t="shared" si="0"/>
        <v>0</v>
      </c>
      <c r="L12" s="20">
        <f t="shared" si="4"/>
        <v>4</v>
      </c>
      <c r="M12" s="2"/>
      <c r="N12" s="24"/>
      <c r="O12" s="20"/>
      <c r="P12" s="20">
        <f t="shared" si="5"/>
        <v>3</v>
      </c>
    </row>
    <row r="13" spans="2:16" ht="17.25">
      <c r="B13" s="18">
        <v>44</v>
      </c>
      <c r="C13" s="19" t="e">
        <f t="shared" si="1"/>
        <v>#REF!</v>
      </c>
      <c r="D13" s="20" t="e">
        <f t="shared" si="2"/>
        <v>#REF!</v>
      </c>
      <c r="E13" s="21"/>
      <c r="F13" s="22"/>
      <c r="G13" s="20"/>
      <c r="H13" s="20">
        <f t="shared" si="3"/>
        <v>2</v>
      </c>
      <c r="I13" s="21"/>
      <c r="J13" s="23">
        <v>88</v>
      </c>
      <c r="K13" s="20">
        <f t="shared" si="0"/>
        <v>0</v>
      </c>
      <c r="L13" s="20">
        <f t="shared" si="4"/>
        <v>4</v>
      </c>
      <c r="M13" s="2"/>
      <c r="N13" s="24"/>
      <c r="O13" s="20"/>
      <c r="P13" s="20">
        <f t="shared" si="5"/>
        <v>3</v>
      </c>
    </row>
    <row r="14" spans="2:16" ht="17.25">
      <c r="B14" s="18">
        <v>45</v>
      </c>
      <c r="C14" s="19" t="e">
        <f t="shared" si="1"/>
        <v>#REF!</v>
      </c>
      <c r="D14" s="20" t="e">
        <f t="shared" si="2"/>
        <v>#REF!</v>
      </c>
      <c r="E14" s="21"/>
      <c r="F14" s="22"/>
      <c r="G14" s="20"/>
      <c r="H14" s="20">
        <f t="shared" si="3"/>
        <v>2</v>
      </c>
      <c r="I14" s="21"/>
      <c r="J14" s="23">
        <v>89</v>
      </c>
      <c r="K14" s="20">
        <f t="shared" si="0"/>
        <v>0</v>
      </c>
      <c r="L14" s="20">
        <f t="shared" si="4"/>
        <v>4</v>
      </c>
      <c r="M14" s="2"/>
      <c r="N14" s="24"/>
      <c r="O14" s="20"/>
      <c r="P14" s="20">
        <f t="shared" si="5"/>
        <v>3</v>
      </c>
    </row>
    <row r="15" spans="2:16" ht="17.25">
      <c r="B15" s="18"/>
      <c r="C15" s="19"/>
      <c r="D15" s="20">
        <f t="shared" si="2"/>
        <v>3</v>
      </c>
      <c r="E15" s="21"/>
      <c r="F15" s="22"/>
      <c r="G15" s="20"/>
      <c r="H15" s="20">
        <f t="shared" si="3"/>
        <v>2</v>
      </c>
      <c r="I15" s="21"/>
      <c r="J15" s="23">
        <v>90</v>
      </c>
      <c r="K15" s="20">
        <f t="shared" si="0"/>
        <v>0</v>
      </c>
      <c r="L15" s="20">
        <f t="shared" si="4"/>
        <v>4</v>
      </c>
      <c r="M15" s="2"/>
      <c r="N15" s="24"/>
      <c r="O15" s="20"/>
      <c r="P15" s="20">
        <f t="shared" si="5"/>
        <v>3</v>
      </c>
    </row>
    <row r="16" spans="2:16" ht="17.25">
      <c r="B16" s="18"/>
      <c r="C16" s="19"/>
      <c r="D16" s="20">
        <f t="shared" si="2"/>
        <v>3</v>
      </c>
      <c r="E16" s="21"/>
      <c r="F16" s="22"/>
      <c r="G16" s="20"/>
      <c r="H16" s="20">
        <f t="shared" si="3"/>
        <v>2</v>
      </c>
      <c r="I16" s="21"/>
      <c r="J16" s="23">
        <v>91</v>
      </c>
      <c r="K16" s="20">
        <f t="shared" si="0"/>
        <v>0</v>
      </c>
      <c r="L16" s="20">
        <f t="shared" si="4"/>
        <v>4</v>
      </c>
      <c r="M16" s="2"/>
      <c r="N16" s="24"/>
      <c r="O16" s="20"/>
      <c r="P16" s="20">
        <f t="shared" si="5"/>
        <v>3</v>
      </c>
    </row>
    <row r="17" spans="2:16" ht="17.25">
      <c r="B17" s="18"/>
      <c r="C17" s="19"/>
      <c r="D17" s="20">
        <f t="shared" si="2"/>
        <v>3</v>
      </c>
      <c r="E17" s="21"/>
      <c r="F17" s="22"/>
      <c r="G17" s="20"/>
      <c r="H17" s="20">
        <f t="shared" si="3"/>
        <v>2</v>
      </c>
      <c r="I17" s="21"/>
      <c r="J17" s="23">
        <v>92</v>
      </c>
      <c r="K17" s="20">
        <f t="shared" si="0"/>
        <v>0</v>
      </c>
      <c r="L17" s="20">
        <f t="shared" si="4"/>
        <v>4</v>
      </c>
      <c r="M17" s="2"/>
      <c r="N17" s="24"/>
      <c r="O17" s="20"/>
      <c r="P17" s="20">
        <f t="shared" si="5"/>
        <v>3</v>
      </c>
    </row>
    <row r="18" spans="2:16" ht="17.25">
      <c r="B18" s="18"/>
      <c r="C18" s="19"/>
      <c r="D18" s="20">
        <f t="shared" si="2"/>
        <v>3</v>
      </c>
      <c r="E18" s="21"/>
      <c r="F18" s="22"/>
      <c r="G18" s="20"/>
      <c r="H18" s="20">
        <f t="shared" si="3"/>
        <v>2</v>
      </c>
      <c r="I18" s="21"/>
      <c r="J18" s="23">
        <v>93</v>
      </c>
      <c r="K18" s="20">
        <f t="shared" si="0"/>
        <v>0</v>
      </c>
      <c r="L18" s="20">
        <f t="shared" si="4"/>
        <v>4</v>
      </c>
      <c r="M18" s="2"/>
      <c r="N18" s="24"/>
      <c r="O18" s="20"/>
      <c r="P18" s="20">
        <f t="shared" si="5"/>
        <v>3</v>
      </c>
    </row>
    <row r="19" spans="2:16" ht="17.25">
      <c r="B19" s="18"/>
      <c r="C19" s="19"/>
      <c r="D19" s="20">
        <f t="shared" si="2"/>
        <v>3</v>
      </c>
      <c r="E19" s="21"/>
      <c r="F19" s="22"/>
      <c r="G19" s="20"/>
      <c r="H19" s="20">
        <f t="shared" si="3"/>
        <v>2</v>
      </c>
      <c r="I19" s="21"/>
      <c r="J19" s="23">
        <v>94</v>
      </c>
      <c r="K19" s="20">
        <f t="shared" si="0"/>
        <v>0</v>
      </c>
      <c r="L19" s="20">
        <f t="shared" si="4"/>
        <v>4</v>
      </c>
      <c r="M19" s="2"/>
      <c r="N19" s="24"/>
      <c r="O19" s="20"/>
      <c r="P19" s="20">
        <f t="shared" si="5"/>
        <v>3</v>
      </c>
    </row>
    <row r="20" spans="2:16" ht="17.25">
      <c r="B20" s="18"/>
      <c r="C20" s="19"/>
      <c r="D20" s="20">
        <f t="shared" si="2"/>
        <v>3</v>
      </c>
      <c r="E20" s="21"/>
      <c r="F20" s="25"/>
      <c r="G20" s="20"/>
      <c r="H20" s="20">
        <f t="shared" si="3"/>
        <v>2</v>
      </c>
      <c r="I20" s="21"/>
      <c r="J20" s="23"/>
      <c r="K20" s="20"/>
      <c r="L20" s="20">
        <f t="shared" si="4"/>
        <v>4</v>
      </c>
      <c r="M20" s="2"/>
      <c r="N20" s="24"/>
      <c r="O20" s="20"/>
      <c r="P20" s="20">
        <f t="shared" si="5"/>
        <v>3</v>
      </c>
    </row>
    <row r="21" spans="2:16" ht="17.25">
      <c r="B21" s="18"/>
      <c r="C21" s="19"/>
      <c r="D21" s="20">
        <f t="shared" si="2"/>
        <v>3</v>
      </c>
      <c r="E21" s="21"/>
      <c r="F21" s="25"/>
      <c r="G21" s="20"/>
      <c r="H21" s="20">
        <f t="shared" si="3"/>
        <v>2</v>
      </c>
      <c r="I21" s="21"/>
      <c r="J21" s="23"/>
      <c r="K21" s="20"/>
      <c r="L21" s="20">
        <f t="shared" si="4"/>
        <v>4</v>
      </c>
      <c r="M21" s="2"/>
      <c r="N21" s="24"/>
      <c r="O21" s="20"/>
      <c r="P21" s="20">
        <f t="shared" si="5"/>
        <v>3</v>
      </c>
    </row>
    <row r="22" spans="2:16" ht="17.25">
      <c r="B22" s="18"/>
      <c r="C22" s="19"/>
      <c r="D22" s="20">
        <f t="shared" si="2"/>
        <v>3</v>
      </c>
      <c r="E22" s="21"/>
      <c r="F22" s="25"/>
      <c r="G22" s="20"/>
      <c r="H22" s="20">
        <f t="shared" si="3"/>
        <v>2</v>
      </c>
      <c r="I22" s="21"/>
      <c r="J22" s="23"/>
      <c r="K22" s="20"/>
      <c r="L22" s="20">
        <f t="shared" si="4"/>
        <v>4</v>
      </c>
      <c r="M22" s="2"/>
      <c r="N22" s="24"/>
      <c r="O22" s="20"/>
      <c r="P22" s="20">
        <f t="shared" si="5"/>
        <v>3</v>
      </c>
    </row>
    <row r="23" spans="2:16" ht="17.25">
      <c r="B23" s="18"/>
      <c r="C23" s="19"/>
      <c r="D23" s="20">
        <f t="shared" si="2"/>
        <v>3</v>
      </c>
      <c r="E23" s="21"/>
      <c r="F23" s="25"/>
      <c r="G23" s="20"/>
      <c r="H23" s="20">
        <f t="shared" si="3"/>
        <v>2</v>
      </c>
      <c r="I23" s="21"/>
      <c r="J23" s="23"/>
      <c r="K23" s="20"/>
      <c r="L23" s="20">
        <f t="shared" si="4"/>
        <v>4</v>
      </c>
      <c r="M23" s="2"/>
      <c r="N23" s="24"/>
      <c r="O23" s="20"/>
      <c r="P23" s="20">
        <f t="shared" si="5"/>
        <v>3</v>
      </c>
    </row>
    <row r="24" spans="2:16" ht="17.25">
      <c r="B24" s="26"/>
      <c r="C24" s="27"/>
      <c r="D24" s="28"/>
      <c r="E24" s="21"/>
      <c r="F24" s="26"/>
      <c r="G24" s="28"/>
      <c r="H24" s="28"/>
      <c r="I24" s="21"/>
      <c r="J24" s="26"/>
      <c r="K24" s="28"/>
      <c r="L24" s="21"/>
      <c r="N24" s="26"/>
      <c r="O24" s="28"/>
    </row>
    <row r="25" spans="2:16" ht="17.25">
      <c r="B25" s="26"/>
      <c r="C25" s="27"/>
      <c r="F25" s="26"/>
      <c r="G25" s="28"/>
    </row>
    <row r="26" spans="2:16" ht="17.25">
      <c r="B26" s="26"/>
      <c r="C26" s="27"/>
      <c r="F26" s="26"/>
      <c r="G26" s="28"/>
    </row>
    <row r="27" spans="2:16" ht="17.25">
      <c r="B27" s="26"/>
      <c r="C27" s="27"/>
      <c r="F27" s="26"/>
      <c r="G27" s="28"/>
    </row>
    <row r="28" spans="2:16" ht="17.25">
      <c r="B28" s="26"/>
      <c r="C28" s="27"/>
      <c r="F28" s="26"/>
      <c r="G28" s="28"/>
    </row>
    <row r="29" spans="2:16" ht="17.25">
      <c r="B29" s="26"/>
      <c r="C29" s="27"/>
      <c r="F29" s="26"/>
      <c r="G29" s="28"/>
    </row>
    <row r="30" spans="2:16" ht="17.25">
      <c r="B30" s="26"/>
      <c r="C30" s="27"/>
      <c r="F30" s="26"/>
      <c r="G30" s="28"/>
    </row>
    <row r="31" spans="2:16" ht="17.25">
      <c r="B31" s="26"/>
      <c r="C31" s="27"/>
      <c r="F31" s="26"/>
      <c r="G31" s="28"/>
    </row>
    <row r="32" spans="2:16" ht="17.25">
      <c r="B32" s="26"/>
      <c r="C32" s="27"/>
      <c r="F32" s="26"/>
      <c r="G32" s="28"/>
    </row>
    <row r="33" spans="2:7" ht="17.25">
      <c r="B33" s="26"/>
      <c r="C33" s="27"/>
      <c r="F33" s="26"/>
      <c r="G33" s="28"/>
    </row>
    <row r="34" spans="2:7" ht="17.25">
      <c r="B34" s="26"/>
      <c r="C34" s="27"/>
      <c r="F34" s="26"/>
      <c r="G34" s="28"/>
    </row>
    <row r="35" spans="2:7" ht="17.25">
      <c r="B35" s="26"/>
      <c r="C35" s="27"/>
      <c r="F35" s="26"/>
      <c r="G35" s="28"/>
    </row>
    <row r="36" spans="2:7" ht="17.25">
      <c r="B36" s="26"/>
      <c r="C36" s="27"/>
      <c r="F36" s="26"/>
      <c r="G36" s="28"/>
    </row>
    <row r="37" spans="2:7" ht="17.25">
      <c r="B37" s="26"/>
      <c r="C37" s="27"/>
      <c r="F37" s="26"/>
      <c r="G37" s="28"/>
    </row>
    <row r="38" spans="2:7" ht="17.25">
      <c r="B38" s="26"/>
      <c r="C38" s="27"/>
      <c r="F38" s="26"/>
      <c r="G38" s="28"/>
    </row>
    <row r="39" spans="2:7" ht="17.25">
      <c r="B39" s="26"/>
      <c r="C39" s="27"/>
      <c r="F39" s="26"/>
      <c r="G39" s="28"/>
    </row>
    <row r="40" spans="2:7" ht="17.25">
      <c r="B40" s="26"/>
      <c r="C40" s="27"/>
      <c r="F40" s="26"/>
      <c r="G40" s="28"/>
    </row>
    <row r="41" spans="2:7">
      <c r="B41" s="2"/>
      <c r="C41" s="2"/>
    </row>
    <row r="42" spans="2:7">
      <c r="B42" s="2"/>
      <c r="C42" s="2"/>
    </row>
    <row r="43" spans="2:7">
      <c r="B43" s="2"/>
      <c r="C43" s="2"/>
    </row>
    <row r="44" spans="2:7">
      <c r="B44" s="2"/>
      <c r="C44" s="2"/>
    </row>
    <row r="45" spans="2:7">
      <c r="B45" s="2"/>
      <c r="C45" s="2"/>
    </row>
    <row r="46" spans="2:7">
      <c r="B46" s="2"/>
      <c r="C46" s="2"/>
    </row>
    <row r="47" spans="2:7">
      <c r="B47" s="2"/>
      <c r="C47" s="2"/>
    </row>
    <row r="48" spans="2:7">
      <c r="B48" s="2"/>
      <c r="C48" s="2"/>
    </row>
    <row r="49" spans="2:15">
      <c r="B49" s="2"/>
      <c r="C49" s="2"/>
    </row>
    <row r="50" spans="2:15">
      <c r="B50" s="2"/>
      <c r="C50" s="2"/>
    </row>
    <row r="51" spans="2:15">
      <c r="B51" s="2"/>
      <c r="C51" s="2"/>
    </row>
    <row r="52" spans="2:15">
      <c r="B52" s="29"/>
      <c r="C52" s="29"/>
      <c r="D52" s="30"/>
      <c r="E52" s="31"/>
      <c r="F52" s="30"/>
      <c r="G52" s="30"/>
      <c r="H52" s="30"/>
      <c r="I52" s="31"/>
      <c r="J52" s="30"/>
      <c r="K52" s="30"/>
      <c r="L52" s="31"/>
      <c r="M52" s="30"/>
      <c r="N52" s="30"/>
      <c r="O52" s="30"/>
    </row>
  </sheetData>
  <mergeCells count="3">
    <mergeCell ref="B2:C2"/>
    <mergeCell ref="F2:G2"/>
    <mergeCell ref="N2:O2"/>
  </mergeCells>
  <conditionalFormatting sqref="C5:C40">
    <cfRule type="cellIs" dxfId="4" priority="4" stopIfTrue="1" operator="greaterThanOrEqual">
      <formula>$C$3</formula>
    </cfRule>
  </conditionalFormatting>
  <conditionalFormatting sqref="G5:G23">
    <cfRule type="cellIs" dxfId="3" priority="3" stopIfTrue="1" operator="greaterThanOrEqual">
      <formula>$G$3</formula>
    </cfRule>
  </conditionalFormatting>
  <conditionalFormatting sqref="K5:K23">
    <cfRule type="cellIs" dxfId="2" priority="2" stopIfTrue="1" operator="greaterThanOrEqual">
      <formula>$K$3</formula>
    </cfRule>
  </conditionalFormatting>
  <conditionalFormatting sqref="O5:O23">
    <cfRule type="cellIs" dxfId="1" priority="1" stopIfTrue="1" operator="greaterThanOrEqual">
      <formula>$O$3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"/>
  <sheetViews>
    <sheetView workbookViewId="0">
      <selection activeCell="C13" sqref="C13"/>
    </sheetView>
  </sheetViews>
  <sheetFormatPr baseColWidth="10" defaultRowHeight="15"/>
  <cols>
    <col min="1" max="1" width="5.42578125" bestFit="1" customWidth="1"/>
    <col min="2" max="2" width="16.140625" bestFit="1" customWidth="1"/>
  </cols>
  <sheetData>
    <row r="1" spans="1:2">
      <c r="A1" t="s">
        <v>9</v>
      </c>
      <c r="B1" t="s">
        <v>10</v>
      </c>
    </row>
    <row r="2" spans="1:2">
      <c r="A2">
        <v>80</v>
      </c>
      <c r="B2" s="32">
        <v>0.45675925925925925</v>
      </c>
    </row>
    <row r="3" spans="1:2">
      <c r="A3">
        <v>81</v>
      </c>
      <c r="B3" s="32">
        <v>0.50758101851851856</v>
      </c>
    </row>
    <row r="4" spans="1:2">
      <c r="A4">
        <v>85</v>
      </c>
      <c r="B4" s="32">
        <v>0.50761574074074078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apm</vt:lpstr>
      <vt:lpstr>lien</vt:lpstr>
      <vt:lpstr>lien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Pascal_PC</dc:creator>
  <cp:lastModifiedBy>Pascal_PC</cp:lastModifiedBy>
  <dcterms:created xsi:type="dcterms:W3CDTF">2017-04-21T10:13:09Z</dcterms:created>
  <dcterms:modified xsi:type="dcterms:W3CDTF">2017-04-21T15:34:42Z</dcterms:modified>
</cp:coreProperties>
</file>