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00" yWindow="-15" windowWidth="12045" windowHeight="10095" activeTab="1"/>
  </bookViews>
  <sheets>
    <sheet name="Gestion des moyens" sheetId="4" r:id="rId1"/>
    <sheet name="Synoptique des moyens" sheetId="1" r:id="rId2"/>
    <sheet name="3" sheetId="5" r:id="rId3"/>
    <sheet name="4" sheetId="6" r:id="rId4"/>
  </sheets>
  <definedNames>
    <definedName name="_xlnm._FilterDatabase" localSheetId="0" hidden="1">'Gestion des moyens'!$A$1:$J$550</definedName>
    <definedName name="Choix_ville" localSheetId="1">'Synoptique des moyens'!$A$17</definedName>
    <definedName name="Villes">'Synoptique des moyens'!$A$2:$A$17</definedName>
  </definedNames>
  <calcPr calcId="125725"/>
</workbook>
</file>

<file path=xl/calcChain.xml><?xml version="1.0" encoding="utf-8"?>
<calcChain xmlns="http://schemas.openxmlformats.org/spreadsheetml/2006/main">
  <c r="AE18" i="6"/>
  <c r="AJ18"/>
  <c r="Z18"/>
  <c r="AO18"/>
  <c r="AQ18"/>
  <c r="AT18"/>
  <c r="AV18"/>
  <c r="P18"/>
  <c r="R18"/>
  <c r="AY18"/>
  <c r="BA18"/>
  <c r="BD18"/>
  <c r="BI18"/>
  <c r="BN18"/>
  <c r="BP18"/>
  <c r="BS18"/>
  <c r="BX18"/>
  <c r="BZ18"/>
  <c r="CC18"/>
  <c r="CE18"/>
  <c r="CH18"/>
  <c r="CJ18"/>
  <c r="CM18"/>
  <c r="CO18"/>
  <c r="CR18"/>
  <c r="CT18"/>
  <c r="CW18"/>
  <c r="CY18"/>
  <c r="DB18"/>
  <c r="DG18"/>
  <c r="DL18"/>
  <c r="DQ18"/>
  <c r="DS18"/>
  <c r="DV18"/>
  <c r="DX18"/>
  <c r="EA18"/>
  <c r="EC18"/>
  <c r="F18"/>
  <c r="H18"/>
  <c r="EF18"/>
  <c r="EK18"/>
  <c r="EP18"/>
  <c r="EU18"/>
  <c r="EZ18"/>
  <c r="FB18"/>
  <c r="FE18"/>
  <c r="FG18"/>
  <c r="FJ18"/>
  <c r="FL18"/>
  <c r="FO18"/>
  <c r="FT18"/>
  <c r="FY18"/>
  <c r="GA18"/>
  <c r="GD18"/>
  <c r="GI18"/>
  <c r="GK18"/>
  <c r="GN18"/>
  <c r="GP18"/>
  <c r="GS18"/>
  <c r="GU18"/>
  <c r="GX18"/>
  <c r="GZ18"/>
  <c r="U18"/>
  <c r="HC18"/>
  <c r="HH18"/>
  <c r="HJ18"/>
  <c r="HM18"/>
  <c r="HO18"/>
  <c r="HR18"/>
  <c r="HT18"/>
  <c r="HW18"/>
  <c r="HY18"/>
  <c r="IB18"/>
  <c r="ID18"/>
  <c r="IG18"/>
  <c r="II18"/>
  <c r="IL18"/>
  <c r="IQ18"/>
  <c r="IV18"/>
  <c r="IX18"/>
  <c r="JA18"/>
  <c r="JC18"/>
  <c r="JF18"/>
  <c r="JH18"/>
  <c r="JK18"/>
  <c r="JP18"/>
  <c r="JU18"/>
  <c r="JW18"/>
  <c r="JZ18"/>
  <c r="KE18"/>
  <c r="KG18"/>
  <c r="KJ18"/>
  <c r="KL18"/>
  <c r="KO18"/>
  <c r="KT18"/>
  <c r="K18"/>
  <c r="AE19"/>
  <c r="AJ19"/>
  <c r="Z19"/>
  <c r="AO19"/>
  <c r="AT19"/>
  <c r="P19"/>
  <c r="AY19"/>
  <c r="BA19"/>
  <c r="BD19"/>
  <c r="BI19"/>
  <c r="BN19"/>
  <c r="BS19"/>
  <c r="BX19"/>
  <c r="CC19"/>
  <c r="CE19"/>
  <c r="CH19"/>
  <c r="CM19"/>
  <c r="CR19"/>
  <c r="CW19"/>
  <c r="CY19"/>
  <c r="DB19"/>
  <c r="DG19"/>
  <c r="DL19"/>
  <c r="DQ19"/>
  <c r="DV19"/>
  <c r="EA19"/>
  <c r="EC19"/>
  <c r="F19"/>
  <c r="EF19"/>
  <c r="EK19"/>
  <c r="EP19"/>
  <c r="EU19"/>
  <c r="EZ19"/>
  <c r="FB19"/>
  <c r="FE19"/>
  <c r="FJ19"/>
  <c r="FO19"/>
  <c r="FT19"/>
  <c r="FY19"/>
  <c r="GD19"/>
  <c r="GI19"/>
  <c r="GN19"/>
  <c r="GS19"/>
  <c r="GX19"/>
  <c r="U19"/>
  <c r="HC19"/>
  <c r="HH19"/>
  <c r="HM19"/>
  <c r="HO19"/>
  <c r="HR19"/>
  <c r="HT19"/>
  <c r="HW19"/>
  <c r="HY19"/>
  <c r="IB19"/>
  <c r="ID19"/>
  <c r="IG19"/>
  <c r="II19"/>
  <c r="IL19"/>
  <c r="IQ19"/>
  <c r="IS19"/>
  <c r="IV19"/>
  <c r="JA19"/>
  <c r="JF19"/>
  <c r="JK19"/>
  <c r="JP19"/>
  <c r="JU19"/>
  <c r="JZ19"/>
  <c r="KE19"/>
  <c r="KJ19"/>
  <c r="KO19"/>
  <c r="KT19"/>
  <c r="K19"/>
  <c r="AJ20"/>
  <c r="Z20"/>
  <c r="BN20"/>
  <c r="BX20"/>
  <c r="CM20"/>
  <c r="CR20"/>
  <c r="CW20"/>
  <c r="DL20"/>
  <c r="DV20"/>
  <c r="EA20"/>
  <c r="F20"/>
  <c r="FE20"/>
  <c r="FJ20"/>
  <c r="FY20"/>
  <c r="GI20"/>
  <c r="GS20"/>
  <c r="GX20"/>
  <c r="HH20"/>
  <c r="HW20"/>
  <c r="IB20"/>
  <c r="IG20"/>
  <c r="IL20"/>
  <c r="IQ20"/>
  <c r="JK20"/>
  <c r="JU20"/>
  <c r="KE20"/>
  <c r="AO21"/>
  <c r="AT21"/>
  <c r="AY21"/>
  <c r="BI21"/>
  <c r="BX21"/>
  <c r="CH21"/>
  <c r="CW21"/>
  <c r="DV21"/>
  <c r="EA21"/>
  <c r="F21"/>
  <c r="H21"/>
  <c r="EP21"/>
  <c r="FE21"/>
  <c r="FJ21"/>
  <c r="FL21"/>
  <c r="FY21"/>
  <c r="GI21"/>
  <c r="GN21"/>
  <c r="GS21"/>
  <c r="GX21"/>
  <c r="HH21"/>
  <c r="HM21"/>
  <c r="HW21"/>
  <c r="IB21"/>
  <c r="IG21"/>
  <c r="IQ21"/>
  <c r="JU21"/>
  <c r="KJ21"/>
  <c r="KT21"/>
  <c r="AE23"/>
  <c r="AJ23"/>
  <c r="Z23"/>
  <c r="AO23"/>
  <c r="AT23"/>
  <c r="P23"/>
  <c r="AY23"/>
  <c r="BD23"/>
  <c r="BI23"/>
  <c r="BN23"/>
  <c r="BP23"/>
  <c r="BS23"/>
  <c r="BX23"/>
  <c r="BZ23"/>
  <c r="CC23"/>
  <c r="CH23"/>
  <c r="CM23"/>
  <c r="CR23"/>
  <c r="CW23"/>
  <c r="DB23"/>
  <c r="DG23"/>
  <c r="DL23"/>
  <c r="DQ23"/>
  <c r="DV23"/>
  <c r="EA23"/>
  <c r="F23"/>
  <c r="H23"/>
  <c r="EF23"/>
  <c r="EK23"/>
  <c r="EP23"/>
  <c r="EU23"/>
  <c r="EZ23"/>
  <c r="FB23"/>
  <c r="FE23"/>
  <c r="FJ23"/>
  <c r="FL23"/>
  <c r="FO23"/>
  <c r="FT23"/>
  <c r="FY23"/>
  <c r="GA23"/>
  <c r="GD23"/>
  <c r="GI23"/>
  <c r="GK23"/>
  <c r="GN23"/>
  <c r="GS23"/>
  <c r="GU23"/>
  <c r="GX23"/>
  <c r="U23"/>
  <c r="HC23"/>
  <c r="HH23"/>
  <c r="HM23"/>
  <c r="HO23"/>
  <c r="HR23"/>
  <c r="HW23"/>
  <c r="HY23"/>
  <c r="IB23"/>
  <c r="IG23"/>
  <c r="IL23"/>
  <c r="IQ23"/>
  <c r="IV23"/>
  <c r="JA23"/>
  <c r="JF23"/>
  <c r="JK23"/>
  <c r="JP23"/>
  <c r="JU23"/>
  <c r="JZ23"/>
  <c r="KE23"/>
  <c r="KJ23"/>
  <c r="KO23"/>
  <c r="KT23"/>
  <c r="K23"/>
  <c r="AO24"/>
  <c r="BI24"/>
  <c r="BX24"/>
  <c r="CH24"/>
  <c r="DQ24"/>
  <c r="DV24"/>
  <c r="F24"/>
  <c r="EF24"/>
  <c r="EP24"/>
  <c r="FY24"/>
  <c r="GA24"/>
  <c r="GS24"/>
  <c r="GX24"/>
  <c r="GZ24"/>
  <c r="HH24"/>
  <c r="HM24"/>
  <c r="HW24"/>
  <c r="JA24"/>
  <c r="AO25"/>
  <c r="AT25"/>
  <c r="P25"/>
  <c r="BN25"/>
  <c r="BX25"/>
  <c r="CH25"/>
  <c r="CR25"/>
  <c r="CW25"/>
  <c r="EA25"/>
  <c r="F25"/>
  <c r="EZ25"/>
  <c r="FJ25"/>
  <c r="FY25"/>
  <c r="GI25"/>
  <c r="GN25"/>
  <c r="GS25"/>
  <c r="GX25"/>
  <c r="HC25"/>
  <c r="HM25"/>
  <c r="HW25"/>
  <c r="IG25"/>
  <c r="IV25"/>
  <c r="JF25"/>
  <c r="JU25"/>
  <c r="AJ26"/>
  <c r="Z26"/>
  <c r="AO26"/>
  <c r="AT26"/>
  <c r="P26"/>
  <c r="AY26"/>
  <c r="BD26"/>
  <c r="BI26"/>
  <c r="CC26"/>
  <c r="CH26"/>
  <c r="CM26"/>
  <c r="CR26"/>
  <c r="DQ26"/>
  <c r="DV26"/>
  <c r="EA26"/>
  <c r="F26"/>
  <c r="H26"/>
  <c r="EF26"/>
  <c r="EZ26"/>
  <c r="FY26"/>
  <c r="GA26"/>
  <c r="GI26"/>
  <c r="GK26"/>
  <c r="GS26"/>
  <c r="GX26"/>
  <c r="U26"/>
  <c r="HH26"/>
  <c r="HM26"/>
  <c r="HO26"/>
  <c r="IB26"/>
  <c r="IG26"/>
  <c r="IQ26"/>
  <c r="JF26"/>
  <c r="JK26"/>
  <c r="JU26"/>
  <c r="KE26"/>
  <c r="KT26"/>
  <c r="K26"/>
  <c r="AE27"/>
  <c r="AJ27"/>
  <c r="Z27"/>
  <c r="AO27"/>
  <c r="AT27"/>
  <c r="P27"/>
  <c r="R27"/>
  <c r="AY27"/>
  <c r="BD27"/>
  <c r="BI27"/>
  <c r="BN27"/>
  <c r="BP27"/>
  <c r="BS27"/>
  <c r="BX27"/>
  <c r="BZ27"/>
  <c r="CC27"/>
  <c r="CH27"/>
  <c r="CJ27"/>
  <c r="CM27"/>
  <c r="CR27"/>
  <c r="CW27"/>
  <c r="DB27"/>
  <c r="DG27"/>
  <c r="DL27"/>
  <c r="DQ27"/>
  <c r="DV27"/>
  <c r="EA27"/>
  <c r="F27"/>
  <c r="H27"/>
  <c r="EF27"/>
  <c r="EK27"/>
  <c r="EP27"/>
  <c r="EU27"/>
  <c r="EZ27"/>
  <c r="FE27"/>
  <c r="FJ27"/>
  <c r="FO27"/>
  <c r="FT27"/>
  <c r="FY27"/>
  <c r="GD27"/>
  <c r="GI27"/>
  <c r="GK27"/>
  <c r="GN27"/>
  <c r="GS27"/>
  <c r="GU27"/>
  <c r="GX27"/>
  <c r="U27"/>
  <c r="HC27"/>
  <c r="HH27"/>
  <c r="HM27"/>
  <c r="HO27"/>
  <c r="HR27"/>
  <c r="HW27"/>
  <c r="IB27"/>
  <c r="IG27"/>
  <c r="IL27"/>
  <c r="IQ27"/>
  <c r="IV27"/>
  <c r="JA27"/>
  <c r="JF27"/>
  <c r="JK27"/>
  <c r="JP27"/>
  <c r="JU27"/>
  <c r="JZ27"/>
  <c r="KE27"/>
  <c r="KJ27"/>
  <c r="KO27"/>
  <c r="KT27"/>
  <c r="K27"/>
  <c r="BN28"/>
  <c r="BX28"/>
  <c r="F28"/>
  <c r="EZ28"/>
  <c r="FY28"/>
  <c r="GI28"/>
  <c r="GN28"/>
  <c r="GS28"/>
  <c r="GX28"/>
  <c r="HM28"/>
  <c r="IG28"/>
  <c r="IL28"/>
  <c r="KE28"/>
  <c r="AT29"/>
  <c r="BN29"/>
  <c r="BX29"/>
  <c r="CC29"/>
  <c r="CH29"/>
  <c r="F29"/>
  <c r="H29"/>
  <c r="EU29"/>
  <c r="EW29"/>
  <c r="FJ29"/>
  <c r="FY29"/>
  <c r="GI29"/>
  <c r="GS29"/>
  <c r="GX29"/>
  <c r="U29"/>
  <c r="HM29"/>
  <c r="HO29"/>
  <c r="IG29"/>
  <c r="BN30"/>
  <c r="BP30"/>
  <c r="CH30"/>
  <c r="DB30"/>
  <c r="F30"/>
  <c r="H30"/>
  <c r="EF30"/>
  <c r="EZ30"/>
  <c r="FB30"/>
  <c r="FJ30"/>
  <c r="FL30"/>
  <c r="FY30"/>
  <c r="GI30"/>
  <c r="GK30"/>
  <c r="GN30"/>
  <c r="GS30"/>
  <c r="GU30"/>
  <c r="GX30"/>
  <c r="IG30"/>
  <c r="BN31"/>
  <c r="BX32"/>
  <c r="CC32"/>
  <c r="CH32"/>
  <c r="CJ32"/>
  <c r="F32"/>
  <c r="EZ32"/>
  <c r="FJ32"/>
  <c r="FY32"/>
  <c r="GA32"/>
  <c r="GI32"/>
  <c r="GK32"/>
  <c r="GS32"/>
  <c r="GX32"/>
  <c r="GZ32"/>
  <c r="HC32"/>
  <c r="HM32"/>
  <c r="IB32"/>
  <c r="IG32"/>
  <c r="II32"/>
  <c r="JZ32"/>
  <c r="KE32"/>
  <c r="KG32"/>
  <c r="CH33"/>
  <c r="CJ33"/>
  <c r="GI33"/>
  <c r="IG33"/>
  <c r="II33"/>
  <c r="KE33"/>
  <c r="AJ34"/>
  <c r="AO34"/>
  <c r="P34"/>
  <c r="BX34"/>
  <c r="BZ34"/>
  <c r="CC34"/>
  <c r="CM34"/>
  <c r="CR34"/>
  <c r="EA34"/>
  <c r="EZ34"/>
  <c r="FE34"/>
  <c r="FY34"/>
  <c r="GA34"/>
  <c r="GI34"/>
  <c r="GK34"/>
  <c r="GX34"/>
  <c r="GZ34"/>
  <c r="U34"/>
  <c r="HM34"/>
  <c r="HO34"/>
  <c r="IB34"/>
  <c r="IV34"/>
  <c r="JK34"/>
  <c r="JP34"/>
  <c r="K34"/>
  <c r="KT34" i="5"/>
  <c r="JK34"/>
  <c r="JF34"/>
  <c r="IQ34"/>
  <c r="HW34"/>
  <c r="HJ34"/>
  <c r="HH34"/>
  <c r="GS34"/>
  <c r="GP34"/>
  <c r="GN34"/>
  <c r="GA34"/>
  <c r="FY34"/>
  <c r="FQ34"/>
  <c r="FO34"/>
  <c r="EU34"/>
  <c r="EP34"/>
  <c r="DL34"/>
  <c r="CC34"/>
  <c r="BX34"/>
  <c r="BN34"/>
  <c r="BK34"/>
  <c r="BI34"/>
  <c r="AE34"/>
  <c r="U34"/>
  <c r="K34"/>
  <c r="JZ33"/>
  <c r="ID33"/>
  <c r="IB33"/>
  <c r="FY33"/>
  <c r="BU33"/>
  <c r="BS33"/>
  <c r="KB32"/>
  <c r="JZ32"/>
  <c r="JU32"/>
  <c r="ID32"/>
  <c r="IB32"/>
  <c r="HW32"/>
  <c r="HH32"/>
  <c r="GX32"/>
  <c r="GP32"/>
  <c r="GN32"/>
  <c r="GI32"/>
  <c r="GA32"/>
  <c r="FY32"/>
  <c r="FQ32"/>
  <c r="FO32"/>
  <c r="EZ32"/>
  <c r="EP32"/>
  <c r="DQ32"/>
  <c r="BU32"/>
  <c r="BS32"/>
  <c r="BN32"/>
  <c r="BI32"/>
  <c r="AY31"/>
  <c r="IB30"/>
  <c r="GN30"/>
  <c r="GK30"/>
  <c r="GI30"/>
  <c r="GD30"/>
  <c r="GA30"/>
  <c r="FY30"/>
  <c r="FO30"/>
  <c r="FB30"/>
  <c r="EZ30"/>
  <c r="ER30"/>
  <c r="EP30"/>
  <c r="DV30"/>
  <c r="DS30"/>
  <c r="DQ30"/>
  <c r="CM30"/>
  <c r="BS30"/>
  <c r="BA30"/>
  <c r="AY30"/>
  <c r="IB29"/>
  <c r="HJ29"/>
  <c r="HH29"/>
  <c r="GS29"/>
  <c r="GN29"/>
  <c r="GI29"/>
  <c r="FY29"/>
  <c r="FO29"/>
  <c r="EZ29"/>
  <c r="EM29"/>
  <c r="EK29"/>
  <c r="DS29"/>
  <c r="DQ29"/>
  <c r="BS29"/>
  <c r="BN29"/>
  <c r="BI29"/>
  <c r="AY29"/>
  <c r="Z29"/>
  <c r="JZ28"/>
  <c r="IG28"/>
  <c r="IB28"/>
  <c r="HH28"/>
  <c r="GN28"/>
  <c r="GI28"/>
  <c r="GD28"/>
  <c r="FY28"/>
  <c r="FO28"/>
  <c r="EP28"/>
  <c r="DQ28"/>
  <c r="BI28"/>
  <c r="AY28"/>
  <c r="KT27"/>
  <c r="KO27"/>
  <c r="KJ27"/>
  <c r="KE27"/>
  <c r="JZ27"/>
  <c r="JU27"/>
  <c r="JP27"/>
  <c r="JK27"/>
  <c r="JF27"/>
  <c r="JA27"/>
  <c r="IV27"/>
  <c r="IQ27"/>
  <c r="IL27"/>
  <c r="IG27"/>
  <c r="IB27"/>
  <c r="HW27"/>
  <c r="HR27"/>
  <c r="HM27"/>
  <c r="HJ27"/>
  <c r="HH27"/>
  <c r="HC27"/>
  <c r="GX27"/>
  <c r="GS27"/>
  <c r="GN27"/>
  <c r="GK27"/>
  <c r="GI27"/>
  <c r="GD27"/>
  <c r="GA27"/>
  <c r="FY27"/>
  <c r="FT27"/>
  <c r="FO27"/>
  <c r="FJ27"/>
  <c r="FE27"/>
  <c r="EZ27"/>
  <c r="EU27"/>
  <c r="EP27"/>
  <c r="EK27"/>
  <c r="EF27"/>
  <c r="EA27"/>
  <c r="DV27"/>
  <c r="DS27"/>
  <c r="DQ27"/>
  <c r="DL27"/>
  <c r="DG27"/>
  <c r="DB27"/>
  <c r="CW27"/>
  <c r="CR27"/>
  <c r="CM27"/>
  <c r="CH27"/>
  <c r="CC27"/>
  <c r="BX27"/>
  <c r="BU27"/>
  <c r="BS27"/>
  <c r="BN27"/>
  <c r="BK27"/>
  <c r="BI27"/>
  <c r="BD27"/>
  <c r="BA27"/>
  <c r="AY27"/>
  <c r="AT27"/>
  <c r="AO27"/>
  <c r="AJ27"/>
  <c r="AG27"/>
  <c r="AE27"/>
  <c r="Z27"/>
  <c r="U27"/>
  <c r="P27"/>
  <c r="K27"/>
  <c r="F27"/>
  <c r="KT26"/>
  <c r="KO26"/>
  <c r="JZ26"/>
  <c r="JP26"/>
  <c r="JF26"/>
  <c r="JA26"/>
  <c r="IL26"/>
  <c r="IB26"/>
  <c r="HW26"/>
  <c r="HJ26"/>
  <c r="HH26"/>
  <c r="HC26"/>
  <c r="GS26"/>
  <c r="GN26"/>
  <c r="GI26"/>
  <c r="GA26"/>
  <c r="FY26"/>
  <c r="FQ26"/>
  <c r="FO26"/>
  <c r="EP26"/>
  <c r="DV26"/>
  <c r="DS26"/>
  <c r="DQ26"/>
  <c r="DL26"/>
  <c r="DG26"/>
  <c r="DB26"/>
  <c r="CC26"/>
  <c r="BX26"/>
  <c r="BS26"/>
  <c r="BN26"/>
  <c r="AT26"/>
  <c r="AO26"/>
  <c r="AJ26"/>
  <c r="AE26"/>
  <c r="Z26"/>
  <c r="U26"/>
  <c r="P26"/>
  <c r="K26"/>
  <c r="JP25"/>
  <c r="JA25"/>
  <c r="IQ25"/>
  <c r="IB25"/>
  <c r="HR25"/>
  <c r="HH25"/>
  <c r="GX25"/>
  <c r="GN25"/>
  <c r="GI25"/>
  <c r="GD25"/>
  <c r="FY25"/>
  <c r="FO25"/>
  <c r="EZ25"/>
  <c r="EP25"/>
  <c r="DQ25"/>
  <c r="DL25"/>
  <c r="CH25"/>
  <c r="CC25"/>
  <c r="BS25"/>
  <c r="BI25"/>
  <c r="AY25"/>
  <c r="AE25"/>
  <c r="Z25"/>
  <c r="U25"/>
  <c r="IV24"/>
  <c r="HR24"/>
  <c r="HH24"/>
  <c r="HC24"/>
  <c r="GP24"/>
  <c r="GN24"/>
  <c r="GI24"/>
  <c r="FQ24"/>
  <c r="FO24"/>
  <c r="EF24"/>
  <c r="DV24"/>
  <c r="DQ24"/>
  <c r="DG24"/>
  <c r="DB24"/>
  <c r="BS24"/>
  <c r="BI24"/>
  <c r="AT24"/>
  <c r="U24"/>
  <c r="KT23"/>
  <c r="KO23"/>
  <c r="KJ23"/>
  <c r="KE23"/>
  <c r="JZ23"/>
  <c r="JU23"/>
  <c r="JP23"/>
  <c r="JK23"/>
  <c r="JF23"/>
  <c r="JA23"/>
  <c r="IV23"/>
  <c r="IQ23"/>
  <c r="IL23"/>
  <c r="IG23"/>
  <c r="IB23"/>
  <c r="HW23"/>
  <c r="HT23"/>
  <c r="HR23"/>
  <c r="HM23"/>
  <c r="HJ23"/>
  <c r="HH23"/>
  <c r="HC23"/>
  <c r="GX23"/>
  <c r="GS23"/>
  <c r="GN23"/>
  <c r="GK23"/>
  <c r="GI23"/>
  <c r="GD23"/>
  <c r="GA23"/>
  <c r="FY23"/>
  <c r="FT23"/>
  <c r="FQ23"/>
  <c r="FO23"/>
  <c r="FJ23"/>
  <c r="FE23"/>
  <c r="FB23"/>
  <c r="EZ23"/>
  <c r="EU23"/>
  <c r="ER23"/>
  <c r="EP23"/>
  <c r="EK23"/>
  <c r="EF23"/>
  <c r="EA23"/>
  <c r="DV23"/>
  <c r="DS23"/>
  <c r="DQ23"/>
  <c r="DL23"/>
  <c r="DG23"/>
  <c r="DB23"/>
  <c r="CW23"/>
  <c r="CR23"/>
  <c r="CM23"/>
  <c r="CH23"/>
  <c r="CC23"/>
  <c r="BX23"/>
  <c r="BS23"/>
  <c r="BN23"/>
  <c r="BK23"/>
  <c r="BI23"/>
  <c r="BD23"/>
  <c r="BA23"/>
  <c r="AY23"/>
  <c r="AT23"/>
  <c r="AO23"/>
  <c r="AJ23"/>
  <c r="AE23"/>
  <c r="Z23"/>
  <c r="U23"/>
  <c r="P23"/>
  <c r="K23"/>
  <c r="F23"/>
  <c r="KO21"/>
  <c r="KE21"/>
  <c r="JP21"/>
  <c r="IL21"/>
  <c r="IB21"/>
  <c r="HW21"/>
  <c r="HR21"/>
  <c r="HH21"/>
  <c r="HC21"/>
  <c r="GN21"/>
  <c r="GI21"/>
  <c r="GD21"/>
  <c r="FY21"/>
  <c r="FO21"/>
  <c r="FB21"/>
  <c r="EZ21"/>
  <c r="EU21"/>
  <c r="EF21"/>
  <c r="DS21"/>
  <c r="DQ21"/>
  <c r="DL21"/>
  <c r="DG21"/>
  <c r="CH21"/>
  <c r="BS21"/>
  <c r="BI21"/>
  <c r="AT21"/>
  <c r="AJ21"/>
  <c r="Z21"/>
  <c r="U21"/>
  <c r="JZ20"/>
  <c r="JP20"/>
  <c r="JF20"/>
  <c r="IL20"/>
  <c r="IG20"/>
  <c r="IB20"/>
  <c r="HW20"/>
  <c r="HR20"/>
  <c r="HC20"/>
  <c r="GN20"/>
  <c r="GI20"/>
  <c r="FY20"/>
  <c r="FO20"/>
  <c r="EZ20"/>
  <c r="EU20"/>
  <c r="DQ20"/>
  <c r="DL20"/>
  <c r="DG20"/>
  <c r="CW20"/>
  <c r="CH20"/>
  <c r="CC20"/>
  <c r="BX20"/>
  <c r="BI20"/>
  <c r="AY20"/>
  <c r="P20"/>
  <c r="K20"/>
  <c r="KT19"/>
  <c r="KO19"/>
  <c r="KJ19"/>
  <c r="KE19"/>
  <c r="JZ19"/>
  <c r="JU19"/>
  <c r="JP19"/>
  <c r="JK19"/>
  <c r="JF19"/>
  <c r="JA19"/>
  <c r="IV19"/>
  <c r="IQ19"/>
  <c r="IN19"/>
  <c r="IL19"/>
  <c r="IG19"/>
  <c r="ID19"/>
  <c r="IB19"/>
  <c r="HY19"/>
  <c r="HW19"/>
  <c r="HT19"/>
  <c r="HR19"/>
  <c r="HO19"/>
  <c r="HM19"/>
  <c r="HJ19"/>
  <c r="HH19"/>
  <c r="HC19"/>
  <c r="GX19"/>
  <c r="GS19"/>
  <c r="GN19"/>
  <c r="GI19"/>
  <c r="GD19"/>
  <c r="FY19"/>
  <c r="FT19"/>
  <c r="FO19"/>
  <c r="FJ19"/>
  <c r="FE19"/>
  <c r="EZ19"/>
  <c r="EU19"/>
  <c r="ER19"/>
  <c r="EP19"/>
  <c r="EK19"/>
  <c r="EF19"/>
  <c r="EA19"/>
  <c r="DV19"/>
  <c r="DQ19"/>
  <c r="DN19"/>
  <c r="DL19"/>
  <c r="DG19"/>
  <c r="DB19"/>
  <c r="CW19"/>
  <c r="CR19"/>
  <c r="CM19"/>
  <c r="CJ19"/>
  <c r="CH19"/>
  <c r="CC19"/>
  <c r="BX19"/>
  <c r="BS19"/>
  <c r="BP19"/>
  <c r="BN19"/>
  <c r="BI19"/>
  <c r="BD19"/>
  <c r="AY19"/>
  <c r="AT19"/>
  <c r="AO19"/>
  <c r="AL19"/>
  <c r="AJ19"/>
  <c r="AE19"/>
  <c r="Z19"/>
  <c r="U19"/>
  <c r="P19"/>
  <c r="K19"/>
  <c r="F19"/>
  <c r="KT18"/>
  <c r="KO18"/>
  <c r="KJ18"/>
  <c r="KG18"/>
  <c r="KE18"/>
  <c r="KB18"/>
  <c r="JZ18"/>
  <c r="JU18"/>
  <c r="JR18"/>
  <c r="JP18"/>
  <c r="JK18"/>
  <c r="JF18"/>
  <c r="JC18"/>
  <c r="JA18"/>
  <c r="IX18"/>
  <c r="IV18"/>
  <c r="IS18"/>
  <c r="IQ18"/>
  <c r="IL18"/>
  <c r="IG18"/>
  <c r="ID18"/>
  <c r="IB18"/>
  <c r="HY18"/>
  <c r="HW18"/>
  <c r="HT18"/>
  <c r="HR18"/>
  <c r="HO18"/>
  <c r="HM18"/>
  <c r="HJ18"/>
  <c r="HH18"/>
  <c r="HE18"/>
  <c r="HC18"/>
  <c r="GX18"/>
  <c r="GS18"/>
  <c r="GP18"/>
  <c r="GN18"/>
  <c r="GK18"/>
  <c r="GI18"/>
  <c r="GF18"/>
  <c r="GD18"/>
  <c r="GA18"/>
  <c r="FY18"/>
  <c r="FT18"/>
  <c r="FQ18"/>
  <c r="FO18"/>
  <c r="FJ18"/>
  <c r="FE18"/>
  <c r="FB18"/>
  <c r="EZ18"/>
  <c r="EW18"/>
  <c r="EU18"/>
  <c r="ER18"/>
  <c r="EP18"/>
  <c r="EK18"/>
  <c r="EF18"/>
  <c r="EA18"/>
  <c r="DV18"/>
  <c r="DS18"/>
  <c r="DQ18"/>
  <c r="DN18"/>
  <c r="DL18"/>
  <c r="DI18"/>
  <c r="DG18"/>
  <c r="DD18"/>
  <c r="DB18"/>
  <c r="CW18"/>
  <c r="CR18"/>
  <c r="CM18"/>
  <c r="CJ18"/>
  <c r="CH18"/>
  <c r="CE18"/>
  <c r="CC18"/>
  <c r="BZ18"/>
  <c r="BX18"/>
  <c r="BU18"/>
  <c r="BS18"/>
  <c r="BP18"/>
  <c r="BN18"/>
  <c r="BK18"/>
  <c r="BI18"/>
  <c r="BD18"/>
  <c r="BA18"/>
  <c r="AY18"/>
  <c r="AT18"/>
  <c r="AO18"/>
  <c r="AL18"/>
  <c r="AJ18"/>
  <c r="AG18"/>
  <c r="AE18"/>
  <c r="AB18"/>
  <c r="Z18"/>
  <c r="W18"/>
  <c r="U18"/>
  <c r="P18"/>
  <c r="K18"/>
  <c r="F18"/>
  <c r="H2" i="4" l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76" l="1"/>
  <c r="H520"/>
  <c r="H528"/>
  <c r="H550"/>
  <c r="H549"/>
  <c r="H548"/>
  <c r="H547"/>
  <c r="H546"/>
  <c r="H545"/>
  <c r="H543"/>
  <c r="H541"/>
  <c r="H544"/>
  <c r="H542"/>
  <c r="H540"/>
  <c r="H539"/>
  <c r="H538"/>
  <c r="H537"/>
  <c r="H536"/>
  <c r="H535"/>
  <c r="H534"/>
  <c r="H533"/>
  <c r="H532"/>
  <c r="H531"/>
  <c r="H530"/>
  <c r="H529"/>
  <c r="H527"/>
  <c r="H526"/>
  <c r="H523"/>
  <c r="H522"/>
  <c r="H519"/>
  <c r="H525"/>
  <c r="H524"/>
  <c r="H521"/>
  <c r="H518"/>
  <c r="H517"/>
  <c r="H502"/>
  <c r="H501"/>
  <c r="H500"/>
  <c r="H499"/>
  <c r="H498"/>
  <c r="H516"/>
  <c r="H515"/>
  <c r="H514"/>
  <c r="H513"/>
  <c r="H512"/>
  <c r="H509"/>
  <c r="H507"/>
  <c r="H506"/>
  <c r="H511"/>
  <c r="H510"/>
  <c r="H508"/>
  <c r="H505"/>
  <c r="H504"/>
  <c r="H503"/>
  <c r="H497"/>
  <c r="H496"/>
  <c r="H495"/>
  <c r="H494"/>
  <c r="H493"/>
  <c r="H492"/>
  <c r="H490"/>
  <c r="H491"/>
  <c r="H489"/>
  <c r="H488"/>
  <c r="H487"/>
  <c r="H486"/>
  <c r="H485"/>
  <c r="H438"/>
  <c r="H434"/>
  <c r="H433"/>
  <c r="H431"/>
  <c r="H439"/>
  <c r="H437"/>
  <c r="H436"/>
  <c r="H435"/>
  <c r="H432"/>
  <c r="H430"/>
  <c r="H429"/>
  <c r="H484"/>
  <c r="H483"/>
  <c r="H482"/>
  <c r="H481"/>
  <c r="H480"/>
  <c r="H479"/>
  <c r="H478"/>
  <c r="H475"/>
  <c r="H477"/>
  <c r="H476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5"/>
  <c r="H456"/>
  <c r="H454"/>
  <c r="H453"/>
  <c r="H452"/>
  <c r="H451"/>
  <c r="H450"/>
  <c r="H449"/>
  <c r="H448"/>
  <c r="H447"/>
  <c r="H446"/>
  <c r="H445"/>
  <c r="H444"/>
  <c r="H443"/>
  <c r="H442"/>
  <c r="H441"/>
  <c r="H440"/>
  <c r="H428"/>
  <c r="H426"/>
  <c r="H422"/>
  <c r="H427"/>
  <c r="H425"/>
  <c r="H424"/>
  <c r="H423"/>
  <c r="H421"/>
  <c r="H420"/>
  <c r="H419"/>
  <c r="H418"/>
  <c r="H417"/>
  <c r="H416"/>
  <c r="H415"/>
  <c r="H414"/>
  <c r="H413"/>
  <c r="H412"/>
  <c r="H408"/>
  <c r="H405"/>
  <c r="H403"/>
  <c r="H411"/>
  <c r="H410"/>
  <c r="H409"/>
  <c r="H407"/>
  <c r="H406"/>
  <c r="H404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43"/>
  <c r="H339"/>
  <c r="H340"/>
  <c r="H351"/>
  <c r="H350"/>
  <c r="H349"/>
  <c r="H348"/>
  <c r="H347"/>
  <c r="H346"/>
  <c r="H345"/>
  <c r="H344"/>
  <c r="H342"/>
  <c r="H341"/>
  <c r="H338"/>
  <c r="H337"/>
  <c r="H336"/>
  <c r="H335"/>
  <c r="H334"/>
  <c r="H333"/>
  <c r="H332"/>
  <c r="H331"/>
  <c r="H330"/>
  <c r="H329"/>
  <c r="H328"/>
  <c r="H327"/>
  <c r="H326"/>
  <c r="H325"/>
  <c r="H323"/>
  <c r="H322"/>
  <c r="H316"/>
  <c r="H324"/>
  <c r="H321"/>
  <c r="H320"/>
  <c r="H319"/>
  <c r="H318"/>
  <c r="H317"/>
  <c r="H315"/>
  <c r="H314"/>
  <c r="H313"/>
  <c r="H312"/>
  <c r="H311"/>
  <c r="H310"/>
  <c r="H309"/>
  <c r="H308"/>
  <c r="H307"/>
  <c r="H306"/>
  <c r="H305"/>
  <c r="H304"/>
  <c r="H303"/>
  <c r="H302"/>
  <c r="H301"/>
  <c r="H300"/>
  <c r="H296"/>
  <c r="H289"/>
  <c r="H294"/>
  <c r="H292"/>
  <c r="H291"/>
  <c r="H288"/>
  <c r="H297"/>
  <c r="H299"/>
  <c r="H298"/>
  <c r="H295"/>
  <c r="H293"/>
  <c r="H290"/>
  <c r="H287"/>
  <c r="H286"/>
  <c r="H285"/>
  <c r="H284"/>
  <c r="H283"/>
  <c r="H282"/>
  <c r="H281"/>
  <c r="E19" i="1" l="1"/>
  <c r="H280" i="4"/>
  <c r="H279"/>
  <c r="H278"/>
  <c r="H277"/>
  <c r="H276"/>
  <c r="H275"/>
  <c r="H274"/>
  <c r="H273"/>
  <c r="H264"/>
  <c r="H270"/>
  <c r="H272"/>
  <c r="H269"/>
  <c r="H271"/>
  <c r="H268"/>
  <c r="H263"/>
  <c r="H267"/>
  <c r="H266"/>
  <c r="H265"/>
  <c r="H262"/>
  <c r="H261"/>
  <c r="H260"/>
  <c r="H259"/>
  <c r="H258"/>
  <c r="H257"/>
  <c r="H256"/>
  <c r="H254"/>
  <c r="H255"/>
  <c r="H253"/>
  <c r="H252"/>
  <c r="H251"/>
  <c r="H249"/>
  <c r="H248"/>
  <c r="H247"/>
  <c r="H250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7"/>
  <c r="H219"/>
  <c r="H218"/>
  <c r="H216"/>
  <c r="H215"/>
  <c r="H214"/>
  <c r="H207"/>
  <c r="H205"/>
  <c r="H201"/>
  <c r="H198"/>
  <c r="H197"/>
  <c r="H212"/>
  <c r="H211"/>
  <c r="H210"/>
  <c r="H209"/>
  <c r="H202"/>
  <c r="H208"/>
  <c r="H206"/>
  <c r="H204"/>
  <c r="H213"/>
  <c r="H203"/>
  <c r="H200"/>
  <c r="H199"/>
  <c r="H196"/>
  <c r="H195"/>
  <c r="H194"/>
  <c r="H193"/>
  <c r="H190"/>
  <c r="H187"/>
  <c r="H192"/>
  <c r="H191"/>
  <c r="H189"/>
  <c r="H188"/>
  <c r="H186"/>
  <c r="H185"/>
  <c r="H184"/>
  <c r="H183"/>
  <c r="H178"/>
  <c r="H177"/>
  <c r="H182"/>
  <c r="H181"/>
  <c r="H180"/>
  <c r="H179"/>
  <c r="H176"/>
  <c r="H175"/>
  <c r="H174"/>
  <c r="H170"/>
  <c r="H169"/>
  <c r="H173"/>
  <c r="H172"/>
  <c r="H171"/>
  <c r="H168"/>
  <c r="H167"/>
  <c r="H164"/>
  <c r="H166"/>
  <c r="H165"/>
  <c r="H163"/>
  <c r="H162"/>
  <c r="H161"/>
  <c r="H160"/>
  <c r="H159"/>
  <c r="H158"/>
  <c r="H157"/>
  <c r="H156"/>
  <c r="H155"/>
  <c r="H154"/>
  <c r="H153"/>
  <c r="H148"/>
  <c r="H152"/>
  <c r="H149"/>
  <c r="H151"/>
  <c r="H150"/>
  <c r="H147"/>
  <c r="H146"/>
  <c r="H145"/>
  <c r="H144"/>
  <c r="H138"/>
  <c r="H143"/>
  <c r="H142"/>
  <c r="H141"/>
  <c r="H140"/>
  <c r="H139"/>
  <c r="H137"/>
  <c r="H136"/>
  <c r="H135"/>
  <c r="H134"/>
  <c r="H133"/>
  <c r="H132"/>
  <c r="H131"/>
  <c r="H130"/>
  <c r="H129"/>
  <c r="H128"/>
  <c r="H127"/>
  <c r="H125"/>
  <c r="H118"/>
  <c r="H123"/>
  <c r="H122"/>
  <c r="H126"/>
  <c r="H121"/>
  <c r="H124"/>
  <c r="H116"/>
  <c r="H120"/>
  <c r="H119"/>
  <c r="H117"/>
  <c r="H115"/>
  <c r="H114"/>
  <c r="H113"/>
  <c r="H112"/>
  <c r="H111"/>
  <c r="H100"/>
  <c r="H99"/>
  <c r="H97"/>
  <c r="H98"/>
  <c r="H92"/>
  <c r="H96"/>
  <c r="H95"/>
  <c r="H94"/>
  <c r="H93"/>
  <c r="H91"/>
  <c r="H90"/>
  <c r="H89"/>
  <c r="H88"/>
  <c r="H87"/>
  <c r="H86"/>
  <c r="H85"/>
  <c r="H110"/>
  <c r="H108"/>
  <c r="H109"/>
  <c r="H107"/>
  <c r="H106"/>
  <c r="H105"/>
  <c r="H104"/>
  <c r="H103"/>
  <c r="H102"/>
  <c r="H101"/>
  <c r="H84"/>
  <c r="H83"/>
  <c r="H82"/>
  <c r="H81"/>
  <c r="H73"/>
  <c r="H72"/>
  <c r="H70"/>
  <c r="H69"/>
  <c r="H80"/>
  <c r="H79"/>
  <c r="H78"/>
  <c r="H77"/>
  <c r="H76"/>
  <c r="H75"/>
  <c r="H74"/>
  <c r="H71"/>
  <c r="H68"/>
  <c r="H67"/>
  <c r="H66"/>
  <c r="H64"/>
  <c r="H65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7"/>
  <c r="H36"/>
  <c r="H35"/>
  <c r="H34"/>
  <c r="H33"/>
  <c r="H32"/>
  <c r="H31"/>
  <c r="H39"/>
  <c r="H38"/>
  <c r="H30"/>
  <c r="KA18" i="1" l="1"/>
  <c r="IU24"/>
  <c r="IP34"/>
  <c r="IM19"/>
  <c r="IK19"/>
  <c r="IC32"/>
  <c r="IC33"/>
  <c r="HX19"/>
  <c r="IC18"/>
  <c r="IC19"/>
  <c r="HN19"/>
  <c r="HQ24"/>
  <c r="HS19"/>
  <c r="HG24"/>
  <c r="HI19"/>
  <c r="HI29"/>
  <c r="HB24"/>
  <c r="GR29"/>
  <c r="GR34"/>
  <c r="GR19"/>
  <c r="GR23"/>
  <c r="GR26"/>
  <c r="GR27"/>
  <c r="GH24"/>
  <c r="GO24"/>
  <c r="GM24"/>
  <c r="GM20"/>
  <c r="IP18"/>
  <c r="IF23"/>
  <c r="HL27"/>
  <c r="HG29"/>
  <c r="JO19"/>
  <c r="IA28"/>
  <c r="FN21"/>
  <c r="IU18"/>
  <c r="IK23"/>
  <c r="HQ27"/>
  <c r="HQ25"/>
  <c r="GC23"/>
  <c r="KN23"/>
  <c r="JT27"/>
  <c r="IZ18"/>
  <c r="HV23"/>
  <c r="HB27"/>
  <c r="GC25"/>
  <c r="HG21"/>
  <c r="FZ34"/>
  <c r="KF18"/>
  <c r="FX29"/>
  <c r="KI27"/>
  <c r="IK26"/>
  <c r="GH30"/>
  <c r="FP18"/>
  <c r="FN28"/>
  <c r="GJ30"/>
  <c r="FN19"/>
  <c r="FN20"/>
  <c r="FZ27"/>
  <c r="T24"/>
  <c r="GM23"/>
  <c r="HV34"/>
  <c r="FN34"/>
  <c r="IU19"/>
  <c r="KN26"/>
  <c r="HV26"/>
  <c r="HG23"/>
  <c r="JO21"/>
  <c r="GH27"/>
  <c r="KS26"/>
  <c r="JE34"/>
  <c r="IA26"/>
  <c r="FX32"/>
  <c r="IK21"/>
  <c r="IZ19"/>
  <c r="GH21"/>
  <c r="JB18"/>
  <c r="GC27"/>
  <c r="KI19"/>
  <c r="JO25"/>
  <c r="IA29"/>
  <c r="HG19"/>
  <c r="FP24"/>
  <c r="JY32"/>
  <c r="JY18"/>
  <c r="IU23"/>
  <c r="IK27"/>
  <c r="HG32"/>
  <c r="HG18"/>
  <c r="GO18"/>
  <c r="FN24"/>
  <c r="KA32"/>
  <c r="HI18"/>
  <c r="GM19"/>
  <c r="FN25"/>
  <c r="FS18"/>
  <c r="FS19"/>
  <c r="BT33"/>
  <c r="HG25"/>
  <c r="HI23"/>
  <c r="HB26"/>
  <c r="BH24"/>
  <c r="KN27"/>
  <c r="JJ18"/>
  <c r="IZ23"/>
  <c r="HV27"/>
  <c r="FN26"/>
  <c r="FX19"/>
  <c r="KS27"/>
  <c r="JO18"/>
  <c r="JE23"/>
  <c r="IA27"/>
  <c r="GM30"/>
  <c r="JY28"/>
  <c r="IW18"/>
  <c r="KD27"/>
  <c r="GW32"/>
  <c r="GH28"/>
  <c r="FS23"/>
  <c r="HG28"/>
  <c r="GH29"/>
  <c r="FX25"/>
  <c r="JE26"/>
  <c r="HL19"/>
  <c r="FP32"/>
  <c r="JY20"/>
  <c r="HQ19"/>
  <c r="GM27"/>
  <c r="FP34"/>
  <c r="FX21"/>
  <c r="GO34"/>
  <c r="GJ27"/>
  <c r="KI23"/>
  <c r="IP19"/>
  <c r="GH25"/>
  <c r="JJ19"/>
  <c r="IZ25"/>
  <c r="HL18"/>
  <c r="FX27"/>
  <c r="GJ18"/>
  <c r="IA33"/>
  <c r="HX18"/>
  <c r="HQ18"/>
  <c r="JT19"/>
  <c r="IP25"/>
  <c r="IF28"/>
  <c r="FN30"/>
  <c r="JT32"/>
  <c r="JT18"/>
  <c r="IP23"/>
  <c r="IF27"/>
  <c r="HB18"/>
  <c r="FP23"/>
  <c r="GM26"/>
  <c r="FX30"/>
  <c r="FX33"/>
  <c r="KI18"/>
  <c r="JO23"/>
  <c r="JE27"/>
  <c r="GO32"/>
  <c r="FX26"/>
  <c r="HQ21"/>
  <c r="FZ26"/>
  <c r="GH18"/>
  <c r="FN27"/>
  <c r="KD21"/>
  <c r="JO20"/>
  <c r="GW25"/>
  <c r="HB20"/>
  <c r="GE18"/>
  <c r="GM28"/>
  <c r="FN23"/>
  <c r="IA21"/>
  <c r="FX28"/>
  <c r="IA30"/>
  <c r="HG34"/>
  <c r="GM29"/>
  <c r="JQ18"/>
  <c r="JJ34"/>
  <c r="IZ26"/>
  <c r="HB19"/>
  <c r="GM25"/>
  <c r="FN29"/>
  <c r="JE19"/>
  <c r="GH23"/>
  <c r="KN19"/>
  <c r="IK18"/>
  <c r="HQ23"/>
  <c r="FX18"/>
  <c r="FP26"/>
  <c r="KS19"/>
  <c r="HS23"/>
  <c r="GW19"/>
  <c r="FZ18"/>
  <c r="GH26"/>
  <c r="GH19"/>
  <c r="KD23"/>
  <c r="GJ23"/>
  <c r="FN18"/>
  <c r="KN18"/>
  <c r="JT23"/>
  <c r="IP27"/>
  <c r="HV32"/>
  <c r="HV18"/>
  <c r="HB23"/>
  <c r="GH32"/>
  <c r="IR18"/>
  <c r="KS18"/>
  <c r="JY23"/>
  <c r="IU27"/>
  <c r="IA32"/>
  <c r="IA18"/>
  <c r="JY33"/>
  <c r="JY19"/>
  <c r="HS18"/>
  <c r="KD18"/>
  <c r="JJ23"/>
  <c r="IZ27"/>
  <c r="HB21"/>
  <c r="FZ23"/>
  <c r="IA20"/>
  <c r="GC21"/>
  <c r="GM18"/>
  <c r="KS34"/>
  <c r="KN21"/>
  <c r="JY26"/>
  <c r="IF20"/>
  <c r="HG26"/>
  <c r="GW23"/>
  <c r="FZ32"/>
  <c r="GC19"/>
  <c r="IK20"/>
  <c r="HI26"/>
  <c r="GC18"/>
  <c r="GR18"/>
  <c r="BR24"/>
  <c r="HV21"/>
  <c r="JO27"/>
  <c r="FZ30"/>
  <c r="GW27"/>
  <c r="HV19"/>
  <c r="HN18"/>
  <c r="FX20"/>
  <c r="JE20"/>
  <c r="JO26"/>
  <c r="IF19"/>
  <c r="HI34"/>
  <c r="HQ20"/>
  <c r="KD19"/>
  <c r="IF18"/>
  <c r="HL23"/>
  <c r="GW18"/>
  <c r="FX34"/>
  <c r="IA25"/>
  <c r="FS27"/>
  <c r="GM32"/>
  <c r="FX23"/>
  <c r="KS23"/>
  <c r="JY27"/>
  <c r="JE18"/>
  <c r="IA23"/>
  <c r="HG27"/>
  <c r="GC28"/>
  <c r="GM21"/>
  <c r="FN32"/>
  <c r="HI27"/>
  <c r="GC30"/>
  <c r="GM34"/>
  <c r="BR32"/>
  <c r="JJ27"/>
  <c r="GH20"/>
  <c r="HV20"/>
  <c r="HD18"/>
  <c r="IA19"/>
  <c r="DA27"/>
  <c r="DK21"/>
  <c r="T21"/>
  <c r="DP21"/>
  <c r="Y21"/>
  <c r="DR21"/>
  <c r="AI21"/>
  <c r="EE21"/>
  <c r="AS21"/>
  <c r="BH21"/>
  <c r="ET21"/>
  <c r="EY21"/>
  <c r="BR21"/>
  <c r="FA21"/>
  <c r="CG21"/>
  <c r="DF21"/>
  <c r="EL29"/>
  <c r="DK18"/>
  <c r="BY18"/>
  <c r="V18"/>
  <c r="CB18"/>
  <c r="EO18"/>
  <c r="EQ18"/>
  <c r="DM19"/>
  <c r="CD18"/>
  <c r="AF18"/>
  <c r="ET18"/>
  <c r="DP18"/>
  <c r="CI18"/>
  <c r="AK19"/>
  <c r="EV18"/>
  <c r="DR18"/>
  <c r="DA18"/>
  <c r="AZ18"/>
  <c r="DP19"/>
  <c r="DC18"/>
  <c r="BJ18"/>
  <c r="EY18"/>
  <c r="FA18"/>
  <c r="DP20"/>
  <c r="DF18"/>
  <c r="BT18"/>
  <c r="DA24"/>
  <c r="EE24"/>
  <c r="DH18"/>
  <c r="BW18"/>
  <c r="E18"/>
  <c r="DM18"/>
  <c r="AA18"/>
  <c r="DA19"/>
  <c r="O20"/>
  <c r="FD19"/>
  <c r="EY25"/>
  <c r="ET34"/>
  <c r="EO34"/>
  <c r="EQ23"/>
  <c r="EJ27"/>
  <c r="DZ27"/>
  <c r="DU27"/>
  <c r="DP28"/>
  <c r="DK25"/>
  <c r="DK20"/>
  <c r="DF23"/>
  <c r="CV18"/>
  <c r="CL19"/>
  <c r="CB34"/>
  <c r="BW34"/>
  <c r="BR29"/>
  <c r="BR25"/>
  <c r="BM29"/>
  <c r="BM23"/>
  <c r="BJ27"/>
  <c r="BH18"/>
  <c r="EJ23"/>
  <c r="CV19"/>
  <c r="BM26"/>
  <c r="EE19"/>
  <c r="DF26"/>
  <c r="FI18"/>
  <c r="EO27"/>
  <c r="DU24"/>
  <c r="DF24"/>
  <c r="BW19"/>
  <c r="BH27"/>
  <c r="EY20"/>
  <c r="DP30"/>
  <c r="CB20"/>
  <c r="BM18"/>
  <c r="BC18"/>
  <c r="BW20"/>
  <c r="CV20"/>
  <c r="DF20"/>
  <c r="ET20"/>
  <c r="FI23"/>
  <c r="FA30"/>
  <c r="EY27"/>
  <c r="EO30"/>
  <c r="EO19"/>
  <c r="EE23"/>
  <c r="DZ18"/>
  <c r="DR30"/>
  <c r="DP32"/>
  <c r="DA23"/>
  <c r="CQ19"/>
  <c r="CG23"/>
  <c r="CB23"/>
  <c r="BR33"/>
  <c r="BM19"/>
  <c r="BH29"/>
  <c r="BH23"/>
  <c r="BC19"/>
  <c r="EO32"/>
  <c r="EE18"/>
  <c r="DU23"/>
  <c r="DK27"/>
  <c r="CL27"/>
  <c r="BM34"/>
  <c r="BH19"/>
  <c r="FD23"/>
  <c r="EJ29"/>
  <c r="DU26"/>
  <c r="DP29"/>
  <c r="CI19"/>
  <c r="BR18"/>
  <c r="BM32"/>
  <c r="EY30"/>
  <c r="EE27"/>
  <c r="DP23"/>
  <c r="DF19"/>
  <c r="CL30"/>
  <c r="CB19"/>
  <c r="BR19"/>
  <c r="BM27"/>
  <c r="EY29"/>
  <c r="DU30"/>
  <c r="DP25"/>
  <c r="CG25"/>
  <c r="BR27"/>
  <c r="FI27"/>
  <c r="EY32"/>
  <c r="EY23"/>
  <c r="EQ30"/>
  <c r="EQ19"/>
  <c r="EJ18"/>
  <c r="DZ19"/>
  <c r="DU18"/>
  <c r="DP26"/>
  <c r="DP27"/>
  <c r="DK23"/>
  <c r="DA26"/>
  <c r="CQ27"/>
  <c r="CB25"/>
  <c r="BW23"/>
  <c r="BT32"/>
  <c r="BO18"/>
  <c r="BH34"/>
  <c r="BJ23"/>
  <c r="BC23"/>
  <c r="FD27"/>
  <c r="EO25"/>
  <c r="DP24"/>
  <c r="BR30"/>
  <c r="BH28"/>
  <c r="DR23"/>
  <c r="CV27"/>
  <c r="BT27"/>
  <c r="ET19"/>
  <c r="CV23"/>
  <c r="FI19"/>
  <c r="EO28"/>
  <c r="CQ18"/>
  <c r="BW27"/>
  <c r="BH32"/>
  <c r="AS24"/>
  <c r="J20"/>
  <c r="FD18"/>
  <c r="FA23"/>
  <c r="ET23"/>
  <c r="EO23"/>
  <c r="EJ19"/>
  <c r="DZ23"/>
  <c r="DU19"/>
  <c r="DR26"/>
  <c r="DR27"/>
  <c r="DK26"/>
  <c r="DK19"/>
  <c r="CQ23"/>
  <c r="CL18"/>
  <c r="CB26"/>
  <c r="BW26"/>
  <c r="BR23"/>
  <c r="BO19"/>
  <c r="BJ34"/>
  <c r="BH25"/>
  <c r="BC27"/>
  <c r="DK34"/>
  <c r="BR26"/>
  <c r="EO26"/>
  <c r="CL23"/>
  <c r="EY19"/>
  <c r="DR29"/>
  <c r="CG20"/>
  <c r="BH20"/>
  <c r="ET27"/>
  <c r="DF27"/>
  <c r="AS27"/>
  <c r="CG19"/>
  <c r="CG27"/>
  <c r="CG18"/>
  <c r="AZ27"/>
  <c r="AS26"/>
  <c r="AN27"/>
  <c r="AI18"/>
  <c r="Y27"/>
  <c r="T25"/>
  <c r="O23"/>
  <c r="AX28"/>
  <c r="AX23"/>
  <c r="AN26"/>
  <c r="AK18"/>
  <c r="AD23"/>
  <c r="T26"/>
  <c r="O26"/>
  <c r="J23"/>
  <c r="AX25"/>
  <c r="AZ23"/>
  <c r="AS18"/>
  <c r="AD25"/>
  <c r="Y25"/>
  <c r="T34"/>
  <c r="O27"/>
  <c r="J26"/>
  <c r="AX29"/>
  <c r="AX20"/>
  <c r="AS19"/>
  <c r="AD26"/>
  <c r="Y23"/>
  <c r="T23"/>
  <c r="T18"/>
  <c r="J27"/>
  <c r="AX30"/>
  <c r="AX18"/>
  <c r="AI23"/>
  <c r="AD27"/>
  <c r="Y26"/>
  <c r="T19"/>
  <c r="J34"/>
  <c r="E23"/>
  <c r="AX31"/>
  <c r="AX19"/>
  <c r="AS23"/>
  <c r="AI26"/>
  <c r="AF27"/>
  <c r="Y29"/>
  <c r="T27"/>
  <c r="O18"/>
  <c r="E27"/>
  <c r="AZ30"/>
  <c r="AN23"/>
  <c r="AN18"/>
  <c r="AD34"/>
  <c r="AD18"/>
  <c r="Y18"/>
  <c r="O19"/>
  <c r="J18"/>
  <c r="AX27"/>
  <c r="AN19"/>
  <c r="AI19"/>
  <c r="AD19"/>
  <c r="Y19"/>
  <c r="J19"/>
  <c r="AI27"/>
  <c r="CB27"/>
</calcChain>
</file>

<file path=xl/sharedStrings.xml><?xml version="1.0" encoding="utf-8"?>
<sst xmlns="http://schemas.openxmlformats.org/spreadsheetml/2006/main" count="7064" uniqueCount="283">
  <si>
    <t>SAP</t>
  </si>
  <si>
    <t>INCENDIE</t>
  </si>
  <si>
    <t>DIVERS</t>
  </si>
  <si>
    <t>Caserne</t>
  </si>
  <si>
    <t>Statut</t>
  </si>
  <si>
    <t>Catégorie</t>
  </si>
  <si>
    <t>Dispo</t>
  </si>
  <si>
    <t>Retour</t>
  </si>
  <si>
    <t>Identifiant unique</t>
  </si>
  <si>
    <t>Parti</t>
  </si>
  <si>
    <t>SLL</t>
  </si>
  <si>
    <t>Indispo</t>
  </si>
  <si>
    <t>BEAUMONT</t>
  </si>
  <si>
    <t>BOIS LE ROI</t>
  </si>
  <si>
    <t>BOIS LE ROI 037</t>
  </si>
  <si>
    <t>BOURRON</t>
  </si>
  <si>
    <t>BOURRON 048</t>
  </si>
  <si>
    <t>BRAY 051</t>
  </si>
  <si>
    <t>BEAUMONT 027</t>
  </si>
  <si>
    <t>BRIE 053</t>
  </si>
  <si>
    <t>CHAMPAGNE 079</t>
  </si>
  <si>
    <t>CHAPELLE 088</t>
  </si>
  <si>
    <t>CHATEAU 099</t>
  </si>
  <si>
    <t>CHATELET 100</t>
  </si>
  <si>
    <t>CHELLES 108</t>
  </si>
  <si>
    <t>CHENOISE 109</t>
  </si>
  <si>
    <t>CHESSY 111</t>
  </si>
  <si>
    <t>CLAYE 118</t>
  </si>
  <si>
    <t>COULOMMIERS 131</t>
  </si>
  <si>
    <t>CRECY 142</t>
  </si>
  <si>
    <t>DAMMARIE 152</t>
  </si>
  <si>
    <t>DAMMARTIN 153</t>
  </si>
  <si>
    <t>DONNEMARIE 159</t>
  </si>
  <si>
    <t>EGREVILLE 168</t>
  </si>
  <si>
    <t>FAREMOUTIERS 176</t>
  </si>
  <si>
    <t>FERRIERES 181</t>
  </si>
  <si>
    <t>FERTE SJ 183</t>
  </si>
  <si>
    <t>FERTE G 182</t>
  </si>
  <si>
    <t>FONTAINEBLEAU 186</t>
  </si>
  <si>
    <t>FONTENAY 192</t>
  </si>
  <si>
    <t>GRANDE PAROISSE 210</t>
  </si>
  <si>
    <t>GUIGNES 222</t>
  </si>
  <si>
    <t>JOUY 239</t>
  </si>
  <si>
    <t>LAGNY 243</t>
  </si>
  <si>
    <t>LIZY 257</t>
  </si>
  <si>
    <t>LOGNES 258</t>
  </si>
  <si>
    <t>LORREZ 261</t>
  </si>
  <si>
    <t>MAISON ROUGE 272</t>
  </si>
  <si>
    <t>BRAY</t>
  </si>
  <si>
    <t>BRIE</t>
  </si>
  <si>
    <t>CHAMPAGNE</t>
  </si>
  <si>
    <t>CHAPELLE</t>
  </si>
  <si>
    <t>CHÂTEAU</t>
  </si>
  <si>
    <t>CHATELET</t>
  </si>
  <si>
    <t>CHELLES</t>
  </si>
  <si>
    <t>CHENOISE</t>
  </si>
  <si>
    <t>CHESSY</t>
  </si>
  <si>
    <t>CLAYE</t>
  </si>
  <si>
    <t>COULOMMIERS</t>
  </si>
  <si>
    <t>CRECY</t>
  </si>
  <si>
    <t>DAMMARIE</t>
  </si>
  <si>
    <t>DAMMARTIN</t>
  </si>
  <si>
    <t>DONNEMARIE</t>
  </si>
  <si>
    <t>EGREVILLE</t>
  </si>
  <si>
    <t>FAREMOUTIERS</t>
  </si>
  <si>
    <t>FERRIERES</t>
  </si>
  <si>
    <t>FERTE G</t>
  </si>
  <si>
    <t>FERTE SJ</t>
  </si>
  <si>
    <t>FONTAINEBLEAU</t>
  </si>
  <si>
    <t>FONTENAY</t>
  </si>
  <si>
    <t>GRANDE PAROISSE</t>
  </si>
  <si>
    <t>GUIGNES</t>
  </si>
  <si>
    <t>JOUY</t>
  </si>
  <si>
    <t>LAGNY</t>
  </si>
  <si>
    <t>LIZY</t>
  </si>
  <si>
    <t>LOGNES</t>
  </si>
  <si>
    <t>LORREZ</t>
  </si>
  <si>
    <t>MAISON ROUGE</t>
  </si>
  <si>
    <t>Beaumont</t>
  </si>
  <si>
    <t>Bois le Roi</t>
  </si>
  <si>
    <t>Sac PS</t>
  </si>
  <si>
    <t>SR</t>
  </si>
  <si>
    <t>FDF</t>
  </si>
  <si>
    <t>Bourron</t>
  </si>
  <si>
    <t>CCRL</t>
  </si>
  <si>
    <t>VTU</t>
  </si>
  <si>
    <t>FPT</t>
  </si>
  <si>
    <t>Bray</t>
  </si>
  <si>
    <t>Brie</t>
  </si>
  <si>
    <t>Champagne</t>
  </si>
  <si>
    <t>VSI</t>
  </si>
  <si>
    <t>CCFM</t>
  </si>
  <si>
    <t>BLS</t>
  </si>
  <si>
    <t>LSA</t>
  </si>
  <si>
    <t>VSU</t>
  </si>
  <si>
    <t>EA</t>
  </si>
  <si>
    <t>VDA</t>
  </si>
  <si>
    <t>VPC</t>
  </si>
  <si>
    <t>VTP</t>
  </si>
  <si>
    <t>Chapelle</t>
  </si>
  <si>
    <t>VLSM</t>
  </si>
  <si>
    <t>Château</t>
  </si>
  <si>
    <t>Chatelet</t>
  </si>
  <si>
    <t>FMOGP</t>
  </si>
  <si>
    <t>Chelles</t>
  </si>
  <si>
    <t>FPT 1</t>
  </si>
  <si>
    <t>FPT 2</t>
  </si>
  <si>
    <t>VTU 1</t>
  </si>
  <si>
    <t>VTU 2</t>
  </si>
  <si>
    <t>VLCG</t>
  </si>
  <si>
    <t>VGRIMP</t>
  </si>
  <si>
    <t>CESDE</t>
  </si>
  <si>
    <t>CENRBC</t>
  </si>
  <si>
    <t>Chenoise</t>
  </si>
  <si>
    <t>VSAV</t>
  </si>
  <si>
    <t>VSAV 1</t>
  </si>
  <si>
    <t>VSAV 2</t>
  </si>
  <si>
    <t>VSAV 3</t>
  </si>
  <si>
    <t>CCR</t>
  </si>
  <si>
    <t>Chessy</t>
  </si>
  <si>
    <t>VSR</t>
  </si>
  <si>
    <t>CEDA</t>
  </si>
  <si>
    <t>VENTIL</t>
  </si>
  <si>
    <t>VPL</t>
  </si>
  <si>
    <t>EMBAR</t>
  </si>
  <si>
    <t>Claye</t>
  </si>
  <si>
    <t>VLINF</t>
  </si>
  <si>
    <t>LRAC</t>
  </si>
  <si>
    <t>Coulommiers</t>
  </si>
  <si>
    <t>CCFS</t>
  </si>
  <si>
    <t>CECGC</t>
  </si>
  <si>
    <t>CELIN</t>
  </si>
  <si>
    <t>CEMUL</t>
  </si>
  <si>
    <t>VRCH</t>
  </si>
  <si>
    <t>Crecy</t>
  </si>
  <si>
    <t>VSA</t>
  </si>
  <si>
    <t>Dammarie</t>
  </si>
  <si>
    <t>AERIENS</t>
  </si>
  <si>
    <t>COMMANDEMENT</t>
  </si>
  <si>
    <t>SPECIALISE</t>
  </si>
  <si>
    <t>SOUTIEN / APPUI</t>
  </si>
  <si>
    <t>NAUTIQUE</t>
  </si>
  <si>
    <t>Dammartin</t>
  </si>
  <si>
    <t>Donnemarie</t>
  </si>
  <si>
    <t>VPGP</t>
  </si>
  <si>
    <t>Egreville</t>
  </si>
  <si>
    <t>Faremoutiers</t>
  </si>
  <si>
    <t>Fontainebleau</t>
  </si>
  <si>
    <t>FSR</t>
  </si>
  <si>
    <t>APFSR</t>
  </si>
  <si>
    <t>CCFM 1</t>
  </si>
  <si>
    <t>CCFM 2</t>
  </si>
  <si>
    <t>VLHC</t>
  </si>
  <si>
    <t>Fontenay</t>
  </si>
  <si>
    <t>VLOG NRBC</t>
  </si>
  <si>
    <t>Grande Paroisse</t>
  </si>
  <si>
    <t>Guignes</t>
  </si>
  <si>
    <t>Jouy</t>
  </si>
  <si>
    <t>VRCA</t>
  </si>
  <si>
    <t>Lagny</t>
  </si>
  <si>
    <t>CEPOL</t>
  </si>
  <si>
    <t>CMIC</t>
  </si>
  <si>
    <t>LEXATT</t>
  </si>
  <si>
    <t>Lizy</t>
  </si>
  <si>
    <t>Lognes</t>
  </si>
  <si>
    <t>CMDR</t>
  </si>
  <si>
    <t>Lorrez</t>
  </si>
  <si>
    <t>Maison Rouge</t>
  </si>
  <si>
    <t>Ferrieres</t>
  </si>
  <si>
    <t>Ferte G</t>
  </si>
  <si>
    <t>Ferte SJ</t>
  </si>
  <si>
    <t>Engin</t>
  </si>
  <si>
    <t>SAC PS</t>
  </si>
  <si>
    <t>Meaux</t>
  </si>
  <si>
    <t>CESMO</t>
  </si>
  <si>
    <t>BEA</t>
  </si>
  <si>
    <t>Meilleray</t>
  </si>
  <si>
    <t>Melun</t>
  </si>
  <si>
    <t>VNM</t>
  </si>
  <si>
    <t>Mitry</t>
  </si>
  <si>
    <t>Moissy</t>
  </si>
  <si>
    <t>VRAD</t>
  </si>
  <si>
    <t>Montereau</t>
  </si>
  <si>
    <t>VLM</t>
  </si>
  <si>
    <t>Moret</t>
  </si>
  <si>
    <t>Mormant</t>
  </si>
  <si>
    <t>Nangis</t>
  </si>
  <si>
    <t>Nemours</t>
  </si>
  <si>
    <t>VRM</t>
  </si>
  <si>
    <t>Ozoir</t>
  </si>
  <si>
    <t>Pontault</t>
  </si>
  <si>
    <t>Provins</t>
  </si>
  <si>
    <t>CMIR</t>
  </si>
  <si>
    <t>Rebais</t>
  </si>
  <si>
    <t>Rozay</t>
  </si>
  <si>
    <t>Savigny</t>
  </si>
  <si>
    <t>Souppes</t>
  </si>
  <si>
    <t>Ponthierry</t>
  </si>
  <si>
    <t>Saint Germain</t>
  </si>
  <si>
    <t>Saint Soupplets</t>
  </si>
  <si>
    <t>Torcy</t>
  </si>
  <si>
    <t>Tournan</t>
  </si>
  <si>
    <t>Trilport</t>
  </si>
  <si>
    <t>Vaux</t>
  </si>
  <si>
    <t>Villeparisis</t>
  </si>
  <si>
    <t>Villiers</t>
  </si>
  <si>
    <t>Voulx</t>
  </si>
  <si>
    <t>Vulaines</t>
  </si>
  <si>
    <t>MEAUX</t>
  </si>
  <si>
    <t>MEAUX 284</t>
  </si>
  <si>
    <t>MEILLERAY</t>
  </si>
  <si>
    <t>MEILLERAY 287</t>
  </si>
  <si>
    <t>MELUN</t>
  </si>
  <si>
    <t>MELUN 288</t>
  </si>
  <si>
    <t>MITRY</t>
  </si>
  <si>
    <t>MITRY 294</t>
  </si>
  <si>
    <t>MOISSY</t>
  </si>
  <si>
    <t>MOISSY 296</t>
  </si>
  <si>
    <t>MONTEREAU</t>
  </si>
  <si>
    <t>MONTEREAU 305</t>
  </si>
  <si>
    <t>MORET</t>
  </si>
  <si>
    <t>MORET 316</t>
  </si>
  <si>
    <t>MORMANT</t>
  </si>
  <si>
    <t>MORMANT 317</t>
  </si>
  <si>
    <t>NANGIS</t>
  </si>
  <si>
    <t>NANGIS 327</t>
  </si>
  <si>
    <t>NEMOURS</t>
  </si>
  <si>
    <t>NEMOURS 333</t>
  </si>
  <si>
    <t>OZOIR</t>
  </si>
  <si>
    <t>OZOIR 350</t>
  </si>
  <si>
    <t>PONTAULT</t>
  </si>
  <si>
    <t>PONTAULT 373</t>
  </si>
  <si>
    <t>PONTHIERRY</t>
  </si>
  <si>
    <t>PONTHIERRY 407</t>
  </si>
  <si>
    <t>PROVINS</t>
  </si>
  <si>
    <t>PROVINS 379</t>
  </si>
  <si>
    <t>REBAIS</t>
  </si>
  <si>
    <t>REBAIS 385</t>
  </si>
  <si>
    <t>ROZAY</t>
  </si>
  <si>
    <t>ROZAY 393</t>
  </si>
  <si>
    <t>SAVIGNY</t>
  </si>
  <si>
    <t>SAVIGNY 445</t>
  </si>
  <si>
    <t>SOUPPES</t>
  </si>
  <si>
    <t>SOUPPES 458</t>
  </si>
  <si>
    <t>SAINT GERMAIN</t>
  </si>
  <si>
    <t>SAINT GERMAIN 413</t>
  </si>
  <si>
    <t>SAINT SOUPPLETS</t>
  </si>
  <si>
    <t>SAINT SOUPPLETS 437</t>
  </si>
  <si>
    <t>TORCY</t>
  </si>
  <si>
    <t>TOURNAN</t>
  </si>
  <si>
    <t>TOURNAN 470</t>
  </si>
  <si>
    <t>TRILPORT</t>
  </si>
  <si>
    <t>TRILPORT 475</t>
  </si>
  <si>
    <t>VAUX</t>
  </si>
  <si>
    <t>VAUX 487</t>
  </si>
  <si>
    <t>VILLEPARISIS</t>
  </si>
  <si>
    <t>VILLEPARISIS 514</t>
  </si>
  <si>
    <t>VILLIERS 519</t>
  </si>
  <si>
    <t>VILLIERS</t>
  </si>
  <si>
    <t>VOULX</t>
  </si>
  <si>
    <t>VULAINES</t>
  </si>
  <si>
    <t>VOULX 531</t>
  </si>
  <si>
    <t>VULAINES 533</t>
  </si>
  <si>
    <t>ACHERES LA FORET</t>
  </si>
  <si>
    <t>AMILLIS</t>
  </si>
  <si>
    <t>AMPONVILLE</t>
  </si>
  <si>
    <t>ANDREZEL</t>
  </si>
  <si>
    <t>ANNET SUR MARNE</t>
  </si>
  <si>
    <t>ARBONNE LA FORET</t>
  </si>
  <si>
    <t>ARGENTIERES</t>
  </si>
  <si>
    <t>ARMENTIERES EN BRIE</t>
  </si>
  <si>
    <t>ARVILLE</t>
  </si>
  <si>
    <t>AUBEPIERRE OZOUER LE REPOS</t>
  </si>
  <si>
    <t>AUFFERVILLE</t>
  </si>
  <si>
    <t>AUGERS EN BRIE</t>
  </si>
  <si>
    <t>AULNOY</t>
  </si>
  <si>
    <t>AVON</t>
  </si>
  <si>
    <t>SDIS 91</t>
  </si>
  <si>
    <t>D</t>
  </si>
  <si>
    <t>P</t>
  </si>
  <si>
    <t>S</t>
  </si>
  <si>
    <t>R</t>
  </si>
  <si>
    <t>I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</si>
</sst>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5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FF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2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center" vertical="center"/>
    </xf>
    <xf numFmtId="0" fontId="2" fillId="0" borderId="14" xfId="0" quotePrefix="1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quotePrefix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quotePrefix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quotePrefix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quotePrefix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6" xfId="0" quotePrefix="1" applyFont="1" applyBorder="1" applyAlignment="1">
      <alignment horizontal="center" vertical="center"/>
    </xf>
    <xf numFmtId="0" fontId="2" fillId="0" borderId="37" xfId="0" quotePrefix="1" applyFont="1" applyBorder="1" applyAlignment="1">
      <alignment horizontal="center" vertical="center"/>
    </xf>
    <xf numFmtId="0" fontId="2" fillId="0" borderId="38" xfId="0" quotePrefix="1" applyFont="1" applyBorder="1" applyAlignment="1">
      <alignment horizontal="center" vertical="center"/>
    </xf>
    <xf numFmtId="0" fontId="2" fillId="0" borderId="40" xfId="0" quotePrefix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/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2" xfId="0" quotePrefix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quotePrefix="1" applyFont="1" applyBorder="1" applyAlignment="1">
      <alignment horizontal="center" vertical="center"/>
    </xf>
    <xf numFmtId="0" fontId="2" fillId="0" borderId="44" xfId="0" quotePrefix="1" applyFont="1" applyBorder="1" applyAlignment="1">
      <alignment horizontal="center" vertical="center"/>
    </xf>
    <xf numFmtId="0" fontId="2" fillId="0" borderId="45" xfId="0" quotePrefix="1" applyFont="1" applyBorder="1" applyAlignment="1">
      <alignment horizontal="center" vertical="center"/>
    </xf>
    <xf numFmtId="0" fontId="2" fillId="0" borderId="46" xfId="0" quotePrefix="1" applyFont="1" applyBorder="1" applyAlignment="1">
      <alignment horizontal="center" vertical="center"/>
    </xf>
    <xf numFmtId="0" fontId="2" fillId="0" borderId="47" xfId="0" quotePrefix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/>
    </xf>
    <xf numFmtId="0" fontId="2" fillId="3" borderId="10" xfId="0" quotePrefix="1" applyFont="1" applyFill="1" applyBorder="1" applyAlignment="1">
      <alignment horizontal="center" vertical="center"/>
    </xf>
    <xf numFmtId="0" fontId="2" fillId="3" borderId="11" xfId="0" quotePrefix="1" applyFont="1" applyFill="1" applyBorder="1" applyAlignment="1">
      <alignment horizontal="center" vertical="center"/>
    </xf>
    <xf numFmtId="0" fontId="2" fillId="3" borderId="49" xfId="0" quotePrefix="1" applyFont="1" applyFill="1" applyBorder="1" applyAlignment="1">
      <alignment horizontal="center" vertical="center"/>
    </xf>
    <xf numFmtId="0" fontId="2" fillId="3" borderId="29" xfId="0" quotePrefix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2" borderId="50" xfId="0" applyFont="1" applyFill="1" applyBorder="1" applyAlignment="1" applyProtection="1">
      <alignment horizontal="center" vertical="center"/>
      <protection locked="0"/>
    </xf>
    <xf numFmtId="0" fontId="3" fillId="2" borderId="51" xfId="0" applyFont="1" applyFill="1" applyBorder="1" applyAlignment="1" applyProtection="1">
      <alignment horizontal="center" vertical="center"/>
      <protection locked="0"/>
    </xf>
    <xf numFmtId="0" fontId="3" fillId="2" borderId="52" xfId="0" applyFont="1" applyFill="1" applyBorder="1" applyAlignment="1" applyProtection="1">
      <alignment horizontal="center" vertical="center"/>
      <protection locked="0"/>
    </xf>
    <xf numFmtId="0" fontId="7" fillId="0" borderId="53" xfId="0" applyFont="1" applyBorder="1" applyAlignment="1" applyProtection="1">
      <alignment horizontal="center" vertical="center"/>
      <protection locked="0"/>
    </xf>
    <xf numFmtId="0" fontId="7" fillId="0" borderId="54" xfId="0" applyFont="1" applyBorder="1" applyAlignment="1" applyProtection="1">
      <alignment horizontal="center" vertical="center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7" fillId="0" borderId="56" xfId="0" applyFont="1" applyBorder="1" applyAlignment="1" applyProtection="1">
      <alignment horizontal="center" vertical="center"/>
      <protection locked="0"/>
    </xf>
    <xf numFmtId="0" fontId="7" fillId="4" borderId="55" xfId="0" applyFont="1" applyFill="1" applyBorder="1" applyAlignment="1" applyProtection="1">
      <alignment horizontal="center" vertical="center"/>
      <protection locked="0"/>
    </xf>
    <xf numFmtId="0" fontId="7" fillId="4" borderId="56" xfId="0" applyFont="1" applyFill="1" applyBorder="1" applyAlignment="1" applyProtection="1">
      <alignment horizontal="center" vertical="center"/>
      <protection locked="0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4" borderId="55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37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38" xfId="0" quotePrefix="1" applyFont="1" applyFill="1" applyBorder="1" applyAlignment="1">
      <alignment horizontal="center" vertical="center"/>
    </xf>
    <xf numFmtId="0" fontId="2" fillId="0" borderId="49" xfId="0" quotePrefix="1" applyFont="1" applyFill="1" applyBorder="1" applyAlignment="1">
      <alignment horizontal="center" vertical="center"/>
    </xf>
    <xf numFmtId="0" fontId="2" fillId="0" borderId="42" xfId="0" quotePrefix="1" applyFont="1" applyFill="1" applyBorder="1" applyAlignment="1">
      <alignment horizontal="center" vertical="center"/>
    </xf>
    <xf numFmtId="0" fontId="2" fillId="0" borderId="29" xfId="0" quotePrefix="1" applyFont="1" applyFill="1" applyBorder="1" applyAlignment="1">
      <alignment horizontal="center" vertical="center"/>
    </xf>
    <xf numFmtId="0" fontId="2" fillId="0" borderId="40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2" xfId="0" quotePrefix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0" fillId="0" borderId="61" xfId="0" applyFont="1" applyBorder="1" applyAlignment="1"/>
    <xf numFmtId="0" fontId="0" fillId="9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7" fillId="9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7" fillId="9" borderId="58" xfId="0" applyFont="1" applyFill="1" applyBorder="1" applyAlignment="1">
      <alignment horizontal="center" vertical="center"/>
    </xf>
    <xf numFmtId="0" fontId="7" fillId="8" borderId="58" xfId="0" applyFont="1" applyFill="1" applyBorder="1" applyAlignment="1">
      <alignment horizontal="center" vertical="center"/>
    </xf>
    <xf numFmtId="0" fontId="7" fillId="6" borderId="58" xfId="0" applyFont="1" applyFill="1" applyBorder="1" applyAlignment="1">
      <alignment horizontal="center" vertical="center"/>
    </xf>
    <xf numFmtId="0" fontId="7" fillId="12" borderId="58" xfId="0" applyFont="1" applyFill="1" applyBorder="1" applyAlignment="1">
      <alignment horizontal="center" vertical="center"/>
    </xf>
    <xf numFmtId="0" fontId="12" fillId="7" borderId="72" xfId="0" applyFont="1" applyFill="1" applyBorder="1" applyAlignment="1">
      <alignment horizontal="center" vertical="center"/>
    </xf>
    <xf numFmtId="0" fontId="0" fillId="9" borderId="67" xfId="0" applyFill="1" applyBorder="1" applyAlignment="1">
      <alignment horizontal="center" vertical="center"/>
    </xf>
    <xf numFmtId="0" fontId="0" fillId="8" borderId="66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12" fillId="11" borderId="66" xfId="0" applyFont="1" applyFill="1" applyBorder="1" applyAlignment="1">
      <alignment horizontal="center" vertical="center"/>
    </xf>
    <xf numFmtId="0" fontId="12" fillId="7" borderId="70" xfId="0" applyFont="1" applyFill="1" applyBorder="1" applyAlignment="1">
      <alignment horizontal="center" vertical="center"/>
    </xf>
    <xf numFmtId="0" fontId="9" fillId="5" borderId="61" xfId="0" applyFont="1" applyFill="1" applyBorder="1" applyAlignment="1">
      <alignment vertical="center"/>
    </xf>
    <xf numFmtId="0" fontId="1" fillId="0" borderId="67" xfId="0" applyFont="1" applyBorder="1" applyAlignment="1">
      <alignment vertical="center"/>
    </xf>
    <xf numFmtId="0" fontId="1" fillId="0" borderId="66" xfId="0" applyFont="1" applyBorder="1" applyAlignment="1">
      <alignment vertical="center"/>
    </xf>
    <xf numFmtId="0" fontId="1" fillId="0" borderId="74" xfId="0" applyFont="1" applyBorder="1" applyAlignment="1">
      <alignment vertical="center"/>
    </xf>
    <xf numFmtId="0" fontId="1" fillId="0" borderId="75" xfId="0" applyFont="1" applyBorder="1" applyAlignment="1">
      <alignment vertical="center"/>
    </xf>
    <xf numFmtId="0" fontId="1" fillId="0" borderId="76" xfId="0" applyFont="1" applyBorder="1" applyAlignment="1">
      <alignment vertical="center"/>
    </xf>
    <xf numFmtId="0" fontId="1" fillId="0" borderId="78" xfId="0" applyFont="1" applyBorder="1" applyAlignment="1">
      <alignment vertical="center"/>
    </xf>
    <xf numFmtId="0" fontId="1" fillId="0" borderId="79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1" fillId="0" borderId="72" xfId="0" applyFont="1" applyBorder="1" applyAlignment="1">
      <alignment vertical="center"/>
    </xf>
    <xf numFmtId="0" fontId="0" fillId="9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2" fillId="11" borderId="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0" fillId="0" borderId="61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255"/>
    </xf>
    <xf numFmtId="0" fontId="1" fillId="0" borderId="1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7" borderId="70" xfId="0" applyFont="1" applyFill="1" applyBorder="1" applyAlignment="1">
      <alignment horizontal="center" vertical="center"/>
    </xf>
    <xf numFmtId="0" fontId="12" fillId="7" borderId="71" xfId="0" applyFont="1" applyFill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0" fillId="9" borderId="67" xfId="0" applyFill="1" applyBorder="1" applyAlignment="1">
      <alignment horizontal="center" vertical="center"/>
    </xf>
    <xf numFmtId="0" fontId="0" fillId="9" borderId="68" xfId="0" applyFill="1" applyBorder="1" applyAlignment="1">
      <alignment horizontal="center" vertical="center"/>
    </xf>
    <xf numFmtId="0" fontId="0" fillId="8" borderId="66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6" borderId="69" xfId="0" applyFill="1" applyBorder="1" applyAlignment="1">
      <alignment horizontal="center" vertical="center"/>
    </xf>
    <xf numFmtId="0" fontId="12" fillId="11" borderId="66" xfId="0" applyFont="1" applyFill="1" applyBorder="1" applyAlignment="1">
      <alignment horizontal="center" vertical="center"/>
    </xf>
    <xf numFmtId="0" fontId="12" fillId="11" borderId="6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textRotation="255"/>
    </xf>
    <xf numFmtId="0" fontId="1" fillId="0" borderId="34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 textRotation="255"/>
    </xf>
    <xf numFmtId="0" fontId="1" fillId="0" borderId="67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textRotation="255"/>
    </xf>
    <xf numFmtId="0" fontId="9" fillId="5" borderId="6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85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99CC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33CCFF"/>
      <color rgb="FFFF7C80"/>
      <color rgb="FF66FF33"/>
      <color rgb="FFFF5050"/>
      <color rgb="FF0099CC"/>
      <color rgb="FF33CCCC"/>
      <color rgb="FFFF6699"/>
      <color rgb="FFFF3399"/>
      <color rgb="FF33CC33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16212</xdr:rowOff>
    </xdr:from>
    <xdr:to>
      <xdr:col>7</xdr:col>
      <xdr:colOff>0</xdr:colOff>
      <xdr:row>1</xdr:row>
      <xdr:rowOff>142212</xdr:rowOff>
    </xdr:to>
    <xdr:sp macro="[0]!CopierIndispo" textlink="">
      <xdr:nvSpPr>
        <xdr:cNvPr id="214" name="Rectangle à coins arrondis 213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</xdr:row>
      <xdr:rowOff>12164</xdr:rowOff>
    </xdr:from>
    <xdr:to>
      <xdr:col>7</xdr:col>
      <xdr:colOff>0</xdr:colOff>
      <xdr:row>2</xdr:row>
      <xdr:rowOff>138164</xdr:rowOff>
    </xdr:to>
    <xdr:sp macro="[0]!CopierIndispo" textlink="">
      <xdr:nvSpPr>
        <xdr:cNvPr id="220" name="Rectangle à coins arrondis 219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</xdr:row>
      <xdr:rowOff>8111</xdr:rowOff>
    </xdr:from>
    <xdr:to>
      <xdr:col>7</xdr:col>
      <xdr:colOff>0</xdr:colOff>
      <xdr:row>3</xdr:row>
      <xdr:rowOff>134111</xdr:rowOff>
    </xdr:to>
    <xdr:sp macro="[0]!CopierIndispo" textlink="">
      <xdr:nvSpPr>
        <xdr:cNvPr id="226" name="Rectangle à coins arrondis 225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</xdr:row>
      <xdr:rowOff>12165</xdr:rowOff>
    </xdr:from>
    <xdr:to>
      <xdr:col>7</xdr:col>
      <xdr:colOff>0</xdr:colOff>
      <xdr:row>4</xdr:row>
      <xdr:rowOff>138165</xdr:rowOff>
    </xdr:to>
    <xdr:sp macro="[0]!CopierIndispo" textlink="">
      <xdr:nvSpPr>
        <xdr:cNvPr id="232" name="Rectangle à coins arrondis 231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</xdr:row>
      <xdr:rowOff>12172</xdr:rowOff>
    </xdr:from>
    <xdr:to>
      <xdr:col>7</xdr:col>
      <xdr:colOff>0</xdr:colOff>
      <xdr:row>5</xdr:row>
      <xdr:rowOff>138172</xdr:rowOff>
    </xdr:to>
    <xdr:sp macro="[0]!CopierIndispo" textlink="">
      <xdr:nvSpPr>
        <xdr:cNvPr id="238" name="Rectangle à coins arrondis 237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</xdr:row>
      <xdr:rowOff>12172</xdr:rowOff>
    </xdr:from>
    <xdr:to>
      <xdr:col>7</xdr:col>
      <xdr:colOff>0</xdr:colOff>
      <xdr:row>6</xdr:row>
      <xdr:rowOff>138172</xdr:rowOff>
    </xdr:to>
    <xdr:sp macro="[0]!CopierIndispo" textlink="">
      <xdr:nvSpPr>
        <xdr:cNvPr id="244" name="Rectangle à coins arrondis 243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</xdr:row>
      <xdr:rowOff>12174</xdr:rowOff>
    </xdr:from>
    <xdr:to>
      <xdr:col>7</xdr:col>
      <xdr:colOff>0</xdr:colOff>
      <xdr:row>7</xdr:row>
      <xdr:rowOff>138174</xdr:rowOff>
    </xdr:to>
    <xdr:sp macro="[0]!CopierIndispo" textlink="">
      <xdr:nvSpPr>
        <xdr:cNvPr id="250" name="Rectangle à coins arrondis 249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</xdr:row>
      <xdr:rowOff>12173</xdr:rowOff>
    </xdr:from>
    <xdr:to>
      <xdr:col>7</xdr:col>
      <xdr:colOff>0</xdr:colOff>
      <xdr:row>8</xdr:row>
      <xdr:rowOff>138173</xdr:rowOff>
    </xdr:to>
    <xdr:sp macro="[0]!CopierIndispo" textlink="">
      <xdr:nvSpPr>
        <xdr:cNvPr id="256" name="Rectangle à coins arrondis 255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</xdr:row>
      <xdr:rowOff>12174</xdr:rowOff>
    </xdr:from>
    <xdr:to>
      <xdr:col>7</xdr:col>
      <xdr:colOff>0</xdr:colOff>
      <xdr:row>9</xdr:row>
      <xdr:rowOff>138174</xdr:rowOff>
    </xdr:to>
    <xdr:sp macro="[0]!CopierIndispo" textlink="">
      <xdr:nvSpPr>
        <xdr:cNvPr id="262" name="Rectangle à coins arrondis 261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</xdr:row>
      <xdr:rowOff>12173</xdr:rowOff>
    </xdr:from>
    <xdr:to>
      <xdr:col>7</xdr:col>
      <xdr:colOff>0</xdr:colOff>
      <xdr:row>10</xdr:row>
      <xdr:rowOff>138173</xdr:rowOff>
    </xdr:to>
    <xdr:sp macro="[0]!CopierIndispo" textlink="">
      <xdr:nvSpPr>
        <xdr:cNvPr id="268" name="Rectangle à coins arrondis 267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</xdr:row>
      <xdr:rowOff>12174</xdr:rowOff>
    </xdr:from>
    <xdr:to>
      <xdr:col>7</xdr:col>
      <xdr:colOff>0</xdr:colOff>
      <xdr:row>11</xdr:row>
      <xdr:rowOff>138174</xdr:rowOff>
    </xdr:to>
    <xdr:sp macro="[0]!CopierIndispo" textlink="">
      <xdr:nvSpPr>
        <xdr:cNvPr id="274" name="Rectangle à coins arrondis 273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</xdr:row>
      <xdr:rowOff>12164</xdr:rowOff>
    </xdr:from>
    <xdr:to>
      <xdr:col>7</xdr:col>
      <xdr:colOff>0</xdr:colOff>
      <xdr:row>12</xdr:row>
      <xdr:rowOff>138164</xdr:rowOff>
    </xdr:to>
    <xdr:sp macro="[0]!CopierIndispo" textlink="">
      <xdr:nvSpPr>
        <xdr:cNvPr id="61" name="Rectangle à coins arrondis 60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</xdr:row>
      <xdr:rowOff>12173</xdr:rowOff>
    </xdr:from>
    <xdr:to>
      <xdr:col>7</xdr:col>
      <xdr:colOff>0</xdr:colOff>
      <xdr:row>13</xdr:row>
      <xdr:rowOff>138173</xdr:rowOff>
    </xdr:to>
    <xdr:sp macro="[0]!CopierIndispo" textlink="">
      <xdr:nvSpPr>
        <xdr:cNvPr id="66" name="Rectangle à coins arrondis 65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</xdr:row>
      <xdr:rowOff>12173</xdr:rowOff>
    </xdr:from>
    <xdr:to>
      <xdr:col>7</xdr:col>
      <xdr:colOff>0</xdr:colOff>
      <xdr:row>14</xdr:row>
      <xdr:rowOff>138173</xdr:rowOff>
    </xdr:to>
    <xdr:sp macro="[0]!CopierIndispo" textlink="">
      <xdr:nvSpPr>
        <xdr:cNvPr id="71" name="Rectangle à coins arrondis 70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</xdr:row>
      <xdr:rowOff>16212</xdr:rowOff>
    </xdr:from>
    <xdr:to>
      <xdr:col>7</xdr:col>
      <xdr:colOff>0</xdr:colOff>
      <xdr:row>16</xdr:row>
      <xdr:rowOff>142212</xdr:rowOff>
    </xdr:to>
    <xdr:sp macro="[0]!CopierIndispo" textlink="">
      <xdr:nvSpPr>
        <xdr:cNvPr id="77" name="Rectangle à coins arrondis 76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</xdr:row>
      <xdr:rowOff>12164</xdr:rowOff>
    </xdr:from>
    <xdr:to>
      <xdr:col>7</xdr:col>
      <xdr:colOff>0</xdr:colOff>
      <xdr:row>17</xdr:row>
      <xdr:rowOff>138164</xdr:rowOff>
    </xdr:to>
    <xdr:sp macro="[0]!CopierIndispo" textlink="">
      <xdr:nvSpPr>
        <xdr:cNvPr id="82" name="Rectangle à coins arrondis 81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18</xdr:row>
      <xdr:rowOff>8111</xdr:rowOff>
    </xdr:from>
    <xdr:to>
      <xdr:col>7</xdr:col>
      <xdr:colOff>0</xdr:colOff>
      <xdr:row>18</xdr:row>
      <xdr:rowOff>134111</xdr:rowOff>
    </xdr:to>
    <xdr:sp macro="[0]!CopierIndispo" textlink="">
      <xdr:nvSpPr>
        <xdr:cNvPr id="87" name="Rectangle à coins arrondis 86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19</xdr:row>
      <xdr:rowOff>12165</xdr:rowOff>
    </xdr:from>
    <xdr:to>
      <xdr:col>7</xdr:col>
      <xdr:colOff>0</xdr:colOff>
      <xdr:row>19</xdr:row>
      <xdr:rowOff>138165</xdr:rowOff>
    </xdr:to>
    <xdr:sp macro="[0]!CopierIndispo" textlink="">
      <xdr:nvSpPr>
        <xdr:cNvPr id="92" name="Rectangle à coins arrondis 91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20</xdr:row>
      <xdr:rowOff>12172</xdr:rowOff>
    </xdr:from>
    <xdr:to>
      <xdr:col>7</xdr:col>
      <xdr:colOff>0</xdr:colOff>
      <xdr:row>20</xdr:row>
      <xdr:rowOff>138172</xdr:rowOff>
    </xdr:to>
    <xdr:sp macro="[0]!CopierIndispo" textlink="">
      <xdr:nvSpPr>
        <xdr:cNvPr id="97" name="Rectangle à coins arrondis 96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21</xdr:row>
      <xdr:rowOff>12172</xdr:rowOff>
    </xdr:from>
    <xdr:to>
      <xdr:col>7</xdr:col>
      <xdr:colOff>0</xdr:colOff>
      <xdr:row>21</xdr:row>
      <xdr:rowOff>138172</xdr:rowOff>
    </xdr:to>
    <xdr:sp macro="[0]!CopierIndispo" textlink="">
      <xdr:nvSpPr>
        <xdr:cNvPr id="102" name="Rectangle à coins arrondis 101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22</xdr:row>
      <xdr:rowOff>12174</xdr:rowOff>
    </xdr:from>
    <xdr:to>
      <xdr:col>7</xdr:col>
      <xdr:colOff>0</xdr:colOff>
      <xdr:row>22</xdr:row>
      <xdr:rowOff>138174</xdr:rowOff>
    </xdr:to>
    <xdr:sp macro="[0]!CopierIndispo" textlink="">
      <xdr:nvSpPr>
        <xdr:cNvPr id="107" name="Rectangle à coins arrondis 106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23</xdr:row>
      <xdr:rowOff>12173</xdr:rowOff>
    </xdr:from>
    <xdr:to>
      <xdr:col>7</xdr:col>
      <xdr:colOff>0</xdr:colOff>
      <xdr:row>23</xdr:row>
      <xdr:rowOff>138173</xdr:rowOff>
    </xdr:to>
    <xdr:sp macro="[0]!CopierIndispo" textlink="">
      <xdr:nvSpPr>
        <xdr:cNvPr id="112" name="Rectangle à coins arrondis 111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24</xdr:row>
      <xdr:rowOff>12174</xdr:rowOff>
    </xdr:from>
    <xdr:to>
      <xdr:col>7</xdr:col>
      <xdr:colOff>0</xdr:colOff>
      <xdr:row>24</xdr:row>
      <xdr:rowOff>138174</xdr:rowOff>
    </xdr:to>
    <xdr:sp macro="[0]!CopierIndispo" textlink="">
      <xdr:nvSpPr>
        <xdr:cNvPr id="117" name="Rectangle à coins arrondis 116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25</xdr:row>
      <xdr:rowOff>12173</xdr:rowOff>
    </xdr:from>
    <xdr:to>
      <xdr:col>7</xdr:col>
      <xdr:colOff>0</xdr:colOff>
      <xdr:row>25</xdr:row>
      <xdr:rowOff>138173</xdr:rowOff>
    </xdr:to>
    <xdr:sp macro="[0]!CopierIndispo" textlink="">
      <xdr:nvSpPr>
        <xdr:cNvPr id="122" name="Rectangle à coins arrondis 121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26</xdr:row>
      <xdr:rowOff>12174</xdr:rowOff>
    </xdr:from>
    <xdr:to>
      <xdr:col>7</xdr:col>
      <xdr:colOff>0</xdr:colOff>
      <xdr:row>26</xdr:row>
      <xdr:rowOff>138174</xdr:rowOff>
    </xdr:to>
    <xdr:sp macro="[0]!CopierIndispo" textlink="">
      <xdr:nvSpPr>
        <xdr:cNvPr id="127" name="Rectangle à coins arrondis 126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27</xdr:row>
      <xdr:rowOff>12164</xdr:rowOff>
    </xdr:from>
    <xdr:to>
      <xdr:col>7</xdr:col>
      <xdr:colOff>0</xdr:colOff>
      <xdr:row>27</xdr:row>
      <xdr:rowOff>138164</xdr:rowOff>
    </xdr:to>
    <xdr:sp macro="[0]!CopierIndispo" textlink="">
      <xdr:nvSpPr>
        <xdr:cNvPr id="132" name="Rectangle à coins arrondis 131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28</xdr:row>
      <xdr:rowOff>12173</xdr:rowOff>
    </xdr:from>
    <xdr:to>
      <xdr:col>7</xdr:col>
      <xdr:colOff>0</xdr:colOff>
      <xdr:row>28</xdr:row>
      <xdr:rowOff>138173</xdr:rowOff>
    </xdr:to>
    <xdr:sp macro="[0]!CopierIndispo" textlink="">
      <xdr:nvSpPr>
        <xdr:cNvPr id="137" name="Rectangle à coins arrondis 136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29</xdr:row>
      <xdr:rowOff>12173</xdr:rowOff>
    </xdr:from>
    <xdr:to>
      <xdr:col>7</xdr:col>
      <xdr:colOff>0</xdr:colOff>
      <xdr:row>29</xdr:row>
      <xdr:rowOff>138173</xdr:rowOff>
    </xdr:to>
    <xdr:sp macro="[0]!CopierIndispo" textlink="">
      <xdr:nvSpPr>
        <xdr:cNvPr id="142" name="Rectangle à coins arrondis 141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</xdr:row>
      <xdr:rowOff>12173</xdr:rowOff>
    </xdr:from>
    <xdr:to>
      <xdr:col>7</xdr:col>
      <xdr:colOff>0</xdr:colOff>
      <xdr:row>15</xdr:row>
      <xdr:rowOff>138173</xdr:rowOff>
    </xdr:to>
    <xdr:sp macro="[0]!CopierIndispo" textlink="">
      <xdr:nvSpPr>
        <xdr:cNvPr id="147" name="Rectangle à coins arrondis 146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30</xdr:row>
      <xdr:rowOff>16212</xdr:rowOff>
    </xdr:from>
    <xdr:to>
      <xdr:col>7</xdr:col>
      <xdr:colOff>0</xdr:colOff>
      <xdr:row>30</xdr:row>
      <xdr:rowOff>142212</xdr:rowOff>
    </xdr:to>
    <xdr:sp macro="[0]!CopierIndispo" textlink="">
      <xdr:nvSpPr>
        <xdr:cNvPr id="152" name="Rectangle à coins arrondis 151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31</xdr:row>
      <xdr:rowOff>12164</xdr:rowOff>
    </xdr:from>
    <xdr:to>
      <xdr:col>7</xdr:col>
      <xdr:colOff>0</xdr:colOff>
      <xdr:row>31</xdr:row>
      <xdr:rowOff>138164</xdr:rowOff>
    </xdr:to>
    <xdr:sp macro="[0]!CopierIndispo" textlink="">
      <xdr:nvSpPr>
        <xdr:cNvPr id="157" name="Rectangle à coins arrondis 156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32</xdr:row>
      <xdr:rowOff>8111</xdr:rowOff>
    </xdr:from>
    <xdr:to>
      <xdr:col>7</xdr:col>
      <xdr:colOff>0</xdr:colOff>
      <xdr:row>32</xdr:row>
      <xdr:rowOff>134111</xdr:rowOff>
    </xdr:to>
    <xdr:sp macro="[0]!CopierIndispo" textlink="">
      <xdr:nvSpPr>
        <xdr:cNvPr id="162" name="Rectangle à coins arrondis 161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33</xdr:row>
      <xdr:rowOff>12165</xdr:rowOff>
    </xdr:from>
    <xdr:to>
      <xdr:col>7</xdr:col>
      <xdr:colOff>0</xdr:colOff>
      <xdr:row>33</xdr:row>
      <xdr:rowOff>138165</xdr:rowOff>
    </xdr:to>
    <xdr:sp macro="[0]!CopierIndispo" textlink="">
      <xdr:nvSpPr>
        <xdr:cNvPr id="167" name="Rectangle à coins arrondis 166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34</xdr:row>
      <xdr:rowOff>12172</xdr:rowOff>
    </xdr:from>
    <xdr:to>
      <xdr:col>7</xdr:col>
      <xdr:colOff>0</xdr:colOff>
      <xdr:row>34</xdr:row>
      <xdr:rowOff>138172</xdr:rowOff>
    </xdr:to>
    <xdr:sp macro="[0]!CopierIndispo" textlink="">
      <xdr:nvSpPr>
        <xdr:cNvPr id="172" name="Rectangle à coins arrondis 171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35</xdr:row>
      <xdr:rowOff>12172</xdr:rowOff>
    </xdr:from>
    <xdr:to>
      <xdr:col>7</xdr:col>
      <xdr:colOff>0</xdr:colOff>
      <xdr:row>35</xdr:row>
      <xdr:rowOff>138172</xdr:rowOff>
    </xdr:to>
    <xdr:sp macro="[0]!CopierIndispo" textlink="">
      <xdr:nvSpPr>
        <xdr:cNvPr id="177" name="Rectangle à coins arrondis 176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36</xdr:row>
      <xdr:rowOff>12174</xdr:rowOff>
    </xdr:from>
    <xdr:to>
      <xdr:col>7</xdr:col>
      <xdr:colOff>0</xdr:colOff>
      <xdr:row>36</xdr:row>
      <xdr:rowOff>138174</xdr:rowOff>
    </xdr:to>
    <xdr:sp macro="[0]!CopierIndispo" textlink="">
      <xdr:nvSpPr>
        <xdr:cNvPr id="182" name="Rectangle à coins arrondis 181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37</xdr:row>
      <xdr:rowOff>12173</xdr:rowOff>
    </xdr:from>
    <xdr:to>
      <xdr:col>7</xdr:col>
      <xdr:colOff>0</xdr:colOff>
      <xdr:row>37</xdr:row>
      <xdr:rowOff>138173</xdr:rowOff>
    </xdr:to>
    <xdr:sp macro="[0]!CopierIndispo" textlink="">
      <xdr:nvSpPr>
        <xdr:cNvPr id="187" name="Rectangle à coins arrondis 186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38</xdr:row>
      <xdr:rowOff>12174</xdr:rowOff>
    </xdr:from>
    <xdr:to>
      <xdr:col>7</xdr:col>
      <xdr:colOff>0</xdr:colOff>
      <xdr:row>38</xdr:row>
      <xdr:rowOff>138174</xdr:rowOff>
    </xdr:to>
    <xdr:sp macro="[0]!CopierIndispo" textlink="">
      <xdr:nvSpPr>
        <xdr:cNvPr id="192" name="Rectangle à coins arrondis 191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39</xdr:row>
      <xdr:rowOff>12173</xdr:rowOff>
    </xdr:from>
    <xdr:to>
      <xdr:col>7</xdr:col>
      <xdr:colOff>0</xdr:colOff>
      <xdr:row>39</xdr:row>
      <xdr:rowOff>138173</xdr:rowOff>
    </xdr:to>
    <xdr:sp macro="[0]!CopierIndispo" textlink="">
      <xdr:nvSpPr>
        <xdr:cNvPr id="197" name="Rectangle à coins arrondis 196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40</xdr:row>
      <xdr:rowOff>12174</xdr:rowOff>
    </xdr:from>
    <xdr:to>
      <xdr:col>7</xdr:col>
      <xdr:colOff>0</xdr:colOff>
      <xdr:row>40</xdr:row>
      <xdr:rowOff>138174</xdr:rowOff>
    </xdr:to>
    <xdr:sp macro="[0]!CopierIndispo" textlink="">
      <xdr:nvSpPr>
        <xdr:cNvPr id="202" name="Rectangle à coins arrondis 201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41</xdr:row>
      <xdr:rowOff>12164</xdr:rowOff>
    </xdr:from>
    <xdr:to>
      <xdr:col>7</xdr:col>
      <xdr:colOff>0</xdr:colOff>
      <xdr:row>41</xdr:row>
      <xdr:rowOff>138164</xdr:rowOff>
    </xdr:to>
    <xdr:sp macro="[0]!CopierIndispo" textlink="">
      <xdr:nvSpPr>
        <xdr:cNvPr id="207" name="Rectangle à coins arrondis 206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42</xdr:row>
      <xdr:rowOff>12173</xdr:rowOff>
    </xdr:from>
    <xdr:to>
      <xdr:col>7</xdr:col>
      <xdr:colOff>0</xdr:colOff>
      <xdr:row>42</xdr:row>
      <xdr:rowOff>138173</xdr:rowOff>
    </xdr:to>
    <xdr:sp macro="[0]!CopierIndispo" textlink="">
      <xdr:nvSpPr>
        <xdr:cNvPr id="227" name="Rectangle à coins arrondis 226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43</xdr:row>
      <xdr:rowOff>12173</xdr:rowOff>
    </xdr:from>
    <xdr:to>
      <xdr:col>7</xdr:col>
      <xdr:colOff>0</xdr:colOff>
      <xdr:row>43</xdr:row>
      <xdr:rowOff>138173</xdr:rowOff>
    </xdr:to>
    <xdr:sp macro="[0]!CopierIndispo" textlink="">
      <xdr:nvSpPr>
        <xdr:cNvPr id="257" name="Rectangle à coins arrondis 256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45</xdr:row>
      <xdr:rowOff>16212</xdr:rowOff>
    </xdr:from>
    <xdr:to>
      <xdr:col>7</xdr:col>
      <xdr:colOff>0</xdr:colOff>
      <xdr:row>45</xdr:row>
      <xdr:rowOff>142212</xdr:rowOff>
    </xdr:to>
    <xdr:sp macro="[0]!CopierIndispo" textlink="">
      <xdr:nvSpPr>
        <xdr:cNvPr id="277" name="Rectangle à coins arrondis 276">
          <a:extLst>
            <a:ext uri="{FF2B5EF4-FFF2-40B4-BE49-F238E27FC236}">
              <a16:creationId xmlns="" xmlns:a16="http://schemas.microsoft.com/office/drawing/2014/main" id="{00000000-0008-0000-0100-00001501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46</xdr:row>
      <xdr:rowOff>12164</xdr:rowOff>
    </xdr:from>
    <xdr:to>
      <xdr:col>7</xdr:col>
      <xdr:colOff>0</xdr:colOff>
      <xdr:row>46</xdr:row>
      <xdr:rowOff>138164</xdr:rowOff>
    </xdr:to>
    <xdr:sp macro="[0]!CopierIndispo" textlink="">
      <xdr:nvSpPr>
        <xdr:cNvPr id="282" name="Rectangle à coins arrondis 281">
          <a:extLst>
            <a:ext uri="{FF2B5EF4-FFF2-40B4-BE49-F238E27FC236}">
              <a16:creationId xmlns="" xmlns:a16="http://schemas.microsoft.com/office/drawing/2014/main" id="{00000000-0008-0000-0100-00001A01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47</xdr:row>
      <xdr:rowOff>8111</xdr:rowOff>
    </xdr:from>
    <xdr:to>
      <xdr:col>7</xdr:col>
      <xdr:colOff>0</xdr:colOff>
      <xdr:row>47</xdr:row>
      <xdr:rowOff>134111</xdr:rowOff>
    </xdr:to>
    <xdr:sp macro="[0]!CopierIndispo" textlink="">
      <xdr:nvSpPr>
        <xdr:cNvPr id="287" name="Rectangle à coins arrondis 286">
          <a:extLst>
            <a:ext uri="{FF2B5EF4-FFF2-40B4-BE49-F238E27FC236}">
              <a16:creationId xmlns="" xmlns:a16="http://schemas.microsoft.com/office/drawing/2014/main" id="{00000000-0008-0000-0100-00001F01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48</xdr:row>
      <xdr:rowOff>12165</xdr:rowOff>
    </xdr:from>
    <xdr:to>
      <xdr:col>7</xdr:col>
      <xdr:colOff>0</xdr:colOff>
      <xdr:row>48</xdr:row>
      <xdr:rowOff>138165</xdr:rowOff>
    </xdr:to>
    <xdr:sp macro="[0]!CopierIndispo" textlink="">
      <xdr:nvSpPr>
        <xdr:cNvPr id="292" name="Rectangle à coins arrondis 291">
          <a:extLst>
            <a:ext uri="{FF2B5EF4-FFF2-40B4-BE49-F238E27FC236}">
              <a16:creationId xmlns="" xmlns:a16="http://schemas.microsoft.com/office/drawing/2014/main" id="{00000000-0008-0000-0100-00002401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49</xdr:row>
      <xdr:rowOff>12172</xdr:rowOff>
    </xdr:from>
    <xdr:to>
      <xdr:col>7</xdr:col>
      <xdr:colOff>0</xdr:colOff>
      <xdr:row>49</xdr:row>
      <xdr:rowOff>138172</xdr:rowOff>
    </xdr:to>
    <xdr:sp macro="[0]!CopierIndispo" textlink="">
      <xdr:nvSpPr>
        <xdr:cNvPr id="297" name="Rectangle à coins arrondis 296">
          <a:extLst>
            <a:ext uri="{FF2B5EF4-FFF2-40B4-BE49-F238E27FC236}">
              <a16:creationId xmlns="" xmlns:a16="http://schemas.microsoft.com/office/drawing/2014/main" id="{00000000-0008-0000-0100-00002901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50</xdr:row>
      <xdr:rowOff>12172</xdr:rowOff>
    </xdr:from>
    <xdr:to>
      <xdr:col>7</xdr:col>
      <xdr:colOff>0</xdr:colOff>
      <xdr:row>50</xdr:row>
      <xdr:rowOff>138172</xdr:rowOff>
    </xdr:to>
    <xdr:sp macro="[0]!CopierIndispo" textlink="">
      <xdr:nvSpPr>
        <xdr:cNvPr id="302" name="Rectangle à coins arrondis 301">
          <a:extLst>
            <a:ext uri="{FF2B5EF4-FFF2-40B4-BE49-F238E27FC236}">
              <a16:creationId xmlns="" xmlns:a16="http://schemas.microsoft.com/office/drawing/2014/main" id="{00000000-0008-0000-0100-00002E01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51</xdr:row>
      <xdr:rowOff>12174</xdr:rowOff>
    </xdr:from>
    <xdr:to>
      <xdr:col>7</xdr:col>
      <xdr:colOff>0</xdr:colOff>
      <xdr:row>51</xdr:row>
      <xdr:rowOff>138174</xdr:rowOff>
    </xdr:to>
    <xdr:sp macro="[0]!CopierIndispo" textlink="">
      <xdr:nvSpPr>
        <xdr:cNvPr id="307" name="Rectangle à coins arrondis 306">
          <a:extLst>
            <a:ext uri="{FF2B5EF4-FFF2-40B4-BE49-F238E27FC236}">
              <a16:creationId xmlns="" xmlns:a16="http://schemas.microsoft.com/office/drawing/2014/main" id="{00000000-0008-0000-0100-00003301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52</xdr:row>
      <xdr:rowOff>12173</xdr:rowOff>
    </xdr:from>
    <xdr:to>
      <xdr:col>7</xdr:col>
      <xdr:colOff>0</xdr:colOff>
      <xdr:row>52</xdr:row>
      <xdr:rowOff>138173</xdr:rowOff>
    </xdr:to>
    <xdr:sp macro="[0]!CopierIndispo" textlink="">
      <xdr:nvSpPr>
        <xdr:cNvPr id="312" name="Rectangle à coins arrondis 311">
          <a:extLst>
            <a:ext uri="{FF2B5EF4-FFF2-40B4-BE49-F238E27FC236}">
              <a16:creationId xmlns="" xmlns:a16="http://schemas.microsoft.com/office/drawing/2014/main" id="{00000000-0008-0000-0100-00003801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53</xdr:row>
      <xdr:rowOff>12174</xdr:rowOff>
    </xdr:from>
    <xdr:to>
      <xdr:col>7</xdr:col>
      <xdr:colOff>0</xdr:colOff>
      <xdr:row>53</xdr:row>
      <xdr:rowOff>138174</xdr:rowOff>
    </xdr:to>
    <xdr:sp macro="[0]!CopierIndispo" textlink="">
      <xdr:nvSpPr>
        <xdr:cNvPr id="317" name="Rectangle à coins arrondis 316">
          <a:extLst>
            <a:ext uri="{FF2B5EF4-FFF2-40B4-BE49-F238E27FC236}">
              <a16:creationId xmlns="" xmlns:a16="http://schemas.microsoft.com/office/drawing/2014/main" id="{00000000-0008-0000-0100-00003D01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54</xdr:row>
      <xdr:rowOff>12173</xdr:rowOff>
    </xdr:from>
    <xdr:to>
      <xdr:col>7</xdr:col>
      <xdr:colOff>0</xdr:colOff>
      <xdr:row>54</xdr:row>
      <xdr:rowOff>138173</xdr:rowOff>
    </xdr:to>
    <xdr:sp macro="[0]!CopierIndispo" textlink="">
      <xdr:nvSpPr>
        <xdr:cNvPr id="322" name="Rectangle à coins arrondis 321">
          <a:extLst>
            <a:ext uri="{FF2B5EF4-FFF2-40B4-BE49-F238E27FC236}">
              <a16:creationId xmlns="" xmlns:a16="http://schemas.microsoft.com/office/drawing/2014/main" id="{00000000-0008-0000-0100-00004201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55</xdr:row>
      <xdr:rowOff>12174</xdr:rowOff>
    </xdr:from>
    <xdr:to>
      <xdr:col>7</xdr:col>
      <xdr:colOff>0</xdr:colOff>
      <xdr:row>55</xdr:row>
      <xdr:rowOff>138174</xdr:rowOff>
    </xdr:to>
    <xdr:sp macro="[0]!CopierIndispo" textlink="">
      <xdr:nvSpPr>
        <xdr:cNvPr id="327" name="Rectangle à coins arrondis 326">
          <a:extLst>
            <a:ext uri="{FF2B5EF4-FFF2-40B4-BE49-F238E27FC236}">
              <a16:creationId xmlns="" xmlns:a16="http://schemas.microsoft.com/office/drawing/2014/main" id="{00000000-0008-0000-0100-00004701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56</xdr:row>
      <xdr:rowOff>12164</xdr:rowOff>
    </xdr:from>
    <xdr:to>
      <xdr:col>7</xdr:col>
      <xdr:colOff>0</xdr:colOff>
      <xdr:row>56</xdr:row>
      <xdr:rowOff>138164</xdr:rowOff>
    </xdr:to>
    <xdr:sp macro="[0]!CopierIndispo" textlink="">
      <xdr:nvSpPr>
        <xdr:cNvPr id="332" name="Rectangle à coins arrondis 331">
          <a:extLst>
            <a:ext uri="{FF2B5EF4-FFF2-40B4-BE49-F238E27FC236}">
              <a16:creationId xmlns="" xmlns:a16="http://schemas.microsoft.com/office/drawing/2014/main" id="{00000000-0008-0000-0100-00004C01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57</xdr:row>
      <xdr:rowOff>12173</xdr:rowOff>
    </xdr:from>
    <xdr:to>
      <xdr:col>7</xdr:col>
      <xdr:colOff>0</xdr:colOff>
      <xdr:row>57</xdr:row>
      <xdr:rowOff>138173</xdr:rowOff>
    </xdr:to>
    <xdr:sp macro="[0]!CopierIndispo" textlink="">
      <xdr:nvSpPr>
        <xdr:cNvPr id="337" name="Rectangle à coins arrondis 336">
          <a:extLst>
            <a:ext uri="{FF2B5EF4-FFF2-40B4-BE49-F238E27FC236}">
              <a16:creationId xmlns="" xmlns:a16="http://schemas.microsoft.com/office/drawing/2014/main" id="{00000000-0008-0000-0100-00005101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58</xdr:row>
      <xdr:rowOff>12173</xdr:rowOff>
    </xdr:from>
    <xdr:to>
      <xdr:col>7</xdr:col>
      <xdr:colOff>0</xdr:colOff>
      <xdr:row>58</xdr:row>
      <xdr:rowOff>138173</xdr:rowOff>
    </xdr:to>
    <xdr:sp macro="[0]!CopierIndispo" textlink="">
      <xdr:nvSpPr>
        <xdr:cNvPr id="342" name="Rectangle à coins arrondis 341">
          <a:extLst>
            <a:ext uri="{FF2B5EF4-FFF2-40B4-BE49-F238E27FC236}">
              <a16:creationId xmlns="" xmlns:a16="http://schemas.microsoft.com/office/drawing/2014/main" id="{00000000-0008-0000-0100-00005601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44</xdr:row>
      <xdr:rowOff>12173</xdr:rowOff>
    </xdr:from>
    <xdr:to>
      <xdr:col>7</xdr:col>
      <xdr:colOff>0</xdr:colOff>
      <xdr:row>44</xdr:row>
      <xdr:rowOff>138173</xdr:rowOff>
    </xdr:to>
    <xdr:sp macro="[0]!CopierIndispo" textlink="">
      <xdr:nvSpPr>
        <xdr:cNvPr id="347" name="Rectangle à coins arrondis 346">
          <a:extLst>
            <a:ext uri="{FF2B5EF4-FFF2-40B4-BE49-F238E27FC236}">
              <a16:creationId xmlns="" xmlns:a16="http://schemas.microsoft.com/office/drawing/2014/main" id="{00000000-0008-0000-0100-00005B01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59</xdr:row>
      <xdr:rowOff>16212</xdr:rowOff>
    </xdr:from>
    <xdr:to>
      <xdr:col>7</xdr:col>
      <xdr:colOff>0</xdr:colOff>
      <xdr:row>59</xdr:row>
      <xdr:rowOff>142212</xdr:rowOff>
    </xdr:to>
    <xdr:sp macro="[0]!CopierIndispo" textlink="">
      <xdr:nvSpPr>
        <xdr:cNvPr id="352" name="Rectangle à coins arrondis 351">
          <a:extLst>
            <a:ext uri="{FF2B5EF4-FFF2-40B4-BE49-F238E27FC236}">
              <a16:creationId xmlns="" xmlns:a16="http://schemas.microsoft.com/office/drawing/2014/main" id="{00000000-0008-0000-0100-00006001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60</xdr:row>
      <xdr:rowOff>12164</xdr:rowOff>
    </xdr:from>
    <xdr:to>
      <xdr:col>7</xdr:col>
      <xdr:colOff>0</xdr:colOff>
      <xdr:row>60</xdr:row>
      <xdr:rowOff>138164</xdr:rowOff>
    </xdr:to>
    <xdr:sp macro="[0]!CopierIndispo" textlink="">
      <xdr:nvSpPr>
        <xdr:cNvPr id="357" name="Rectangle à coins arrondis 356">
          <a:extLst>
            <a:ext uri="{FF2B5EF4-FFF2-40B4-BE49-F238E27FC236}">
              <a16:creationId xmlns="" xmlns:a16="http://schemas.microsoft.com/office/drawing/2014/main" id="{00000000-0008-0000-0100-00006501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61</xdr:row>
      <xdr:rowOff>8111</xdr:rowOff>
    </xdr:from>
    <xdr:to>
      <xdr:col>7</xdr:col>
      <xdr:colOff>0</xdr:colOff>
      <xdr:row>61</xdr:row>
      <xdr:rowOff>134111</xdr:rowOff>
    </xdr:to>
    <xdr:sp macro="[0]!CopierIndispo" textlink="">
      <xdr:nvSpPr>
        <xdr:cNvPr id="362" name="Rectangle à coins arrondis 361">
          <a:extLst>
            <a:ext uri="{FF2B5EF4-FFF2-40B4-BE49-F238E27FC236}">
              <a16:creationId xmlns="" xmlns:a16="http://schemas.microsoft.com/office/drawing/2014/main" id="{00000000-0008-0000-0100-00006A01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62</xdr:row>
      <xdr:rowOff>12165</xdr:rowOff>
    </xdr:from>
    <xdr:to>
      <xdr:col>7</xdr:col>
      <xdr:colOff>0</xdr:colOff>
      <xdr:row>62</xdr:row>
      <xdr:rowOff>138165</xdr:rowOff>
    </xdr:to>
    <xdr:sp macro="[0]!CopierIndispo" textlink="">
      <xdr:nvSpPr>
        <xdr:cNvPr id="367" name="Rectangle à coins arrondis 366">
          <a:extLst>
            <a:ext uri="{FF2B5EF4-FFF2-40B4-BE49-F238E27FC236}">
              <a16:creationId xmlns="" xmlns:a16="http://schemas.microsoft.com/office/drawing/2014/main" id="{00000000-0008-0000-0100-00006F01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63</xdr:row>
      <xdr:rowOff>12172</xdr:rowOff>
    </xdr:from>
    <xdr:to>
      <xdr:col>7</xdr:col>
      <xdr:colOff>0</xdr:colOff>
      <xdr:row>63</xdr:row>
      <xdr:rowOff>138172</xdr:rowOff>
    </xdr:to>
    <xdr:sp macro="[0]!CopierIndispo" textlink="">
      <xdr:nvSpPr>
        <xdr:cNvPr id="372" name="Rectangle à coins arrondis 371">
          <a:extLst>
            <a:ext uri="{FF2B5EF4-FFF2-40B4-BE49-F238E27FC236}">
              <a16:creationId xmlns="" xmlns:a16="http://schemas.microsoft.com/office/drawing/2014/main" id="{00000000-0008-0000-0100-00007401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64</xdr:row>
      <xdr:rowOff>12172</xdr:rowOff>
    </xdr:from>
    <xdr:to>
      <xdr:col>7</xdr:col>
      <xdr:colOff>0</xdr:colOff>
      <xdr:row>64</xdr:row>
      <xdr:rowOff>138172</xdr:rowOff>
    </xdr:to>
    <xdr:sp macro="[0]!CopierIndispo" textlink="">
      <xdr:nvSpPr>
        <xdr:cNvPr id="377" name="Rectangle à coins arrondis 376">
          <a:extLst>
            <a:ext uri="{FF2B5EF4-FFF2-40B4-BE49-F238E27FC236}">
              <a16:creationId xmlns="" xmlns:a16="http://schemas.microsoft.com/office/drawing/2014/main" id="{00000000-0008-0000-0100-00007901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65</xdr:row>
      <xdr:rowOff>12174</xdr:rowOff>
    </xdr:from>
    <xdr:to>
      <xdr:col>7</xdr:col>
      <xdr:colOff>0</xdr:colOff>
      <xdr:row>65</xdr:row>
      <xdr:rowOff>138174</xdr:rowOff>
    </xdr:to>
    <xdr:sp macro="[0]!CopierIndispo" textlink="">
      <xdr:nvSpPr>
        <xdr:cNvPr id="382" name="Rectangle à coins arrondis 381">
          <a:extLst>
            <a:ext uri="{FF2B5EF4-FFF2-40B4-BE49-F238E27FC236}">
              <a16:creationId xmlns="" xmlns:a16="http://schemas.microsoft.com/office/drawing/2014/main" id="{00000000-0008-0000-0100-00007E01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66</xdr:row>
      <xdr:rowOff>12173</xdr:rowOff>
    </xdr:from>
    <xdr:to>
      <xdr:col>7</xdr:col>
      <xdr:colOff>0</xdr:colOff>
      <xdr:row>66</xdr:row>
      <xdr:rowOff>138173</xdr:rowOff>
    </xdr:to>
    <xdr:sp macro="[0]!CopierIndispo" textlink="">
      <xdr:nvSpPr>
        <xdr:cNvPr id="387" name="Rectangle à coins arrondis 386">
          <a:extLst>
            <a:ext uri="{FF2B5EF4-FFF2-40B4-BE49-F238E27FC236}">
              <a16:creationId xmlns="" xmlns:a16="http://schemas.microsoft.com/office/drawing/2014/main" id="{00000000-0008-0000-0100-00008301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67</xdr:row>
      <xdr:rowOff>12174</xdr:rowOff>
    </xdr:from>
    <xdr:to>
      <xdr:col>7</xdr:col>
      <xdr:colOff>0</xdr:colOff>
      <xdr:row>67</xdr:row>
      <xdr:rowOff>138174</xdr:rowOff>
    </xdr:to>
    <xdr:sp macro="[0]!CopierIndispo" textlink="">
      <xdr:nvSpPr>
        <xdr:cNvPr id="392" name="Rectangle à coins arrondis 391">
          <a:extLst>
            <a:ext uri="{FF2B5EF4-FFF2-40B4-BE49-F238E27FC236}">
              <a16:creationId xmlns="" xmlns:a16="http://schemas.microsoft.com/office/drawing/2014/main" id="{00000000-0008-0000-0100-00008801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68</xdr:row>
      <xdr:rowOff>12173</xdr:rowOff>
    </xdr:from>
    <xdr:to>
      <xdr:col>7</xdr:col>
      <xdr:colOff>0</xdr:colOff>
      <xdr:row>68</xdr:row>
      <xdr:rowOff>138173</xdr:rowOff>
    </xdr:to>
    <xdr:sp macro="[0]!CopierIndispo" textlink="">
      <xdr:nvSpPr>
        <xdr:cNvPr id="397" name="Rectangle à coins arrondis 396">
          <a:extLst>
            <a:ext uri="{FF2B5EF4-FFF2-40B4-BE49-F238E27FC236}">
              <a16:creationId xmlns="" xmlns:a16="http://schemas.microsoft.com/office/drawing/2014/main" id="{00000000-0008-0000-0100-00008D01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69</xdr:row>
      <xdr:rowOff>12174</xdr:rowOff>
    </xdr:from>
    <xdr:to>
      <xdr:col>7</xdr:col>
      <xdr:colOff>0</xdr:colOff>
      <xdr:row>69</xdr:row>
      <xdr:rowOff>138174</xdr:rowOff>
    </xdr:to>
    <xdr:sp macro="[0]!CopierIndispo" textlink="">
      <xdr:nvSpPr>
        <xdr:cNvPr id="402" name="Rectangle à coins arrondis 401">
          <a:extLst>
            <a:ext uri="{FF2B5EF4-FFF2-40B4-BE49-F238E27FC236}">
              <a16:creationId xmlns="" xmlns:a16="http://schemas.microsoft.com/office/drawing/2014/main" id="{00000000-0008-0000-0100-00009201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70</xdr:row>
      <xdr:rowOff>12164</xdr:rowOff>
    </xdr:from>
    <xdr:to>
      <xdr:col>7</xdr:col>
      <xdr:colOff>0</xdr:colOff>
      <xdr:row>70</xdr:row>
      <xdr:rowOff>138164</xdr:rowOff>
    </xdr:to>
    <xdr:sp macro="[0]!CopierIndispo" textlink="">
      <xdr:nvSpPr>
        <xdr:cNvPr id="407" name="Rectangle à coins arrondis 406">
          <a:extLst>
            <a:ext uri="{FF2B5EF4-FFF2-40B4-BE49-F238E27FC236}">
              <a16:creationId xmlns="" xmlns:a16="http://schemas.microsoft.com/office/drawing/2014/main" id="{00000000-0008-0000-0100-00009701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71</xdr:row>
      <xdr:rowOff>12173</xdr:rowOff>
    </xdr:from>
    <xdr:to>
      <xdr:col>7</xdr:col>
      <xdr:colOff>0</xdr:colOff>
      <xdr:row>71</xdr:row>
      <xdr:rowOff>138173</xdr:rowOff>
    </xdr:to>
    <xdr:sp macro="[0]!CopierIndispo" textlink="">
      <xdr:nvSpPr>
        <xdr:cNvPr id="412" name="Rectangle à coins arrondis 411">
          <a:extLst>
            <a:ext uri="{FF2B5EF4-FFF2-40B4-BE49-F238E27FC236}">
              <a16:creationId xmlns="" xmlns:a16="http://schemas.microsoft.com/office/drawing/2014/main" id="{00000000-0008-0000-0100-00009C01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72</xdr:row>
      <xdr:rowOff>12173</xdr:rowOff>
    </xdr:from>
    <xdr:to>
      <xdr:col>7</xdr:col>
      <xdr:colOff>0</xdr:colOff>
      <xdr:row>72</xdr:row>
      <xdr:rowOff>138173</xdr:rowOff>
    </xdr:to>
    <xdr:sp macro="[0]!CopierIndispo" textlink="">
      <xdr:nvSpPr>
        <xdr:cNvPr id="417" name="Rectangle à coins arrondis 416">
          <a:extLst>
            <a:ext uri="{FF2B5EF4-FFF2-40B4-BE49-F238E27FC236}">
              <a16:creationId xmlns="" xmlns:a16="http://schemas.microsoft.com/office/drawing/2014/main" id="{00000000-0008-0000-0100-0000A101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74</xdr:row>
      <xdr:rowOff>16212</xdr:rowOff>
    </xdr:from>
    <xdr:to>
      <xdr:col>7</xdr:col>
      <xdr:colOff>0</xdr:colOff>
      <xdr:row>74</xdr:row>
      <xdr:rowOff>142212</xdr:rowOff>
    </xdr:to>
    <xdr:sp macro="[0]!CopierIndispo" textlink="">
      <xdr:nvSpPr>
        <xdr:cNvPr id="422" name="Rectangle à coins arrondis 421">
          <a:extLst>
            <a:ext uri="{FF2B5EF4-FFF2-40B4-BE49-F238E27FC236}">
              <a16:creationId xmlns="" xmlns:a16="http://schemas.microsoft.com/office/drawing/2014/main" id="{00000000-0008-0000-0100-0000A601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75</xdr:row>
      <xdr:rowOff>12164</xdr:rowOff>
    </xdr:from>
    <xdr:to>
      <xdr:col>7</xdr:col>
      <xdr:colOff>0</xdr:colOff>
      <xdr:row>75</xdr:row>
      <xdr:rowOff>138164</xdr:rowOff>
    </xdr:to>
    <xdr:sp macro="[0]!CopierIndispo" textlink="">
      <xdr:nvSpPr>
        <xdr:cNvPr id="427" name="Rectangle à coins arrondis 426">
          <a:extLst>
            <a:ext uri="{FF2B5EF4-FFF2-40B4-BE49-F238E27FC236}">
              <a16:creationId xmlns="" xmlns:a16="http://schemas.microsoft.com/office/drawing/2014/main" id="{00000000-0008-0000-0100-0000AB01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76</xdr:row>
      <xdr:rowOff>8111</xdr:rowOff>
    </xdr:from>
    <xdr:to>
      <xdr:col>7</xdr:col>
      <xdr:colOff>0</xdr:colOff>
      <xdr:row>76</xdr:row>
      <xdr:rowOff>134111</xdr:rowOff>
    </xdr:to>
    <xdr:sp macro="[0]!CopierIndispo" textlink="">
      <xdr:nvSpPr>
        <xdr:cNvPr id="432" name="Rectangle à coins arrondis 431">
          <a:extLst>
            <a:ext uri="{FF2B5EF4-FFF2-40B4-BE49-F238E27FC236}">
              <a16:creationId xmlns="" xmlns:a16="http://schemas.microsoft.com/office/drawing/2014/main" id="{00000000-0008-0000-0100-0000B001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77</xdr:row>
      <xdr:rowOff>12165</xdr:rowOff>
    </xdr:from>
    <xdr:to>
      <xdr:col>7</xdr:col>
      <xdr:colOff>0</xdr:colOff>
      <xdr:row>77</xdr:row>
      <xdr:rowOff>138165</xdr:rowOff>
    </xdr:to>
    <xdr:sp macro="[0]!CopierIndispo" textlink="">
      <xdr:nvSpPr>
        <xdr:cNvPr id="437" name="Rectangle à coins arrondis 436">
          <a:extLst>
            <a:ext uri="{FF2B5EF4-FFF2-40B4-BE49-F238E27FC236}">
              <a16:creationId xmlns="" xmlns:a16="http://schemas.microsoft.com/office/drawing/2014/main" id="{00000000-0008-0000-0100-0000B501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78</xdr:row>
      <xdr:rowOff>12172</xdr:rowOff>
    </xdr:from>
    <xdr:to>
      <xdr:col>7</xdr:col>
      <xdr:colOff>0</xdr:colOff>
      <xdr:row>78</xdr:row>
      <xdr:rowOff>138172</xdr:rowOff>
    </xdr:to>
    <xdr:sp macro="[0]!CopierIndispo" textlink="">
      <xdr:nvSpPr>
        <xdr:cNvPr id="442" name="Rectangle à coins arrondis 441">
          <a:extLst>
            <a:ext uri="{FF2B5EF4-FFF2-40B4-BE49-F238E27FC236}">
              <a16:creationId xmlns="" xmlns:a16="http://schemas.microsoft.com/office/drawing/2014/main" id="{00000000-0008-0000-0100-0000BA01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79</xdr:row>
      <xdr:rowOff>12172</xdr:rowOff>
    </xdr:from>
    <xdr:to>
      <xdr:col>7</xdr:col>
      <xdr:colOff>0</xdr:colOff>
      <xdr:row>79</xdr:row>
      <xdr:rowOff>138172</xdr:rowOff>
    </xdr:to>
    <xdr:sp macro="[0]!CopierIndispo" textlink="">
      <xdr:nvSpPr>
        <xdr:cNvPr id="447" name="Rectangle à coins arrondis 446">
          <a:extLst>
            <a:ext uri="{FF2B5EF4-FFF2-40B4-BE49-F238E27FC236}">
              <a16:creationId xmlns="" xmlns:a16="http://schemas.microsoft.com/office/drawing/2014/main" id="{00000000-0008-0000-0100-0000BF01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80</xdr:row>
      <xdr:rowOff>12174</xdr:rowOff>
    </xdr:from>
    <xdr:to>
      <xdr:col>7</xdr:col>
      <xdr:colOff>0</xdr:colOff>
      <xdr:row>80</xdr:row>
      <xdr:rowOff>138174</xdr:rowOff>
    </xdr:to>
    <xdr:sp macro="[0]!CopierIndispo" textlink="">
      <xdr:nvSpPr>
        <xdr:cNvPr id="452" name="Rectangle à coins arrondis 451">
          <a:extLst>
            <a:ext uri="{FF2B5EF4-FFF2-40B4-BE49-F238E27FC236}">
              <a16:creationId xmlns="" xmlns:a16="http://schemas.microsoft.com/office/drawing/2014/main" id="{00000000-0008-0000-0100-0000C401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81</xdr:row>
      <xdr:rowOff>12173</xdr:rowOff>
    </xdr:from>
    <xdr:to>
      <xdr:col>7</xdr:col>
      <xdr:colOff>0</xdr:colOff>
      <xdr:row>81</xdr:row>
      <xdr:rowOff>138173</xdr:rowOff>
    </xdr:to>
    <xdr:sp macro="[0]!CopierIndispo" textlink="">
      <xdr:nvSpPr>
        <xdr:cNvPr id="457" name="Rectangle à coins arrondis 456">
          <a:extLst>
            <a:ext uri="{FF2B5EF4-FFF2-40B4-BE49-F238E27FC236}">
              <a16:creationId xmlns="" xmlns:a16="http://schemas.microsoft.com/office/drawing/2014/main" id="{00000000-0008-0000-0100-0000C901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82</xdr:row>
      <xdr:rowOff>12174</xdr:rowOff>
    </xdr:from>
    <xdr:to>
      <xdr:col>7</xdr:col>
      <xdr:colOff>0</xdr:colOff>
      <xdr:row>82</xdr:row>
      <xdr:rowOff>138174</xdr:rowOff>
    </xdr:to>
    <xdr:sp macro="[0]!CopierIndispo" textlink="">
      <xdr:nvSpPr>
        <xdr:cNvPr id="462" name="Rectangle à coins arrondis 461">
          <a:extLst>
            <a:ext uri="{FF2B5EF4-FFF2-40B4-BE49-F238E27FC236}">
              <a16:creationId xmlns="" xmlns:a16="http://schemas.microsoft.com/office/drawing/2014/main" id="{00000000-0008-0000-0100-0000CE01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83</xdr:row>
      <xdr:rowOff>12173</xdr:rowOff>
    </xdr:from>
    <xdr:to>
      <xdr:col>7</xdr:col>
      <xdr:colOff>0</xdr:colOff>
      <xdr:row>83</xdr:row>
      <xdr:rowOff>138173</xdr:rowOff>
    </xdr:to>
    <xdr:sp macro="[0]!CopierIndispo" textlink="">
      <xdr:nvSpPr>
        <xdr:cNvPr id="467" name="Rectangle à coins arrondis 466">
          <a:extLst>
            <a:ext uri="{FF2B5EF4-FFF2-40B4-BE49-F238E27FC236}">
              <a16:creationId xmlns="" xmlns:a16="http://schemas.microsoft.com/office/drawing/2014/main" id="{00000000-0008-0000-0100-0000D301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84</xdr:row>
      <xdr:rowOff>12174</xdr:rowOff>
    </xdr:from>
    <xdr:to>
      <xdr:col>7</xdr:col>
      <xdr:colOff>0</xdr:colOff>
      <xdr:row>84</xdr:row>
      <xdr:rowOff>138174</xdr:rowOff>
    </xdr:to>
    <xdr:sp macro="[0]!CopierIndispo" textlink="">
      <xdr:nvSpPr>
        <xdr:cNvPr id="472" name="Rectangle à coins arrondis 471">
          <a:extLst>
            <a:ext uri="{FF2B5EF4-FFF2-40B4-BE49-F238E27FC236}">
              <a16:creationId xmlns="" xmlns:a16="http://schemas.microsoft.com/office/drawing/2014/main" id="{00000000-0008-0000-0100-0000D801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85</xdr:row>
      <xdr:rowOff>12164</xdr:rowOff>
    </xdr:from>
    <xdr:to>
      <xdr:col>7</xdr:col>
      <xdr:colOff>0</xdr:colOff>
      <xdr:row>85</xdr:row>
      <xdr:rowOff>138164</xdr:rowOff>
    </xdr:to>
    <xdr:sp macro="[0]!CopierIndispo" textlink="">
      <xdr:nvSpPr>
        <xdr:cNvPr id="477" name="Rectangle à coins arrondis 476">
          <a:extLst>
            <a:ext uri="{FF2B5EF4-FFF2-40B4-BE49-F238E27FC236}">
              <a16:creationId xmlns="" xmlns:a16="http://schemas.microsoft.com/office/drawing/2014/main" id="{00000000-0008-0000-0100-0000DD01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86</xdr:row>
      <xdr:rowOff>12173</xdr:rowOff>
    </xdr:from>
    <xdr:to>
      <xdr:col>7</xdr:col>
      <xdr:colOff>0</xdr:colOff>
      <xdr:row>86</xdr:row>
      <xdr:rowOff>138173</xdr:rowOff>
    </xdr:to>
    <xdr:sp macro="[0]!CopierIndispo" textlink="">
      <xdr:nvSpPr>
        <xdr:cNvPr id="482" name="Rectangle à coins arrondis 481">
          <a:extLst>
            <a:ext uri="{FF2B5EF4-FFF2-40B4-BE49-F238E27FC236}">
              <a16:creationId xmlns="" xmlns:a16="http://schemas.microsoft.com/office/drawing/2014/main" id="{00000000-0008-0000-0100-0000E201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87</xdr:row>
      <xdr:rowOff>12173</xdr:rowOff>
    </xdr:from>
    <xdr:to>
      <xdr:col>7</xdr:col>
      <xdr:colOff>0</xdr:colOff>
      <xdr:row>87</xdr:row>
      <xdr:rowOff>138173</xdr:rowOff>
    </xdr:to>
    <xdr:sp macro="[0]!CopierIndispo" textlink="">
      <xdr:nvSpPr>
        <xdr:cNvPr id="487" name="Rectangle à coins arrondis 486">
          <a:extLst>
            <a:ext uri="{FF2B5EF4-FFF2-40B4-BE49-F238E27FC236}">
              <a16:creationId xmlns="" xmlns:a16="http://schemas.microsoft.com/office/drawing/2014/main" id="{00000000-0008-0000-0100-0000E701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73</xdr:row>
      <xdr:rowOff>12173</xdr:rowOff>
    </xdr:from>
    <xdr:to>
      <xdr:col>7</xdr:col>
      <xdr:colOff>0</xdr:colOff>
      <xdr:row>73</xdr:row>
      <xdr:rowOff>138173</xdr:rowOff>
    </xdr:to>
    <xdr:sp macro="[0]!CopierIndispo" textlink="">
      <xdr:nvSpPr>
        <xdr:cNvPr id="492" name="Rectangle à coins arrondis 491">
          <a:extLst>
            <a:ext uri="{FF2B5EF4-FFF2-40B4-BE49-F238E27FC236}">
              <a16:creationId xmlns="" xmlns:a16="http://schemas.microsoft.com/office/drawing/2014/main" id="{00000000-0008-0000-0100-0000EC01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88</xdr:row>
      <xdr:rowOff>16212</xdr:rowOff>
    </xdr:from>
    <xdr:to>
      <xdr:col>7</xdr:col>
      <xdr:colOff>0</xdr:colOff>
      <xdr:row>88</xdr:row>
      <xdr:rowOff>142212</xdr:rowOff>
    </xdr:to>
    <xdr:sp macro="[0]!CopierIndispo" textlink="">
      <xdr:nvSpPr>
        <xdr:cNvPr id="497" name="Rectangle à coins arrondis 496">
          <a:extLst>
            <a:ext uri="{FF2B5EF4-FFF2-40B4-BE49-F238E27FC236}">
              <a16:creationId xmlns="" xmlns:a16="http://schemas.microsoft.com/office/drawing/2014/main" id="{00000000-0008-0000-0100-0000F101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89</xdr:row>
      <xdr:rowOff>12164</xdr:rowOff>
    </xdr:from>
    <xdr:to>
      <xdr:col>7</xdr:col>
      <xdr:colOff>0</xdr:colOff>
      <xdr:row>89</xdr:row>
      <xdr:rowOff>138164</xdr:rowOff>
    </xdr:to>
    <xdr:sp macro="[0]!CopierIndispo" textlink="">
      <xdr:nvSpPr>
        <xdr:cNvPr id="502" name="Rectangle à coins arrondis 501">
          <a:extLst>
            <a:ext uri="{FF2B5EF4-FFF2-40B4-BE49-F238E27FC236}">
              <a16:creationId xmlns="" xmlns:a16="http://schemas.microsoft.com/office/drawing/2014/main" id="{00000000-0008-0000-0100-0000F601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90</xdr:row>
      <xdr:rowOff>8111</xdr:rowOff>
    </xdr:from>
    <xdr:to>
      <xdr:col>7</xdr:col>
      <xdr:colOff>0</xdr:colOff>
      <xdr:row>90</xdr:row>
      <xdr:rowOff>134111</xdr:rowOff>
    </xdr:to>
    <xdr:sp macro="[0]!CopierIndispo" textlink="">
      <xdr:nvSpPr>
        <xdr:cNvPr id="507" name="Rectangle à coins arrondis 506">
          <a:extLst>
            <a:ext uri="{FF2B5EF4-FFF2-40B4-BE49-F238E27FC236}">
              <a16:creationId xmlns="" xmlns:a16="http://schemas.microsoft.com/office/drawing/2014/main" id="{00000000-0008-0000-0100-0000FB01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91</xdr:row>
      <xdr:rowOff>12165</xdr:rowOff>
    </xdr:from>
    <xdr:to>
      <xdr:col>7</xdr:col>
      <xdr:colOff>0</xdr:colOff>
      <xdr:row>91</xdr:row>
      <xdr:rowOff>138165</xdr:rowOff>
    </xdr:to>
    <xdr:sp macro="[0]!CopierIndispo" textlink="">
      <xdr:nvSpPr>
        <xdr:cNvPr id="512" name="Rectangle à coins arrondis 511">
          <a:extLst>
            <a:ext uri="{FF2B5EF4-FFF2-40B4-BE49-F238E27FC236}">
              <a16:creationId xmlns="" xmlns:a16="http://schemas.microsoft.com/office/drawing/2014/main" id="{00000000-0008-0000-0100-00000002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92</xdr:row>
      <xdr:rowOff>12172</xdr:rowOff>
    </xdr:from>
    <xdr:to>
      <xdr:col>7</xdr:col>
      <xdr:colOff>0</xdr:colOff>
      <xdr:row>92</xdr:row>
      <xdr:rowOff>138172</xdr:rowOff>
    </xdr:to>
    <xdr:sp macro="[0]!CopierIndispo" textlink="">
      <xdr:nvSpPr>
        <xdr:cNvPr id="517" name="Rectangle à coins arrondis 516">
          <a:extLst>
            <a:ext uri="{FF2B5EF4-FFF2-40B4-BE49-F238E27FC236}">
              <a16:creationId xmlns="" xmlns:a16="http://schemas.microsoft.com/office/drawing/2014/main" id="{00000000-0008-0000-0100-00000502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93</xdr:row>
      <xdr:rowOff>12172</xdr:rowOff>
    </xdr:from>
    <xdr:to>
      <xdr:col>7</xdr:col>
      <xdr:colOff>0</xdr:colOff>
      <xdr:row>93</xdr:row>
      <xdr:rowOff>138172</xdr:rowOff>
    </xdr:to>
    <xdr:sp macro="[0]!CopierIndispo" textlink="">
      <xdr:nvSpPr>
        <xdr:cNvPr id="522" name="Rectangle à coins arrondis 521">
          <a:extLst>
            <a:ext uri="{FF2B5EF4-FFF2-40B4-BE49-F238E27FC236}">
              <a16:creationId xmlns="" xmlns:a16="http://schemas.microsoft.com/office/drawing/2014/main" id="{00000000-0008-0000-0100-00000A02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94</xdr:row>
      <xdr:rowOff>12174</xdr:rowOff>
    </xdr:from>
    <xdr:to>
      <xdr:col>7</xdr:col>
      <xdr:colOff>0</xdr:colOff>
      <xdr:row>94</xdr:row>
      <xdr:rowOff>138174</xdr:rowOff>
    </xdr:to>
    <xdr:sp macro="[0]!CopierIndispo" textlink="">
      <xdr:nvSpPr>
        <xdr:cNvPr id="527" name="Rectangle à coins arrondis 526">
          <a:extLst>
            <a:ext uri="{FF2B5EF4-FFF2-40B4-BE49-F238E27FC236}">
              <a16:creationId xmlns="" xmlns:a16="http://schemas.microsoft.com/office/drawing/2014/main" id="{00000000-0008-0000-0100-00000F02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95</xdr:row>
      <xdr:rowOff>12173</xdr:rowOff>
    </xdr:from>
    <xdr:to>
      <xdr:col>7</xdr:col>
      <xdr:colOff>0</xdr:colOff>
      <xdr:row>95</xdr:row>
      <xdr:rowOff>138173</xdr:rowOff>
    </xdr:to>
    <xdr:sp macro="[0]!CopierIndispo" textlink="">
      <xdr:nvSpPr>
        <xdr:cNvPr id="532" name="Rectangle à coins arrondis 531">
          <a:extLst>
            <a:ext uri="{FF2B5EF4-FFF2-40B4-BE49-F238E27FC236}">
              <a16:creationId xmlns="" xmlns:a16="http://schemas.microsoft.com/office/drawing/2014/main" id="{00000000-0008-0000-0100-00001402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96</xdr:row>
      <xdr:rowOff>12174</xdr:rowOff>
    </xdr:from>
    <xdr:to>
      <xdr:col>7</xdr:col>
      <xdr:colOff>0</xdr:colOff>
      <xdr:row>96</xdr:row>
      <xdr:rowOff>138174</xdr:rowOff>
    </xdr:to>
    <xdr:sp macro="[0]!CopierIndispo" textlink="">
      <xdr:nvSpPr>
        <xdr:cNvPr id="537" name="Rectangle à coins arrondis 536">
          <a:extLst>
            <a:ext uri="{FF2B5EF4-FFF2-40B4-BE49-F238E27FC236}">
              <a16:creationId xmlns="" xmlns:a16="http://schemas.microsoft.com/office/drawing/2014/main" id="{00000000-0008-0000-0100-00001902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97</xdr:row>
      <xdr:rowOff>12173</xdr:rowOff>
    </xdr:from>
    <xdr:to>
      <xdr:col>7</xdr:col>
      <xdr:colOff>0</xdr:colOff>
      <xdr:row>97</xdr:row>
      <xdr:rowOff>138173</xdr:rowOff>
    </xdr:to>
    <xdr:sp macro="[0]!CopierIndispo" textlink="">
      <xdr:nvSpPr>
        <xdr:cNvPr id="542" name="Rectangle à coins arrondis 541">
          <a:extLst>
            <a:ext uri="{FF2B5EF4-FFF2-40B4-BE49-F238E27FC236}">
              <a16:creationId xmlns="" xmlns:a16="http://schemas.microsoft.com/office/drawing/2014/main" id="{00000000-0008-0000-0100-00001E02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98</xdr:row>
      <xdr:rowOff>12174</xdr:rowOff>
    </xdr:from>
    <xdr:to>
      <xdr:col>7</xdr:col>
      <xdr:colOff>0</xdr:colOff>
      <xdr:row>98</xdr:row>
      <xdr:rowOff>138174</xdr:rowOff>
    </xdr:to>
    <xdr:sp macro="[0]!CopierIndispo" textlink="">
      <xdr:nvSpPr>
        <xdr:cNvPr id="547" name="Rectangle à coins arrondis 546">
          <a:extLst>
            <a:ext uri="{FF2B5EF4-FFF2-40B4-BE49-F238E27FC236}">
              <a16:creationId xmlns="" xmlns:a16="http://schemas.microsoft.com/office/drawing/2014/main" id="{00000000-0008-0000-0100-00002302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99</xdr:row>
      <xdr:rowOff>12164</xdr:rowOff>
    </xdr:from>
    <xdr:to>
      <xdr:col>7</xdr:col>
      <xdr:colOff>0</xdr:colOff>
      <xdr:row>99</xdr:row>
      <xdr:rowOff>138164</xdr:rowOff>
    </xdr:to>
    <xdr:sp macro="[0]!CopierIndispo" textlink="">
      <xdr:nvSpPr>
        <xdr:cNvPr id="552" name="Rectangle à coins arrondis 551">
          <a:extLst>
            <a:ext uri="{FF2B5EF4-FFF2-40B4-BE49-F238E27FC236}">
              <a16:creationId xmlns="" xmlns:a16="http://schemas.microsoft.com/office/drawing/2014/main" id="{00000000-0008-0000-0100-00002802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100</xdr:row>
      <xdr:rowOff>12173</xdr:rowOff>
    </xdr:from>
    <xdr:to>
      <xdr:col>7</xdr:col>
      <xdr:colOff>0</xdr:colOff>
      <xdr:row>100</xdr:row>
      <xdr:rowOff>138173</xdr:rowOff>
    </xdr:to>
    <xdr:sp macro="[0]!CopierIndispo" textlink="">
      <xdr:nvSpPr>
        <xdr:cNvPr id="557" name="Rectangle à coins arrondis 556">
          <a:extLst>
            <a:ext uri="{FF2B5EF4-FFF2-40B4-BE49-F238E27FC236}">
              <a16:creationId xmlns="" xmlns:a16="http://schemas.microsoft.com/office/drawing/2014/main" id="{00000000-0008-0000-0100-00002D02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101</xdr:row>
      <xdr:rowOff>12173</xdr:rowOff>
    </xdr:from>
    <xdr:to>
      <xdr:col>7</xdr:col>
      <xdr:colOff>0</xdr:colOff>
      <xdr:row>101</xdr:row>
      <xdr:rowOff>138173</xdr:rowOff>
    </xdr:to>
    <xdr:sp macro="[0]!CopierIndispo" textlink="">
      <xdr:nvSpPr>
        <xdr:cNvPr id="562" name="Rectangle à coins arrondis 561">
          <a:extLst>
            <a:ext uri="{FF2B5EF4-FFF2-40B4-BE49-F238E27FC236}">
              <a16:creationId xmlns="" xmlns:a16="http://schemas.microsoft.com/office/drawing/2014/main" id="{00000000-0008-0000-0100-00003202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103</xdr:row>
      <xdr:rowOff>16212</xdr:rowOff>
    </xdr:from>
    <xdr:to>
      <xdr:col>7</xdr:col>
      <xdr:colOff>0</xdr:colOff>
      <xdr:row>103</xdr:row>
      <xdr:rowOff>142212</xdr:rowOff>
    </xdr:to>
    <xdr:sp macro="[0]!CopierIndispo" textlink="">
      <xdr:nvSpPr>
        <xdr:cNvPr id="567" name="Rectangle à coins arrondis 566">
          <a:extLst>
            <a:ext uri="{FF2B5EF4-FFF2-40B4-BE49-F238E27FC236}">
              <a16:creationId xmlns="" xmlns:a16="http://schemas.microsoft.com/office/drawing/2014/main" id="{00000000-0008-0000-0100-00003702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104</xdr:row>
      <xdr:rowOff>12164</xdr:rowOff>
    </xdr:from>
    <xdr:to>
      <xdr:col>7</xdr:col>
      <xdr:colOff>0</xdr:colOff>
      <xdr:row>104</xdr:row>
      <xdr:rowOff>138164</xdr:rowOff>
    </xdr:to>
    <xdr:sp macro="[0]!CopierIndispo" textlink="">
      <xdr:nvSpPr>
        <xdr:cNvPr id="572" name="Rectangle à coins arrondis 571">
          <a:extLst>
            <a:ext uri="{FF2B5EF4-FFF2-40B4-BE49-F238E27FC236}">
              <a16:creationId xmlns="" xmlns:a16="http://schemas.microsoft.com/office/drawing/2014/main" id="{00000000-0008-0000-0100-00003C02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105</xdr:row>
      <xdr:rowOff>8111</xdr:rowOff>
    </xdr:from>
    <xdr:to>
      <xdr:col>7</xdr:col>
      <xdr:colOff>0</xdr:colOff>
      <xdr:row>105</xdr:row>
      <xdr:rowOff>134111</xdr:rowOff>
    </xdr:to>
    <xdr:sp macro="[0]!CopierIndispo" textlink="">
      <xdr:nvSpPr>
        <xdr:cNvPr id="577" name="Rectangle à coins arrondis 576">
          <a:extLst>
            <a:ext uri="{FF2B5EF4-FFF2-40B4-BE49-F238E27FC236}">
              <a16:creationId xmlns="" xmlns:a16="http://schemas.microsoft.com/office/drawing/2014/main" id="{00000000-0008-0000-0100-00004102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106</xdr:row>
      <xdr:rowOff>12165</xdr:rowOff>
    </xdr:from>
    <xdr:to>
      <xdr:col>7</xdr:col>
      <xdr:colOff>0</xdr:colOff>
      <xdr:row>106</xdr:row>
      <xdr:rowOff>138165</xdr:rowOff>
    </xdr:to>
    <xdr:sp macro="[0]!CopierIndispo" textlink="">
      <xdr:nvSpPr>
        <xdr:cNvPr id="582" name="Rectangle à coins arrondis 581">
          <a:extLst>
            <a:ext uri="{FF2B5EF4-FFF2-40B4-BE49-F238E27FC236}">
              <a16:creationId xmlns="" xmlns:a16="http://schemas.microsoft.com/office/drawing/2014/main" id="{00000000-0008-0000-0100-00004602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107</xdr:row>
      <xdr:rowOff>12172</xdr:rowOff>
    </xdr:from>
    <xdr:to>
      <xdr:col>7</xdr:col>
      <xdr:colOff>0</xdr:colOff>
      <xdr:row>107</xdr:row>
      <xdr:rowOff>138172</xdr:rowOff>
    </xdr:to>
    <xdr:sp macro="[0]!CopierIndispo" textlink="">
      <xdr:nvSpPr>
        <xdr:cNvPr id="587" name="Rectangle à coins arrondis 586">
          <a:extLst>
            <a:ext uri="{FF2B5EF4-FFF2-40B4-BE49-F238E27FC236}">
              <a16:creationId xmlns="" xmlns:a16="http://schemas.microsoft.com/office/drawing/2014/main" id="{00000000-0008-0000-0100-00004B02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108</xdr:row>
      <xdr:rowOff>12172</xdr:rowOff>
    </xdr:from>
    <xdr:to>
      <xdr:col>7</xdr:col>
      <xdr:colOff>0</xdr:colOff>
      <xdr:row>108</xdr:row>
      <xdr:rowOff>138172</xdr:rowOff>
    </xdr:to>
    <xdr:sp macro="[0]!CopierIndispo" textlink="">
      <xdr:nvSpPr>
        <xdr:cNvPr id="592" name="Rectangle à coins arrondis 591">
          <a:extLst>
            <a:ext uri="{FF2B5EF4-FFF2-40B4-BE49-F238E27FC236}">
              <a16:creationId xmlns="" xmlns:a16="http://schemas.microsoft.com/office/drawing/2014/main" id="{00000000-0008-0000-0100-00005002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109</xdr:row>
      <xdr:rowOff>12174</xdr:rowOff>
    </xdr:from>
    <xdr:to>
      <xdr:col>7</xdr:col>
      <xdr:colOff>0</xdr:colOff>
      <xdr:row>109</xdr:row>
      <xdr:rowOff>138174</xdr:rowOff>
    </xdr:to>
    <xdr:sp macro="[0]!CopierIndispo" textlink="">
      <xdr:nvSpPr>
        <xdr:cNvPr id="597" name="Rectangle à coins arrondis 596">
          <a:extLst>
            <a:ext uri="{FF2B5EF4-FFF2-40B4-BE49-F238E27FC236}">
              <a16:creationId xmlns="" xmlns:a16="http://schemas.microsoft.com/office/drawing/2014/main" id="{00000000-0008-0000-0100-00005502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110</xdr:row>
      <xdr:rowOff>12173</xdr:rowOff>
    </xdr:from>
    <xdr:to>
      <xdr:col>7</xdr:col>
      <xdr:colOff>0</xdr:colOff>
      <xdr:row>110</xdr:row>
      <xdr:rowOff>138173</xdr:rowOff>
    </xdr:to>
    <xdr:sp macro="[0]!CopierIndispo" textlink="">
      <xdr:nvSpPr>
        <xdr:cNvPr id="602" name="Rectangle à coins arrondis 601">
          <a:extLst>
            <a:ext uri="{FF2B5EF4-FFF2-40B4-BE49-F238E27FC236}">
              <a16:creationId xmlns="" xmlns:a16="http://schemas.microsoft.com/office/drawing/2014/main" id="{00000000-0008-0000-0100-00005A02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111</xdr:row>
      <xdr:rowOff>12174</xdr:rowOff>
    </xdr:from>
    <xdr:to>
      <xdr:col>7</xdr:col>
      <xdr:colOff>0</xdr:colOff>
      <xdr:row>111</xdr:row>
      <xdr:rowOff>138174</xdr:rowOff>
    </xdr:to>
    <xdr:sp macro="[0]!CopierIndispo" textlink="">
      <xdr:nvSpPr>
        <xdr:cNvPr id="607" name="Rectangle à coins arrondis 606">
          <a:extLst>
            <a:ext uri="{FF2B5EF4-FFF2-40B4-BE49-F238E27FC236}">
              <a16:creationId xmlns="" xmlns:a16="http://schemas.microsoft.com/office/drawing/2014/main" id="{00000000-0008-0000-0100-00005F02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112</xdr:row>
      <xdr:rowOff>12173</xdr:rowOff>
    </xdr:from>
    <xdr:to>
      <xdr:col>7</xdr:col>
      <xdr:colOff>0</xdr:colOff>
      <xdr:row>112</xdr:row>
      <xdr:rowOff>138173</xdr:rowOff>
    </xdr:to>
    <xdr:sp macro="[0]!CopierIndispo" textlink="">
      <xdr:nvSpPr>
        <xdr:cNvPr id="612" name="Rectangle à coins arrondis 611">
          <a:extLst>
            <a:ext uri="{FF2B5EF4-FFF2-40B4-BE49-F238E27FC236}">
              <a16:creationId xmlns="" xmlns:a16="http://schemas.microsoft.com/office/drawing/2014/main" id="{00000000-0008-0000-0100-00006402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113</xdr:row>
      <xdr:rowOff>12174</xdr:rowOff>
    </xdr:from>
    <xdr:to>
      <xdr:col>7</xdr:col>
      <xdr:colOff>0</xdr:colOff>
      <xdr:row>113</xdr:row>
      <xdr:rowOff>138174</xdr:rowOff>
    </xdr:to>
    <xdr:sp macro="[0]!CopierIndispo" textlink="">
      <xdr:nvSpPr>
        <xdr:cNvPr id="617" name="Rectangle à coins arrondis 616">
          <a:extLst>
            <a:ext uri="{FF2B5EF4-FFF2-40B4-BE49-F238E27FC236}">
              <a16:creationId xmlns="" xmlns:a16="http://schemas.microsoft.com/office/drawing/2014/main" id="{00000000-0008-0000-0100-00006902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114</xdr:row>
      <xdr:rowOff>12164</xdr:rowOff>
    </xdr:from>
    <xdr:to>
      <xdr:col>7</xdr:col>
      <xdr:colOff>0</xdr:colOff>
      <xdr:row>114</xdr:row>
      <xdr:rowOff>138164</xdr:rowOff>
    </xdr:to>
    <xdr:sp macro="[0]!CopierIndispo" textlink="">
      <xdr:nvSpPr>
        <xdr:cNvPr id="622" name="Rectangle à coins arrondis 621">
          <a:extLst>
            <a:ext uri="{FF2B5EF4-FFF2-40B4-BE49-F238E27FC236}">
              <a16:creationId xmlns="" xmlns:a16="http://schemas.microsoft.com/office/drawing/2014/main" id="{00000000-0008-0000-0100-00006E02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115</xdr:row>
      <xdr:rowOff>12173</xdr:rowOff>
    </xdr:from>
    <xdr:to>
      <xdr:col>7</xdr:col>
      <xdr:colOff>0</xdr:colOff>
      <xdr:row>115</xdr:row>
      <xdr:rowOff>138173</xdr:rowOff>
    </xdr:to>
    <xdr:sp macro="[0]!CopierIndispo" textlink="">
      <xdr:nvSpPr>
        <xdr:cNvPr id="627" name="Rectangle à coins arrondis 626">
          <a:extLst>
            <a:ext uri="{FF2B5EF4-FFF2-40B4-BE49-F238E27FC236}">
              <a16:creationId xmlns="" xmlns:a16="http://schemas.microsoft.com/office/drawing/2014/main" id="{00000000-0008-0000-0100-00007302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116</xdr:row>
      <xdr:rowOff>12173</xdr:rowOff>
    </xdr:from>
    <xdr:to>
      <xdr:col>7</xdr:col>
      <xdr:colOff>0</xdr:colOff>
      <xdr:row>116</xdr:row>
      <xdr:rowOff>138173</xdr:rowOff>
    </xdr:to>
    <xdr:sp macro="[0]!CopierIndispo" textlink="">
      <xdr:nvSpPr>
        <xdr:cNvPr id="632" name="Rectangle à coins arrondis 631">
          <a:extLst>
            <a:ext uri="{FF2B5EF4-FFF2-40B4-BE49-F238E27FC236}">
              <a16:creationId xmlns="" xmlns:a16="http://schemas.microsoft.com/office/drawing/2014/main" id="{00000000-0008-0000-0100-00007802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102</xdr:row>
      <xdr:rowOff>12173</xdr:rowOff>
    </xdr:from>
    <xdr:to>
      <xdr:col>7</xdr:col>
      <xdr:colOff>0</xdr:colOff>
      <xdr:row>102</xdr:row>
      <xdr:rowOff>138173</xdr:rowOff>
    </xdr:to>
    <xdr:sp macro="[0]!CopierIndispo" textlink="">
      <xdr:nvSpPr>
        <xdr:cNvPr id="637" name="Rectangle à coins arrondis 636">
          <a:extLst>
            <a:ext uri="{FF2B5EF4-FFF2-40B4-BE49-F238E27FC236}">
              <a16:creationId xmlns="" xmlns:a16="http://schemas.microsoft.com/office/drawing/2014/main" id="{00000000-0008-0000-0100-00007D02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117</xdr:row>
      <xdr:rowOff>16212</xdr:rowOff>
    </xdr:from>
    <xdr:to>
      <xdr:col>7</xdr:col>
      <xdr:colOff>0</xdr:colOff>
      <xdr:row>117</xdr:row>
      <xdr:rowOff>142212</xdr:rowOff>
    </xdr:to>
    <xdr:sp macro="[0]!CopierIndispo" textlink="">
      <xdr:nvSpPr>
        <xdr:cNvPr id="642" name="Rectangle à coins arrondis 641">
          <a:extLst>
            <a:ext uri="{FF2B5EF4-FFF2-40B4-BE49-F238E27FC236}">
              <a16:creationId xmlns="" xmlns:a16="http://schemas.microsoft.com/office/drawing/2014/main" id="{00000000-0008-0000-0100-000082020000}"/>
            </a:ext>
          </a:extLst>
        </xdr:cNvPr>
        <xdr:cNvSpPr/>
      </xdr:nvSpPr>
      <xdr:spPr>
        <a:xfrm>
          <a:off x="2597419" y="5390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118</xdr:row>
      <xdr:rowOff>12164</xdr:rowOff>
    </xdr:from>
    <xdr:to>
      <xdr:col>7</xdr:col>
      <xdr:colOff>0</xdr:colOff>
      <xdr:row>118</xdr:row>
      <xdr:rowOff>138164</xdr:rowOff>
    </xdr:to>
    <xdr:sp macro="[0]!CopierIndispo" textlink="">
      <xdr:nvSpPr>
        <xdr:cNvPr id="647" name="Rectangle à coins arrondis 646">
          <a:extLst>
            <a:ext uri="{FF2B5EF4-FFF2-40B4-BE49-F238E27FC236}">
              <a16:creationId xmlns="" xmlns:a16="http://schemas.microsoft.com/office/drawing/2014/main" id="{00000000-0008-0000-0100-000087020000}"/>
            </a:ext>
          </a:extLst>
        </xdr:cNvPr>
        <xdr:cNvSpPr/>
      </xdr:nvSpPr>
      <xdr:spPr>
        <a:xfrm>
          <a:off x="2597419" y="6890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119</xdr:row>
      <xdr:rowOff>8111</xdr:rowOff>
    </xdr:from>
    <xdr:to>
      <xdr:col>7</xdr:col>
      <xdr:colOff>0</xdr:colOff>
      <xdr:row>119</xdr:row>
      <xdr:rowOff>134111</xdr:rowOff>
    </xdr:to>
    <xdr:sp macro="[0]!CopierIndispo" textlink="">
      <xdr:nvSpPr>
        <xdr:cNvPr id="652" name="Rectangle à coins arrondis 651">
          <a:extLst>
            <a:ext uri="{FF2B5EF4-FFF2-40B4-BE49-F238E27FC236}">
              <a16:creationId xmlns="" xmlns:a16="http://schemas.microsoft.com/office/drawing/2014/main" id="{00000000-0008-0000-0100-00008C020000}"/>
            </a:ext>
          </a:extLst>
        </xdr:cNvPr>
        <xdr:cNvSpPr/>
      </xdr:nvSpPr>
      <xdr:spPr>
        <a:xfrm>
          <a:off x="2597419" y="83901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120</xdr:row>
      <xdr:rowOff>12165</xdr:rowOff>
    </xdr:from>
    <xdr:to>
      <xdr:col>7</xdr:col>
      <xdr:colOff>0</xdr:colOff>
      <xdr:row>120</xdr:row>
      <xdr:rowOff>138165</xdr:rowOff>
    </xdr:to>
    <xdr:sp macro="[0]!CopierIndispo" textlink="">
      <xdr:nvSpPr>
        <xdr:cNvPr id="657" name="Rectangle à coins arrondis 656">
          <a:extLst>
            <a:ext uri="{FF2B5EF4-FFF2-40B4-BE49-F238E27FC236}">
              <a16:creationId xmlns="" xmlns:a16="http://schemas.microsoft.com/office/drawing/2014/main" id="{00000000-0008-0000-0100-000091020000}"/>
            </a:ext>
          </a:extLst>
        </xdr:cNvPr>
        <xdr:cNvSpPr/>
      </xdr:nvSpPr>
      <xdr:spPr>
        <a:xfrm>
          <a:off x="2597419" y="9970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121</xdr:row>
      <xdr:rowOff>12172</xdr:rowOff>
    </xdr:from>
    <xdr:to>
      <xdr:col>7</xdr:col>
      <xdr:colOff>0</xdr:colOff>
      <xdr:row>121</xdr:row>
      <xdr:rowOff>138172</xdr:rowOff>
    </xdr:to>
    <xdr:sp macro="[0]!CopierIndispo" textlink="">
      <xdr:nvSpPr>
        <xdr:cNvPr id="662" name="Rectangle à coins arrondis 661">
          <a:extLst>
            <a:ext uri="{FF2B5EF4-FFF2-40B4-BE49-F238E27FC236}">
              <a16:creationId xmlns="" xmlns:a16="http://schemas.microsoft.com/office/drawing/2014/main" id="{00000000-0008-0000-0100-000096020000}"/>
            </a:ext>
          </a:extLst>
        </xdr:cNvPr>
        <xdr:cNvSpPr/>
      </xdr:nvSpPr>
      <xdr:spPr>
        <a:xfrm>
          <a:off x="2597419" y="115111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122</xdr:row>
      <xdr:rowOff>12172</xdr:rowOff>
    </xdr:from>
    <xdr:to>
      <xdr:col>7</xdr:col>
      <xdr:colOff>0</xdr:colOff>
      <xdr:row>122</xdr:row>
      <xdr:rowOff>138172</xdr:rowOff>
    </xdr:to>
    <xdr:sp macro="[0]!CopierIndispo" textlink="">
      <xdr:nvSpPr>
        <xdr:cNvPr id="667" name="Rectangle à coins arrondis 666">
          <a:extLst>
            <a:ext uri="{FF2B5EF4-FFF2-40B4-BE49-F238E27FC236}">
              <a16:creationId xmlns="" xmlns:a16="http://schemas.microsoft.com/office/drawing/2014/main" id="{00000000-0008-0000-0100-00009B020000}"/>
            </a:ext>
          </a:extLst>
        </xdr:cNvPr>
        <xdr:cNvSpPr/>
      </xdr:nvSpPr>
      <xdr:spPr>
        <a:xfrm>
          <a:off x="2597419" y="130514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123</xdr:row>
      <xdr:rowOff>12174</xdr:rowOff>
    </xdr:from>
    <xdr:to>
      <xdr:col>7</xdr:col>
      <xdr:colOff>0</xdr:colOff>
      <xdr:row>123</xdr:row>
      <xdr:rowOff>138174</xdr:rowOff>
    </xdr:to>
    <xdr:sp macro="[0]!CopierIndispo" textlink="">
      <xdr:nvSpPr>
        <xdr:cNvPr id="672" name="Rectangle à coins arrondis 671">
          <a:extLst>
            <a:ext uri="{FF2B5EF4-FFF2-40B4-BE49-F238E27FC236}">
              <a16:creationId xmlns="" xmlns:a16="http://schemas.microsoft.com/office/drawing/2014/main" id="{00000000-0008-0000-0100-0000A0020000}"/>
            </a:ext>
          </a:extLst>
        </xdr:cNvPr>
        <xdr:cNvSpPr/>
      </xdr:nvSpPr>
      <xdr:spPr>
        <a:xfrm>
          <a:off x="2597419" y="145916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124</xdr:row>
      <xdr:rowOff>12173</xdr:rowOff>
    </xdr:from>
    <xdr:to>
      <xdr:col>7</xdr:col>
      <xdr:colOff>0</xdr:colOff>
      <xdr:row>124</xdr:row>
      <xdr:rowOff>138173</xdr:rowOff>
    </xdr:to>
    <xdr:sp macro="[0]!CopierIndispo" textlink="">
      <xdr:nvSpPr>
        <xdr:cNvPr id="677" name="Rectangle à coins arrondis 676">
          <a:extLst>
            <a:ext uri="{FF2B5EF4-FFF2-40B4-BE49-F238E27FC236}">
              <a16:creationId xmlns="" xmlns:a16="http://schemas.microsoft.com/office/drawing/2014/main" id="{00000000-0008-0000-0100-0000A5020000}"/>
            </a:ext>
          </a:extLst>
        </xdr:cNvPr>
        <xdr:cNvSpPr/>
      </xdr:nvSpPr>
      <xdr:spPr>
        <a:xfrm>
          <a:off x="2597419" y="161318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125</xdr:row>
      <xdr:rowOff>12174</xdr:rowOff>
    </xdr:from>
    <xdr:to>
      <xdr:col>7</xdr:col>
      <xdr:colOff>0</xdr:colOff>
      <xdr:row>125</xdr:row>
      <xdr:rowOff>138174</xdr:rowOff>
    </xdr:to>
    <xdr:sp macro="[0]!CopierIndispo" textlink="">
      <xdr:nvSpPr>
        <xdr:cNvPr id="682" name="Rectangle à coins arrondis 681">
          <a:extLst>
            <a:ext uri="{FF2B5EF4-FFF2-40B4-BE49-F238E27FC236}">
              <a16:creationId xmlns="" xmlns:a16="http://schemas.microsoft.com/office/drawing/2014/main" id="{00000000-0008-0000-0100-0000AA020000}"/>
            </a:ext>
          </a:extLst>
        </xdr:cNvPr>
        <xdr:cNvSpPr/>
      </xdr:nvSpPr>
      <xdr:spPr>
        <a:xfrm>
          <a:off x="2597419" y="176720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126</xdr:row>
      <xdr:rowOff>12173</xdr:rowOff>
    </xdr:from>
    <xdr:to>
      <xdr:col>7</xdr:col>
      <xdr:colOff>0</xdr:colOff>
      <xdr:row>126</xdr:row>
      <xdr:rowOff>138173</xdr:rowOff>
    </xdr:to>
    <xdr:sp macro="[0]!CopierIndispo" textlink="">
      <xdr:nvSpPr>
        <xdr:cNvPr id="687" name="Rectangle à coins arrondis 686">
          <a:extLst>
            <a:ext uri="{FF2B5EF4-FFF2-40B4-BE49-F238E27FC236}">
              <a16:creationId xmlns="" xmlns:a16="http://schemas.microsoft.com/office/drawing/2014/main" id="{00000000-0008-0000-0100-0000AF020000}"/>
            </a:ext>
          </a:extLst>
        </xdr:cNvPr>
        <xdr:cNvSpPr/>
      </xdr:nvSpPr>
      <xdr:spPr>
        <a:xfrm>
          <a:off x="2597419" y="1921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127</xdr:row>
      <xdr:rowOff>12174</xdr:rowOff>
    </xdr:from>
    <xdr:to>
      <xdr:col>7</xdr:col>
      <xdr:colOff>0</xdr:colOff>
      <xdr:row>127</xdr:row>
      <xdr:rowOff>138174</xdr:rowOff>
    </xdr:to>
    <xdr:sp macro="[0]!CopierIndispo" textlink="">
      <xdr:nvSpPr>
        <xdr:cNvPr id="692" name="Rectangle à coins arrondis 691">
          <a:extLst>
            <a:ext uri="{FF2B5EF4-FFF2-40B4-BE49-F238E27FC236}">
              <a16:creationId xmlns="" xmlns:a16="http://schemas.microsoft.com/office/drawing/2014/main" id="{00000000-0008-0000-0100-0000B4020000}"/>
            </a:ext>
          </a:extLst>
        </xdr:cNvPr>
        <xdr:cNvSpPr/>
      </xdr:nvSpPr>
      <xdr:spPr>
        <a:xfrm>
          <a:off x="2597419" y="207524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128</xdr:row>
      <xdr:rowOff>12164</xdr:rowOff>
    </xdr:from>
    <xdr:to>
      <xdr:col>7</xdr:col>
      <xdr:colOff>0</xdr:colOff>
      <xdr:row>128</xdr:row>
      <xdr:rowOff>138164</xdr:rowOff>
    </xdr:to>
    <xdr:sp macro="[0]!CopierIndispo" textlink="">
      <xdr:nvSpPr>
        <xdr:cNvPr id="697" name="Rectangle à coins arrondis 696">
          <a:extLst>
            <a:ext uri="{FF2B5EF4-FFF2-40B4-BE49-F238E27FC236}">
              <a16:creationId xmlns="" xmlns:a16="http://schemas.microsoft.com/office/drawing/2014/main" id="{00000000-0008-0000-0100-0000B9020000}"/>
            </a:ext>
          </a:extLst>
        </xdr:cNvPr>
        <xdr:cNvSpPr/>
      </xdr:nvSpPr>
      <xdr:spPr>
        <a:xfrm>
          <a:off x="2597419" y="222926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129</xdr:row>
      <xdr:rowOff>12173</xdr:rowOff>
    </xdr:from>
    <xdr:to>
      <xdr:col>7</xdr:col>
      <xdr:colOff>0</xdr:colOff>
      <xdr:row>129</xdr:row>
      <xdr:rowOff>138173</xdr:rowOff>
    </xdr:to>
    <xdr:sp macro="[0]!CopierIndispo" textlink="">
      <xdr:nvSpPr>
        <xdr:cNvPr id="702" name="Rectangle à coins arrondis 701">
          <a:extLst>
            <a:ext uri="{FF2B5EF4-FFF2-40B4-BE49-F238E27FC236}">
              <a16:creationId xmlns="" xmlns:a16="http://schemas.microsoft.com/office/drawing/2014/main" id="{00000000-0008-0000-0100-0000BE020000}"/>
            </a:ext>
          </a:extLst>
        </xdr:cNvPr>
        <xdr:cNvSpPr/>
      </xdr:nvSpPr>
      <xdr:spPr>
        <a:xfrm>
          <a:off x="2597419" y="238329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130</xdr:row>
      <xdr:rowOff>12173</xdr:rowOff>
    </xdr:from>
    <xdr:to>
      <xdr:col>7</xdr:col>
      <xdr:colOff>0</xdr:colOff>
      <xdr:row>130</xdr:row>
      <xdr:rowOff>138173</xdr:rowOff>
    </xdr:to>
    <xdr:sp macro="[0]!CopierIndispo" textlink="">
      <xdr:nvSpPr>
        <xdr:cNvPr id="707" name="Rectangle à coins arrondis 706">
          <a:extLst>
            <a:ext uri="{FF2B5EF4-FFF2-40B4-BE49-F238E27FC236}">
              <a16:creationId xmlns="" xmlns:a16="http://schemas.microsoft.com/office/drawing/2014/main" id="{00000000-0008-0000-0100-0000C3020000}"/>
            </a:ext>
          </a:extLst>
        </xdr:cNvPr>
        <xdr:cNvSpPr/>
      </xdr:nvSpPr>
      <xdr:spPr>
        <a:xfrm>
          <a:off x="2597419" y="253731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132</xdr:row>
      <xdr:rowOff>16212</xdr:rowOff>
    </xdr:from>
    <xdr:to>
      <xdr:col>7</xdr:col>
      <xdr:colOff>0</xdr:colOff>
      <xdr:row>132</xdr:row>
      <xdr:rowOff>142212</xdr:rowOff>
    </xdr:to>
    <xdr:sp macro="[0]!CopierIndispo" textlink="">
      <xdr:nvSpPr>
        <xdr:cNvPr id="712" name="Rectangle à coins arrondis 711">
          <a:extLst>
            <a:ext uri="{FF2B5EF4-FFF2-40B4-BE49-F238E27FC236}">
              <a16:creationId xmlns="" xmlns:a16="http://schemas.microsoft.com/office/drawing/2014/main" id="{00000000-0008-0000-0100-0000C8020000}"/>
            </a:ext>
          </a:extLst>
        </xdr:cNvPr>
        <xdr:cNvSpPr/>
      </xdr:nvSpPr>
      <xdr:spPr>
        <a:xfrm>
          <a:off x="2597419" y="284939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133</xdr:row>
      <xdr:rowOff>12164</xdr:rowOff>
    </xdr:from>
    <xdr:to>
      <xdr:col>7</xdr:col>
      <xdr:colOff>0</xdr:colOff>
      <xdr:row>133</xdr:row>
      <xdr:rowOff>138164</xdr:rowOff>
    </xdr:to>
    <xdr:sp macro="[0]!CopierIndispo" textlink="">
      <xdr:nvSpPr>
        <xdr:cNvPr id="717" name="Rectangle à coins arrondis 716">
          <a:extLst>
            <a:ext uri="{FF2B5EF4-FFF2-40B4-BE49-F238E27FC236}">
              <a16:creationId xmlns="" xmlns:a16="http://schemas.microsoft.com/office/drawing/2014/main" id="{00000000-0008-0000-0100-0000CD020000}"/>
            </a:ext>
          </a:extLst>
        </xdr:cNvPr>
        <xdr:cNvSpPr/>
      </xdr:nvSpPr>
      <xdr:spPr>
        <a:xfrm>
          <a:off x="2597419" y="299936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134</xdr:row>
      <xdr:rowOff>8111</xdr:rowOff>
    </xdr:from>
    <xdr:to>
      <xdr:col>7</xdr:col>
      <xdr:colOff>0</xdr:colOff>
      <xdr:row>134</xdr:row>
      <xdr:rowOff>134111</xdr:rowOff>
    </xdr:to>
    <xdr:sp macro="[0]!CopierIndispo" textlink="">
      <xdr:nvSpPr>
        <xdr:cNvPr id="722" name="Rectangle à coins arrondis 721">
          <a:extLst>
            <a:ext uri="{FF2B5EF4-FFF2-40B4-BE49-F238E27FC236}">
              <a16:creationId xmlns="" xmlns:a16="http://schemas.microsoft.com/office/drawing/2014/main" id="{00000000-0008-0000-0100-0000D2020000}"/>
            </a:ext>
          </a:extLst>
        </xdr:cNvPr>
        <xdr:cNvSpPr/>
      </xdr:nvSpPr>
      <xdr:spPr>
        <a:xfrm>
          <a:off x="2597419" y="314933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135</xdr:row>
      <xdr:rowOff>12165</xdr:rowOff>
    </xdr:from>
    <xdr:to>
      <xdr:col>7</xdr:col>
      <xdr:colOff>0</xdr:colOff>
      <xdr:row>135</xdr:row>
      <xdr:rowOff>138165</xdr:rowOff>
    </xdr:to>
    <xdr:sp macro="[0]!CopierIndispo" textlink="">
      <xdr:nvSpPr>
        <xdr:cNvPr id="727" name="Rectangle à coins arrondis 726">
          <a:extLst>
            <a:ext uri="{FF2B5EF4-FFF2-40B4-BE49-F238E27FC236}">
              <a16:creationId xmlns="" xmlns:a16="http://schemas.microsoft.com/office/drawing/2014/main" id="{00000000-0008-0000-0100-0000D7020000}"/>
            </a:ext>
          </a:extLst>
        </xdr:cNvPr>
        <xdr:cNvSpPr/>
      </xdr:nvSpPr>
      <xdr:spPr>
        <a:xfrm>
          <a:off x="2597419" y="33074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136</xdr:row>
      <xdr:rowOff>12172</xdr:rowOff>
    </xdr:from>
    <xdr:to>
      <xdr:col>7</xdr:col>
      <xdr:colOff>0</xdr:colOff>
      <xdr:row>136</xdr:row>
      <xdr:rowOff>138172</xdr:rowOff>
    </xdr:to>
    <xdr:sp macro="[0]!CopierIndispo" textlink="">
      <xdr:nvSpPr>
        <xdr:cNvPr id="732" name="Rectangle à coins arrondis 731">
          <a:extLst>
            <a:ext uri="{FF2B5EF4-FFF2-40B4-BE49-F238E27FC236}">
              <a16:creationId xmlns="" xmlns:a16="http://schemas.microsoft.com/office/drawing/2014/main" id="{00000000-0008-0000-0100-0000DC020000}"/>
            </a:ext>
          </a:extLst>
        </xdr:cNvPr>
        <xdr:cNvSpPr/>
      </xdr:nvSpPr>
      <xdr:spPr>
        <a:xfrm>
          <a:off x="2597419" y="346143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137</xdr:row>
      <xdr:rowOff>12172</xdr:rowOff>
    </xdr:from>
    <xdr:to>
      <xdr:col>7</xdr:col>
      <xdr:colOff>0</xdr:colOff>
      <xdr:row>137</xdr:row>
      <xdr:rowOff>138172</xdr:rowOff>
    </xdr:to>
    <xdr:sp macro="[0]!CopierIndispo" textlink="">
      <xdr:nvSpPr>
        <xdr:cNvPr id="737" name="Rectangle à coins arrondis 736">
          <a:extLst>
            <a:ext uri="{FF2B5EF4-FFF2-40B4-BE49-F238E27FC236}">
              <a16:creationId xmlns="" xmlns:a16="http://schemas.microsoft.com/office/drawing/2014/main" id="{00000000-0008-0000-0100-0000E1020000}"/>
            </a:ext>
          </a:extLst>
        </xdr:cNvPr>
        <xdr:cNvSpPr/>
      </xdr:nvSpPr>
      <xdr:spPr>
        <a:xfrm>
          <a:off x="2597419" y="361545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138</xdr:row>
      <xdr:rowOff>12174</xdr:rowOff>
    </xdr:from>
    <xdr:to>
      <xdr:col>7</xdr:col>
      <xdr:colOff>0</xdr:colOff>
      <xdr:row>138</xdr:row>
      <xdr:rowOff>138174</xdr:rowOff>
    </xdr:to>
    <xdr:sp macro="[0]!CopierIndispo" textlink="">
      <xdr:nvSpPr>
        <xdr:cNvPr id="742" name="Rectangle à coins arrondis 741">
          <a:extLst>
            <a:ext uri="{FF2B5EF4-FFF2-40B4-BE49-F238E27FC236}">
              <a16:creationId xmlns="" xmlns:a16="http://schemas.microsoft.com/office/drawing/2014/main" id="{00000000-0008-0000-0100-0000E6020000}"/>
            </a:ext>
          </a:extLst>
        </xdr:cNvPr>
        <xdr:cNvSpPr/>
      </xdr:nvSpPr>
      <xdr:spPr>
        <a:xfrm>
          <a:off x="2597419" y="37694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139</xdr:row>
      <xdr:rowOff>12173</xdr:rowOff>
    </xdr:from>
    <xdr:to>
      <xdr:col>7</xdr:col>
      <xdr:colOff>0</xdr:colOff>
      <xdr:row>139</xdr:row>
      <xdr:rowOff>138173</xdr:rowOff>
    </xdr:to>
    <xdr:sp macro="[0]!CopierIndispo" textlink="">
      <xdr:nvSpPr>
        <xdr:cNvPr id="747" name="Rectangle à coins arrondis 746">
          <a:extLst>
            <a:ext uri="{FF2B5EF4-FFF2-40B4-BE49-F238E27FC236}">
              <a16:creationId xmlns="" xmlns:a16="http://schemas.microsoft.com/office/drawing/2014/main" id="{00000000-0008-0000-0100-0000EB020000}"/>
            </a:ext>
          </a:extLst>
        </xdr:cNvPr>
        <xdr:cNvSpPr/>
      </xdr:nvSpPr>
      <xdr:spPr>
        <a:xfrm>
          <a:off x="2597419" y="392350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140</xdr:row>
      <xdr:rowOff>12174</xdr:rowOff>
    </xdr:from>
    <xdr:to>
      <xdr:col>7</xdr:col>
      <xdr:colOff>0</xdr:colOff>
      <xdr:row>140</xdr:row>
      <xdr:rowOff>138174</xdr:rowOff>
    </xdr:to>
    <xdr:sp macro="[0]!CopierIndispo" textlink="">
      <xdr:nvSpPr>
        <xdr:cNvPr id="752" name="Rectangle à coins arrondis 751">
          <a:extLst>
            <a:ext uri="{FF2B5EF4-FFF2-40B4-BE49-F238E27FC236}">
              <a16:creationId xmlns="" xmlns:a16="http://schemas.microsoft.com/office/drawing/2014/main" id="{00000000-0008-0000-0100-0000F0020000}"/>
            </a:ext>
          </a:extLst>
        </xdr:cNvPr>
        <xdr:cNvSpPr/>
      </xdr:nvSpPr>
      <xdr:spPr>
        <a:xfrm>
          <a:off x="2597419" y="40775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141</xdr:row>
      <xdr:rowOff>12173</xdr:rowOff>
    </xdr:from>
    <xdr:to>
      <xdr:col>7</xdr:col>
      <xdr:colOff>0</xdr:colOff>
      <xdr:row>141</xdr:row>
      <xdr:rowOff>138173</xdr:rowOff>
    </xdr:to>
    <xdr:sp macro="[0]!CopierIndispo" textlink="">
      <xdr:nvSpPr>
        <xdr:cNvPr id="757" name="Rectangle à coins arrondis 756">
          <a:extLst>
            <a:ext uri="{FF2B5EF4-FFF2-40B4-BE49-F238E27FC236}">
              <a16:creationId xmlns="" xmlns:a16="http://schemas.microsoft.com/office/drawing/2014/main" id="{00000000-0008-0000-0100-0000F5020000}"/>
            </a:ext>
          </a:extLst>
        </xdr:cNvPr>
        <xdr:cNvSpPr/>
      </xdr:nvSpPr>
      <xdr:spPr>
        <a:xfrm>
          <a:off x="2597419" y="423154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142</xdr:row>
      <xdr:rowOff>12174</xdr:rowOff>
    </xdr:from>
    <xdr:to>
      <xdr:col>7</xdr:col>
      <xdr:colOff>0</xdr:colOff>
      <xdr:row>142</xdr:row>
      <xdr:rowOff>138174</xdr:rowOff>
    </xdr:to>
    <xdr:sp macro="[0]!CopierIndispo" textlink="">
      <xdr:nvSpPr>
        <xdr:cNvPr id="762" name="Rectangle à coins arrondis 761">
          <a:extLst>
            <a:ext uri="{FF2B5EF4-FFF2-40B4-BE49-F238E27FC236}">
              <a16:creationId xmlns="" xmlns:a16="http://schemas.microsoft.com/office/drawing/2014/main" id="{00000000-0008-0000-0100-0000FA020000}"/>
            </a:ext>
          </a:extLst>
        </xdr:cNvPr>
        <xdr:cNvSpPr/>
      </xdr:nvSpPr>
      <xdr:spPr>
        <a:xfrm>
          <a:off x="2597419" y="438556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143</xdr:row>
      <xdr:rowOff>12164</xdr:rowOff>
    </xdr:from>
    <xdr:to>
      <xdr:col>7</xdr:col>
      <xdr:colOff>0</xdr:colOff>
      <xdr:row>143</xdr:row>
      <xdr:rowOff>138164</xdr:rowOff>
    </xdr:to>
    <xdr:sp macro="[0]!CopierIndispo" textlink="">
      <xdr:nvSpPr>
        <xdr:cNvPr id="767" name="Rectangle à coins arrondis 766">
          <a:extLst>
            <a:ext uri="{FF2B5EF4-FFF2-40B4-BE49-F238E27FC236}">
              <a16:creationId xmlns="" xmlns:a16="http://schemas.microsoft.com/office/drawing/2014/main" id="{00000000-0008-0000-0100-0000FF020000}"/>
            </a:ext>
          </a:extLst>
        </xdr:cNvPr>
        <xdr:cNvSpPr/>
      </xdr:nvSpPr>
      <xdr:spPr>
        <a:xfrm>
          <a:off x="2597419" y="453957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144</xdr:row>
      <xdr:rowOff>12173</xdr:rowOff>
    </xdr:from>
    <xdr:to>
      <xdr:col>7</xdr:col>
      <xdr:colOff>0</xdr:colOff>
      <xdr:row>144</xdr:row>
      <xdr:rowOff>138173</xdr:rowOff>
    </xdr:to>
    <xdr:sp macro="[0]!CopierIndispo" textlink="">
      <xdr:nvSpPr>
        <xdr:cNvPr id="772" name="Rectangle à coins arrondis 771">
          <a:extLst>
            <a:ext uri="{FF2B5EF4-FFF2-40B4-BE49-F238E27FC236}">
              <a16:creationId xmlns="" xmlns:a16="http://schemas.microsoft.com/office/drawing/2014/main" id="{00000000-0008-0000-0100-000004030000}"/>
            </a:ext>
          </a:extLst>
        </xdr:cNvPr>
        <xdr:cNvSpPr/>
      </xdr:nvSpPr>
      <xdr:spPr>
        <a:xfrm>
          <a:off x="2597419" y="469360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145</xdr:row>
      <xdr:rowOff>12173</xdr:rowOff>
    </xdr:from>
    <xdr:to>
      <xdr:col>7</xdr:col>
      <xdr:colOff>0</xdr:colOff>
      <xdr:row>145</xdr:row>
      <xdr:rowOff>138173</xdr:rowOff>
    </xdr:to>
    <xdr:sp macro="[0]!CopierIndispo" textlink="">
      <xdr:nvSpPr>
        <xdr:cNvPr id="777" name="Rectangle à coins arrondis 776">
          <a:extLst>
            <a:ext uri="{FF2B5EF4-FFF2-40B4-BE49-F238E27FC236}">
              <a16:creationId xmlns="" xmlns:a16="http://schemas.microsoft.com/office/drawing/2014/main" id="{00000000-0008-0000-0100-000009030000}"/>
            </a:ext>
          </a:extLst>
        </xdr:cNvPr>
        <xdr:cNvSpPr/>
      </xdr:nvSpPr>
      <xdr:spPr>
        <a:xfrm>
          <a:off x="2597419" y="484763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131</xdr:row>
      <xdr:rowOff>12173</xdr:rowOff>
    </xdr:from>
    <xdr:to>
      <xdr:col>7</xdr:col>
      <xdr:colOff>0</xdr:colOff>
      <xdr:row>131</xdr:row>
      <xdr:rowOff>138173</xdr:rowOff>
    </xdr:to>
    <xdr:sp macro="[0]!CopierIndispo" textlink="">
      <xdr:nvSpPr>
        <xdr:cNvPr id="782" name="Rectangle à coins arrondis 781">
          <a:extLst>
            <a:ext uri="{FF2B5EF4-FFF2-40B4-BE49-F238E27FC236}">
              <a16:creationId xmlns="" xmlns:a16="http://schemas.microsoft.com/office/drawing/2014/main" id="{00000000-0008-0000-0100-00000E030000}"/>
            </a:ext>
          </a:extLst>
        </xdr:cNvPr>
        <xdr:cNvSpPr/>
      </xdr:nvSpPr>
      <xdr:spPr>
        <a:xfrm>
          <a:off x="2597419" y="269133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146</xdr:row>
      <xdr:rowOff>16212</xdr:rowOff>
    </xdr:from>
    <xdr:to>
      <xdr:col>7</xdr:col>
      <xdr:colOff>0</xdr:colOff>
      <xdr:row>146</xdr:row>
      <xdr:rowOff>142212</xdr:rowOff>
    </xdr:to>
    <xdr:sp macro="[0]!CopierIndispo" textlink="">
      <xdr:nvSpPr>
        <xdr:cNvPr id="787" name="Rectangle à coins arrondis 786">
          <a:extLst>
            <a:ext uri="{FF2B5EF4-FFF2-40B4-BE49-F238E27FC236}">
              <a16:creationId xmlns="" xmlns:a16="http://schemas.microsoft.com/office/drawing/2014/main" id="{00000000-0008-0000-0100-000013030000}"/>
            </a:ext>
          </a:extLst>
        </xdr:cNvPr>
        <xdr:cNvSpPr/>
      </xdr:nvSpPr>
      <xdr:spPr>
        <a:xfrm>
          <a:off x="2597419" y="500569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147</xdr:row>
      <xdr:rowOff>12164</xdr:rowOff>
    </xdr:from>
    <xdr:to>
      <xdr:col>7</xdr:col>
      <xdr:colOff>0</xdr:colOff>
      <xdr:row>147</xdr:row>
      <xdr:rowOff>138164</xdr:rowOff>
    </xdr:to>
    <xdr:sp macro="[0]!CopierIndispo" textlink="">
      <xdr:nvSpPr>
        <xdr:cNvPr id="792" name="Rectangle à coins arrondis 791">
          <a:extLst>
            <a:ext uri="{FF2B5EF4-FFF2-40B4-BE49-F238E27FC236}">
              <a16:creationId xmlns="" xmlns:a16="http://schemas.microsoft.com/office/drawing/2014/main" id="{00000000-0008-0000-0100-000018030000}"/>
            </a:ext>
          </a:extLst>
        </xdr:cNvPr>
        <xdr:cNvSpPr/>
      </xdr:nvSpPr>
      <xdr:spPr>
        <a:xfrm>
          <a:off x="2597419" y="515566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148</xdr:row>
      <xdr:rowOff>8111</xdr:rowOff>
    </xdr:from>
    <xdr:to>
      <xdr:col>7</xdr:col>
      <xdr:colOff>0</xdr:colOff>
      <xdr:row>148</xdr:row>
      <xdr:rowOff>134111</xdr:rowOff>
    </xdr:to>
    <xdr:sp macro="[0]!CopierIndispo" textlink="">
      <xdr:nvSpPr>
        <xdr:cNvPr id="797" name="Rectangle à coins arrondis 796">
          <a:extLst>
            <a:ext uri="{FF2B5EF4-FFF2-40B4-BE49-F238E27FC236}">
              <a16:creationId xmlns="" xmlns:a16="http://schemas.microsoft.com/office/drawing/2014/main" id="{00000000-0008-0000-0100-00001D030000}"/>
            </a:ext>
          </a:extLst>
        </xdr:cNvPr>
        <xdr:cNvSpPr/>
      </xdr:nvSpPr>
      <xdr:spPr>
        <a:xfrm>
          <a:off x="2597419" y="5305632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149</xdr:row>
      <xdr:rowOff>12165</xdr:rowOff>
    </xdr:from>
    <xdr:to>
      <xdr:col>7</xdr:col>
      <xdr:colOff>0</xdr:colOff>
      <xdr:row>149</xdr:row>
      <xdr:rowOff>138165</xdr:rowOff>
    </xdr:to>
    <xdr:sp macro="[0]!CopierIndispo" textlink="">
      <xdr:nvSpPr>
        <xdr:cNvPr id="802" name="Rectangle à coins arrondis 801">
          <a:extLst>
            <a:ext uri="{FF2B5EF4-FFF2-40B4-BE49-F238E27FC236}">
              <a16:creationId xmlns="" xmlns:a16="http://schemas.microsoft.com/office/drawing/2014/main" id="{00000000-0008-0000-0100-000022030000}"/>
            </a:ext>
          </a:extLst>
        </xdr:cNvPr>
        <xdr:cNvSpPr/>
      </xdr:nvSpPr>
      <xdr:spPr>
        <a:xfrm>
          <a:off x="2597419" y="546370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150</xdr:row>
      <xdr:rowOff>12172</xdr:rowOff>
    </xdr:from>
    <xdr:to>
      <xdr:col>7</xdr:col>
      <xdr:colOff>0</xdr:colOff>
      <xdr:row>150</xdr:row>
      <xdr:rowOff>138172</xdr:rowOff>
    </xdr:to>
    <xdr:sp macro="[0]!CopierIndispo" textlink="">
      <xdr:nvSpPr>
        <xdr:cNvPr id="807" name="Rectangle à coins arrondis 806">
          <a:extLst>
            <a:ext uri="{FF2B5EF4-FFF2-40B4-BE49-F238E27FC236}">
              <a16:creationId xmlns="" xmlns:a16="http://schemas.microsoft.com/office/drawing/2014/main" id="{00000000-0008-0000-0100-000027030000}"/>
            </a:ext>
          </a:extLst>
        </xdr:cNvPr>
        <xdr:cNvSpPr/>
      </xdr:nvSpPr>
      <xdr:spPr>
        <a:xfrm>
          <a:off x="2597419" y="561773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151</xdr:row>
      <xdr:rowOff>12172</xdr:rowOff>
    </xdr:from>
    <xdr:to>
      <xdr:col>7</xdr:col>
      <xdr:colOff>0</xdr:colOff>
      <xdr:row>151</xdr:row>
      <xdr:rowOff>138172</xdr:rowOff>
    </xdr:to>
    <xdr:sp macro="[0]!CopierIndispo" textlink="">
      <xdr:nvSpPr>
        <xdr:cNvPr id="812" name="Rectangle à coins arrondis 811">
          <a:extLst>
            <a:ext uri="{FF2B5EF4-FFF2-40B4-BE49-F238E27FC236}">
              <a16:creationId xmlns="" xmlns:a16="http://schemas.microsoft.com/office/drawing/2014/main" id="{00000000-0008-0000-0100-00002C030000}"/>
            </a:ext>
          </a:extLst>
        </xdr:cNvPr>
        <xdr:cNvSpPr/>
      </xdr:nvSpPr>
      <xdr:spPr>
        <a:xfrm>
          <a:off x="2597419" y="577175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152</xdr:row>
      <xdr:rowOff>12174</xdr:rowOff>
    </xdr:from>
    <xdr:to>
      <xdr:col>7</xdr:col>
      <xdr:colOff>0</xdr:colOff>
      <xdr:row>152</xdr:row>
      <xdr:rowOff>138174</xdr:rowOff>
    </xdr:to>
    <xdr:sp macro="[0]!CopierIndispo" textlink="">
      <xdr:nvSpPr>
        <xdr:cNvPr id="817" name="Rectangle à coins arrondis 816">
          <a:extLst>
            <a:ext uri="{FF2B5EF4-FFF2-40B4-BE49-F238E27FC236}">
              <a16:creationId xmlns="" xmlns:a16="http://schemas.microsoft.com/office/drawing/2014/main" id="{00000000-0008-0000-0100-000031030000}"/>
            </a:ext>
          </a:extLst>
        </xdr:cNvPr>
        <xdr:cNvSpPr/>
      </xdr:nvSpPr>
      <xdr:spPr>
        <a:xfrm>
          <a:off x="2597419" y="592578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153</xdr:row>
      <xdr:rowOff>12173</xdr:rowOff>
    </xdr:from>
    <xdr:to>
      <xdr:col>7</xdr:col>
      <xdr:colOff>0</xdr:colOff>
      <xdr:row>153</xdr:row>
      <xdr:rowOff>138173</xdr:rowOff>
    </xdr:to>
    <xdr:sp macro="[0]!CopierIndispo" textlink="">
      <xdr:nvSpPr>
        <xdr:cNvPr id="822" name="Rectangle à coins arrondis 821">
          <a:extLst>
            <a:ext uri="{FF2B5EF4-FFF2-40B4-BE49-F238E27FC236}">
              <a16:creationId xmlns="" xmlns:a16="http://schemas.microsoft.com/office/drawing/2014/main" id="{00000000-0008-0000-0100-000036030000}"/>
            </a:ext>
          </a:extLst>
        </xdr:cNvPr>
        <xdr:cNvSpPr/>
      </xdr:nvSpPr>
      <xdr:spPr>
        <a:xfrm>
          <a:off x="2597419" y="607980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154</xdr:row>
      <xdr:rowOff>12174</xdr:rowOff>
    </xdr:from>
    <xdr:to>
      <xdr:col>7</xdr:col>
      <xdr:colOff>0</xdr:colOff>
      <xdr:row>154</xdr:row>
      <xdr:rowOff>138174</xdr:rowOff>
    </xdr:to>
    <xdr:sp macro="[0]!CopierIndispo" textlink="">
      <xdr:nvSpPr>
        <xdr:cNvPr id="827" name="Rectangle à coins arrondis 826">
          <a:extLst>
            <a:ext uri="{FF2B5EF4-FFF2-40B4-BE49-F238E27FC236}">
              <a16:creationId xmlns="" xmlns:a16="http://schemas.microsoft.com/office/drawing/2014/main" id="{00000000-0008-0000-0100-00003B030000}"/>
            </a:ext>
          </a:extLst>
        </xdr:cNvPr>
        <xdr:cNvSpPr/>
      </xdr:nvSpPr>
      <xdr:spPr>
        <a:xfrm>
          <a:off x="2597419" y="623382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155</xdr:row>
      <xdr:rowOff>12173</xdr:rowOff>
    </xdr:from>
    <xdr:to>
      <xdr:col>7</xdr:col>
      <xdr:colOff>0</xdr:colOff>
      <xdr:row>155</xdr:row>
      <xdr:rowOff>138173</xdr:rowOff>
    </xdr:to>
    <xdr:sp macro="[0]!CopierIndispo" textlink="">
      <xdr:nvSpPr>
        <xdr:cNvPr id="832" name="Rectangle à coins arrondis 831">
          <a:extLst>
            <a:ext uri="{FF2B5EF4-FFF2-40B4-BE49-F238E27FC236}">
              <a16:creationId xmlns="" xmlns:a16="http://schemas.microsoft.com/office/drawing/2014/main" id="{00000000-0008-0000-0100-000040030000}"/>
            </a:ext>
          </a:extLst>
        </xdr:cNvPr>
        <xdr:cNvSpPr/>
      </xdr:nvSpPr>
      <xdr:spPr>
        <a:xfrm>
          <a:off x="2597419" y="638784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156</xdr:row>
      <xdr:rowOff>12174</xdr:rowOff>
    </xdr:from>
    <xdr:to>
      <xdr:col>7</xdr:col>
      <xdr:colOff>0</xdr:colOff>
      <xdr:row>156</xdr:row>
      <xdr:rowOff>138174</xdr:rowOff>
    </xdr:to>
    <xdr:sp macro="[0]!CopierIndispo" textlink="">
      <xdr:nvSpPr>
        <xdr:cNvPr id="837" name="Rectangle à coins arrondis 836">
          <a:extLst>
            <a:ext uri="{FF2B5EF4-FFF2-40B4-BE49-F238E27FC236}">
              <a16:creationId xmlns="" xmlns:a16="http://schemas.microsoft.com/office/drawing/2014/main" id="{00000000-0008-0000-0100-000045030000}"/>
            </a:ext>
          </a:extLst>
        </xdr:cNvPr>
        <xdr:cNvSpPr/>
      </xdr:nvSpPr>
      <xdr:spPr>
        <a:xfrm>
          <a:off x="2597419" y="654186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157</xdr:row>
      <xdr:rowOff>12164</xdr:rowOff>
    </xdr:from>
    <xdr:to>
      <xdr:col>7</xdr:col>
      <xdr:colOff>0</xdr:colOff>
      <xdr:row>157</xdr:row>
      <xdr:rowOff>138164</xdr:rowOff>
    </xdr:to>
    <xdr:sp macro="[0]!CopierIndispo" textlink="">
      <xdr:nvSpPr>
        <xdr:cNvPr id="842" name="Rectangle à coins arrondis 841">
          <a:extLst>
            <a:ext uri="{FF2B5EF4-FFF2-40B4-BE49-F238E27FC236}">
              <a16:creationId xmlns="" xmlns:a16="http://schemas.microsoft.com/office/drawing/2014/main" id="{00000000-0008-0000-0100-00004A030000}"/>
            </a:ext>
          </a:extLst>
        </xdr:cNvPr>
        <xdr:cNvSpPr/>
      </xdr:nvSpPr>
      <xdr:spPr>
        <a:xfrm>
          <a:off x="2597419" y="669587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158</xdr:row>
      <xdr:rowOff>12173</xdr:rowOff>
    </xdr:from>
    <xdr:to>
      <xdr:col>7</xdr:col>
      <xdr:colOff>0</xdr:colOff>
      <xdr:row>158</xdr:row>
      <xdr:rowOff>138173</xdr:rowOff>
    </xdr:to>
    <xdr:sp macro="[0]!CopierIndispo" textlink="">
      <xdr:nvSpPr>
        <xdr:cNvPr id="847" name="Rectangle à coins arrondis 846">
          <a:extLst>
            <a:ext uri="{FF2B5EF4-FFF2-40B4-BE49-F238E27FC236}">
              <a16:creationId xmlns="" xmlns:a16="http://schemas.microsoft.com/office/drawing/2014/main" id="{00000000-0008-0000-0100-00004F030000}"/>
            </a:ext>
          </a:extLst>
        </xdr:cNvPr>
        <xdr:cNvSpPr/>
      </xdr:nvSpPr>
      <xdr:spPr>
        <a:xfrm>
          <a:off x="2597419" y="684990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159</xdr:row>
      <xdr:rowOff>12173</xdr:rowOff>
    </xdr:from>
    <xdr:to>
      <xdr:col>7</xdr:col>
      <xdr:colOff>0</xdr:colOff>
      <xdr:row>159</xdr:row>
      <xdr:rowOff>138173</xdr:rowOff>
    </xdr:to>
    <xdr:sp macro="[0]!CopierIndispo" textlink="">
      <xdr:nvSpPr>
        <xdr:cNvPr id="852" name="Rectangle à coins arrondis 851">
          <a:extLst>
            <a:ext uri="{FF2B5EF4-FFF2-40B4-BE49-F238E27FC236}">
              <a16:creationId xmlns="" xmlns:a16="http://schemas.microsoft.com/office/drawing/2014/main" id="{00000000-0008-0000-0100-000054030000}"/>
            </a:ext>
          </a:extLst>
        </xdr:cNvPr>
        <xdr:cNvSpPr/>
      </xdr:nvSpPr>
      <xdr:spPr>
        <a:xfrm>
          <a:off x="2597419" y="700392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161</xdr:row>
      <xdr:rowOff>16212</xdr:rowOff>
    </xdr:from>
    <xdr:to>
      <xdr:col>7</xdr:col>
      <xdr:colOff>0</xdr:colOff>
      <xdr:row>161</xdr:row>
      <xdr:rowOff>142212</xdr:rowOff>
    </xdr:to>
    <xdr:sp macro="[0]!CopierIndispo" textlink="">
      <xdr:nvSpPr>
        <xdr:cNvPr id="857" name="Rectangle à coins arrondis 856">
          <a:extLst>
            <a:ext uri="{FF2B5EF4-FFF2-40B4-BE49-F238E27FC236}">
              <a16:creationId xmlns="" xmlns:a16="http://schemas.microsoft.com/office/drawing/2014/main" id="{00000000-0008-0000-0100-000059030000}"/>
            </a:ext>
          </a:extLst>
        </xdr:cNvPr>
        <xdr:cNvSpPr/>
      </xdr:nvSpPr>
      <xdr:spPr>
        <a:xfrm>
          <a:off x="2597419" y="731601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162</xdr:row>
      <xdr:rowOff>12164</xdr:rowOff>
    </xdr:from>
    <xdr:to>
      <xdr:col>7</xdr:col>
      <xdr:colOff>0</xdr:colOff>
      <xdr:row>162</xdr:row>
      <xdr:rowOff>138164</xdr:rowOff>
    </xdr:to>
    <xdr:sp macro="[0]!CopierIndispo" textlink="">
      <xdr:nvSpPr>
        <xdr:cNvPr id="862" name="Rectangle à coins arrondis 861">
          <a:extLst>
            <a:ext uri="{FF2B5EF4-FFF2-40B4-BE49-F238E27FC236}">
              <a16:creationId xmlns="" xmlns:a16="http://schemas.microsoft.com/office/drawing/2014/main" id="{00000000-0008-0000-0100-00005E030000}"/>
            </a:ext>
          </a:extLst>
        </xdr:cNvPr>
        <xdr:cNvSpPr/>
      </xdr:nvSpPr>
      <xdr:spPr>
        <a:xfrm>
          <a:off x="2597419" y="746598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163</xdr:row>
      <xdr:rowOff>8111</xdr:rowOff>
    </xdr:from>
    <xdr:to>
      <xdr:col>7</xdr:col>
      <xdr:colOff>0</xdr:colOff>
      <xdr:row>163</xdr:row>
      <xdr:rowOff>134111</xdr:rowOff>
    </xdr:to>
    <xdr:sp macro="[0]!CopierIndispo" textlink="">
      <xdr:nvSpPr>
        <xdr:cNvPr id="867" name="Rectangle à coins arrondis 866">
          <a:extLst>
            <a:ext uri="{FF2B5EF4-FFF2-40B4-BE49-F238E27FC236}">
              <a16:creationId xmlns="" xmlns:a16="http://schemas.microsoft.com/office/drawing/2014/main" id="{00000000-0008-0000-0100-000063030000}"/>
            </a:ext>
          </a:extLst>
        </xdr:cNvPr>
        <xdr:cNvSpPr/>
      </xdr:nvSpPr>
      <xdr:spPr>
        <a:xfrm>
          <a:off x="2597419" y="761595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164</xdr:row>
      <xdr:rowOff>12165</xdr:rowOff>
    </xdr:from>
    <xdr:to>
      <xdr:col>7</xdr:col>
      <xdr:colOff>0</xdr:colOff>
      <xdr:row>164</xdr:row>
      <xdr:rowOff>138165</xdr:rowOff>
    </xdr:to>
    <xdr:sp macro="[0]!CopierIndispo" textlink="">
      <xdr:nvSpPr>
        <xdr:cNvPr id="872" name="Rectangle à coins arrondis 871">
          <a:extLst>
            <a:ext uri="{FF2B5EF4-FFF2-40B4-BE49-F238E27FC236}">
              <a16:creationId xmlns="" xmlns:a16="http://schemas.microsoft.com/office/drawing/2014/main" id="{00000000-0008-0000-0100-000068030000}"/>
            </a:ext>
          </a:extLst>
        </xdr:cNvPr>
        <xdr:cNvSpPr/>
      </xdr:nvSpPr>
      <xdr:spPr>
        <a:xfrm>
          <a:off x="2597419" y="777402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165</xdr:row>
      <xdr:rowOff>12172</xdr:rowOff>
    </xdr:from>
    <xdr:to>
      <xdr:col>7</xdr:col>
      <xdr:colOff>0</xdr:colOff>
      <xdr:row>165</xdr:row>
      <xdr:rowOff>138172</xdr:rowOff>
    </xdr:to>
    <xdr:sp macro="[0]!CopierIndispo" textlink="">
      <xdr:nvSpPr>
        <xdr:cNvPr id="877" name="Rectangle à coins arrondis 876">
          <a:extLst>
            <a:ext uri="{FF2B5EF4-FFF2-40B4-BE49-F238E27FC236}">
              <a16:creationId xmlns="" xmlns:a16="http://schemas.microsoft.com/office/drawing/2014/main" id="{00000000-0008-0000-0100-00006D030000}"/>
            </a:ext>
          </a:extLst>
        </xdr:cNvPr>
        <xdr:cNvSpPr/>
      </xdr:nvSpPr>
      <xdr:spPr>
        <a:xfrm>
          <a:off x="2597419" y="792805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166</xdr:row>
      <xdr:rowOff>12172</xdr:rowOff>
    </xdr:from>
    <xdr:to>
      <xdr:col>7</xdr:col>
      <xdr:colOff>0</xdr:colOff>
      <xdr:row>166</xdr:row>
      <xdr:rowOff>138172</xdr:rowOff>
    </xdr:to>
    <xdr:sp macro="[0]!CopierIndispo" textlink="">
      <xdr:nvSpPr>
        <xdr:cNvPr id="882" name="Rectangle à coins arrondis 881">
          <a:extLst>
            <a:ext uri="{FF2B5EF4-FFF2-40B4-BE49-F238E27FC236}">
              <a16:creationId xmlns="" xmlns:a16="http://schemas.microsoft.com/office/drawing/2014/main" id="{00000000-0008-0000-0100-000072030000}"/>
            </a:ext>
          </a:extLst>
        </xdr:cNvPr>
        <xdr:cNvSpPr/>
      </xdr:nvSpPr>
      <xdr:spPr>
        <a:xfrm>
          <a:off x="2597419" y="808207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167</xdr:row>
      <xdr:rowOff>12174</xdr:rowOff>
    </xdr:from>
    <xdr:to>
      <xdr:col>7</xdr:col>
      <xdr:colOff>0</xdr:colOff>
      <xdr:row>167</xdr:row>
      <xdr:rowOff>138174</xdr:rowOff>
    </xdr:to>
    <xdr:sp macro="[0]!CopierIndispo" textlink="">
      <xdr:nvSpPr>
        <xdr:cNvPr id="887" name="Rectangle à coins arrondis 886">
          <a:extLst>
            <a:ext uri="{FF2B5EF4-FFF2-40B4-BE49-F238E27FC236}">
              <a16:creationId xmlns="" xmlns:a16="http://schemas.microsoft.com/office/drawing/2014/main" id="{00000000-0008-0000-0100-000077030000}"/>
            </a:ext>
          </a:extLst>
        </xdr:cNvPr>
        <xdr:cNvSpPr/>
      </xdr:nvSpPr>
      <xdr:spPr>
        <a:xfrm>
          <a:off x="2597419" y="823610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168</xdr:row>
      <xdr:rowOff>12173</xdr:rowOff>
    </xdr:from>
    <xdr:to>
      <xdr:col>7</xdr:col>
      <xdr:colOff>0</xdr:colOff>
      <xdr:row>168</xdr:row>
      <xdr:rowOff>138173</xdr:rowOff>
    </xdr:to>
    <xdr:sp macro="[0]!CopierIndispo" textlink="">
      <xdr:nvSpPr>
        <xdr:cNvPr id="892" name="Rectangle à coins arrondis 891">
          <a:extLst>
            <a:ext uri="{FF2B5EF4-FFF2-40B4-BE49-F238E27FC236}">
              <a16:creationId xmlns="" xmlns:a16="http://schemas.microsoft.com/office/drawing/2014/main" id="{00000000-0008-0000-0100-00007C030000}"/>
            </a:ext>
          </a:extLst>
        </xdr:cNvPr>
        <xdr:cNvSpPr/>
      </xdr:nvSpPr>
      <xdr:spPr>
        <a:xfrm>
          <a:off x="2597419" y="839012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169</xdr:row>
      <xdr:rowOff>12174</xdr:rowOff>
    </xdr:from>
    <xdr:to>
      <xdr:col>7</xdr:col>
      <xdr:colOff>0</xdr:colOff>
      <xdr:row>169</xdr:row>
      <xdr:rowOff>138174</xdr:rowOff>
    </xdr:to>
    <xdr:sp macro="[0]!CopierIndispo" textlink="">
      <xdr:nvSpPr>
        <xdr:cNvPr id="897" name="Rectangle à coins arrondis 896">
          <a:extLst>
            <a:ext uri="{FF2B5EF4-FFF2-40B4-BE49-F238E27FC236}">
              <a16:creationId xmlns="" xmlns:a16="http://schemas.microsoft.com/office/drawing/2014/main" id="{00000000-0008-0000-0100-000081030000}"/>
            </a:ext>
          </a:extLst>
        </xdr:cNvPr>
        <xdr:cNvSpPr/>
      </xdr:nvSpPr>
      <xdr:spPr>
        <a:xfrm>
          <a:off x="2597419" y="8544142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170</xdr:row>
      <xdr:rowOff>12173</xdr:rowOff>
    </xdr:from>
    <xdr:to>
      <xdr:col>7</xdr:col>
      <xdr:colOff>0</xdr:colOff>
      <xdr:row>170</xdr:row>
      <xdr:rowOff>138173</xdr:rowOff>
    </xdr:to>
    <xdr:sp macro="[0]!CopierIndispo" textlink="">
      <xdr:nvSpPr>
        <xdr:cNvPr id="902" name="Rectangle à coins arrondis 901">
          <a:extLst>
            <a:ext uri="{FF2B5EF4-FFF2-40B4-BE49-F238E27FC236}">
              <a16:creationId xmlns="" xmlns:a16="http://schemas.microsoft.com/office/drawing/2014/main" id="{00000000-0008-0000-0100-000086030000}"/>
            </a:ext>
          </a:extLst>
        </xdr:cNvPr>
        <xdr:cNvSpPr/>
      </xdr:nvSpPr>
      <xdr:spPr>
        <a:xfrm>
          <a:off x="2597419" y="8698162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171</xdr:row>
      <xdr:rowOff>12174</xdr:rowOff>
    </xdr:from>
    <xdr:to>
      <xdr:col>7</xdr:col>
      <xdr:colOff>0</xdr:colOff>
      <xdr:row>171</xdr:row>
      <xdr:rowOff>138174</xdr:rowOff>
    </xdr:to>
    <xdr:sp macro="[0]!CopierIndispo" textlink="">
      <xdr:nvSpPr>
        <xdr:cNvPr id="907" name="Rectangle à coins arrondis 906">
          <a:extLst>
            <a:ext uri="{FF2B5EF4-FFF2-40B4-BE49-F238E27FC236}">
              <a16:creationId xmlns="" xmlns:a16="http://schemas.microsoft.com/office/drawing/2014/main" id="{00000000-0008-0000-0100-00008B030000}"/>
            </a:ext>
          </a:extLst>
        </xdr:cNvPr>
        <xdr:cNvSpPr/>
      </xdr:nvSpPr>
      <xdr:spPr>
        <a:xfrm>
          <a:off x="2597419" y="885218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172</xdr:row>
      <xdr:rowOff>12164</xdr:rowOff>
    </xdr:from>
    <xdr:to>
      <xdr:col>7</xdr:col>
      <xdr:colOff>0</xdr:colOff>
      <xdr:row>172</xdr:row>
      <xdr:rowOff>138164</xdr:rowOff>
    </xdr:to>
    <xdr:sp macro="[0]!CopierIndispo" textlink="">
      <xdr:nvSpPr>
        <xdr:cNvPr id="912" name="Rectangle à coins arrondis 911">
          <a:extLst>
            <a:ext uri="{FF2B5EF4-FFF2-40B4-BE49-F238E27FC236}">
              <a16:creationId xmlns="" xmlns:a16="http://schemas.microsoft.com/office/drawing/2014/main" id="{00000000-0008-0000-0100-000090030000}"/>
            </a:ext>
          </a:extLst>
        </xdr:cNvPr>
        <xdr:cNvSpPr/>
      </xdr:nvSpPr>
      <xdr:spPr>
        <a:xfrm>
          <a:off x="2597419" y="900619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173</xdr:row>
      <xdr:rowOff>12173</xdr:rowOff>
    </xdr:from>
    <xdr:to>
      <xdr:col>7</xdr:col>
      <xdr:colOff>0</xdr:colOff>
      <xdr:row>173</xdr:row>
      <xdr:rowOff>138173</xdr:rowOff>
    </xdr:to>
    <xdr:sp macro="[0]!CopierIndispo" textlink="">
      <xdr:nvSpPr>
        <xdr:cNvPr id="917" name="Rectangle à coins arrondis 916">
          <a:extLst>
            <a:ext uri="{FF2B5EF4-FFF2-40B4-BE49-F238E27FC236}">
              <a16:creationId xmlns="" xmlns:a16="http://schemas.microsoft.com/office/drawing/2014/main" id="{00000000-0008-0000-0100-000095030000}"/>
            </a:ext>
          </a:extLst>
        </xdr:cNvPr>
        <xdr:cNvSpPr/>
      </xdr:nvSpPr>
      <xdr:spPr>
        <a:xfrm>
          <a:off x="2597419" y="9160226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174</xdr:row>
      <xdr:rowOff>12173</xdr:rowOff>
    </xdr:from>
    <xdr:to>
      <xdr:col>7</xdr:col>
      <xdr:colOff>0</xdr:colOff>
      <xdr:row>174</xdr:row>
      <xdr:rowOff>138173</xdr:rowOff>
    </xdr:to>
    <xdr:sp macro="[0]!CopierIndispo" textlink="">
      <xdr:nvSpPr>
        <xdr:cNvPr id="922" name="Rectangle à coins arrondis 921">
          <a:extLst>
            <a:ext uri="{FF2B5EF4-FFF2-40B4-BE49-F238E27FC236}">
              <a16:creationId xmlns="" xmlns:a16="http://schemas.microsoft.com/office/drawing/2014/main" id="{00000000-0008-0000-0100-00009A030000}"/>
            </a:ext>
          </a:extLst>
        </xdr:cNvPr>
        <xdr:cNvSpPr/>
      </xdr:nvSpPr>
      <xdr:spPr>
        <a:xfrm>
          <a:off x="2597419" y="9314247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160</xdr:row>
      <xdr:rowOff>12173</xdr:rowOff>
    </xdr:from>
    <xdr:to>
      <xdr:col>7</xdr:col>
      <xdr:colOff>0</xdr:colOff>
      <xdr:row>160</xdr:row>
      <xdr:rowOff>138173</xdr:rowOff>
    </xdr:to>
    <xdr:sp macro="[0]!CopierIndispo" textlink="">
      <xdr:nvSpPr>
        <xdr:cNvPr id="927" name="Rectangle à coins arrondis 926">
          <a:extLst>
            <a:ext uri="{FF2B5EF4-FFF2-40B4-BE49-F238E27FC236}">
              <a16:creationId xmlns="" xmlns:a16="http://schemas.microsoft.com/office/drawing/2014/main" id="{00000000-0008-0000-0100-00009F030000}"/>
            </a:ext>
          </a:extLst>
        </xdr:cNvPr>
        <xdr:cNvSpPr/>
      </xdr:nvSpPr>
      <xdr:spPr>
        <a:xfrm>
          <a:off x="2597419" y="7157950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175</xdr:row>
      <xdr:rowOff>16212</xdr:rowOff>
    </xdr:from>
    <xdr:to>
      <xdr:col>7</xdr:col>
      <xdr:colOff>0</xdr:colOff>
      <xdr:row>175</xdr:row>
      <xdr:rowOff>142212</xdr:rowOff>
    </xdr:to>
    <xdr:sp macro="[0]!CopierIndispo" textlink="">
      <xdr:nvSpPr>
        <xdr:cNvPr id="932" name="Rectangle à coins arrondis 931">
          <a:extLst>
            <a:ext uri="{FF2B5EF4-FFF2-40B4-BE49-F238E27FC236}">
              <a16:creationId xmlns="" xmlns:a16="http://schemas.microsoft.com/office/drawing/2014/main" id="{00000000-0008-0000-0100-0000A4030000}"/>
            </a:ext>
          </a:extLst>
        </xdr:cNvPr>
        <xdr:cNvSpPr/>
      </xdr:nvSpPr>
      <xdr:spPr>
        <a:xfrm>
          <a:off x="2597419" y="9472308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176</xdr:row>
      <xdr:rowOff>12164</xdr:rowOff>
    </xdr:from>
    <xdr:to>
      <xdr:col>7</xdr:col>
      <xdr:colOff>0</xdr:colOff>
      <xdr:row>176</xdr:row>
      <xdr:rowOff>138164</xdr:rowOff>
    </xdr:to>
    <xdr:sp macro="[0]!CopierIndispo" textlink="">
      <xdr:nvSpPr>
        <xdr:cNvPr id="937" name="Rectangle à coins arrondis 936">
          <a:extLst>
            <a:ext uri="{FF2B5EF4-FFF2-40B4-BE49-F238E27FC236}">
              <a16:creationId xmlns="" xmlns:a16="http://schemas.microsoft.com/office/drawing/2014/main" id="{00000000-0008-0000-0100-0000A9030000}"/>
            </a:ext>
          </a:extLst>
        </xdr:cNvPr>
        <xdr:cNvSpPr/>
      </xdr:nvSpPr>
      <xdr:spPr>
        <a:xfrm>
          <a:off x="2597419" y="9622281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177</xdr:row>
      <xdr:rowOff>8111</xdr:rowOff>
    </xdr:from>
    <xdr:to>
      <xdr:col>7</xdr:col>
      <xdr:colOff>0</xdr:colOff>
      <xdr:row>177</xdr:row>
      <xdr:rowOff>134111</xdr:rowOff>
    </xdr:to>
    <xdr:sp macro="[0]!CopierIndispo" textlink="">
      <xdr:nvSpPr>
        <xdr:cNvPr id="942" name="Rectangle à coins arrondis 941">
          <a:extLst>
            <a:ext uri="{FF2B5EF4-FFF2-40B4-BE49-F238E27FC236}">
              <a16:creationId xmlns="" xmlns:a16="http://schemas.microsoft.com/office/drawing/2014/main" id="{00000000-0008-0000-0100-0000AE030000}"/>
            </a:ext>
          </a:extLst>
        </xdr:cNvPr>
        <xdr:cNvSpPr/>
      </xdr:nvSpPr>
      <xdr:spPr>
        <a:xfrm>
          <a:off x="2597419" y="9772249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178</xdr:row>
      <xdr:rowOff>12165</xdr:rowOff>
    </xdr:from>
    <xdr:to>
      <xdr:col>7</xdr:col>
      <xdr:colOff>0</xdr:colOff>
      <xdr:row>178</xdr:row>
      <xdr:rowOff>138165</xdr:rowOff>
    </xdr:to>
    <xdr:sp macro="[0]!CopierIndispo" textlink="">
      <xdr:nvSpPr>
        <xdr:cNvPr id="947" name="Rectangle à coins arrondis 946">
          <a:extLst>
            <a:ext uri="{FF2B5EF4-FFF2-40B4-BE49-F238E27FC236}">
              <a16:creationId xmlns="" xmlns:a16="http://schemas.microsoft.com/office/drawing/2014/main" id="{00000000-0008-0000-0100-0000B3030000}"/>
            </a:ext>
          </a:extLst>
        </xdr:cNvPr>
        <xdr:cNvSpPr/>
      </xdr:nvSpPr>
      <xdr:spPr>
        <a:xfrm>
          <a:off x="2597419" y="9930325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179</xdr:row>
      <xdr:rowOff>12172</xdr:rowOff>
    </xdr:from>
    <xdr:to>
      <xdr:col>7</xdr:col>
      <xdr:colOff>0</xdr:colOff>
      <xdr:row>179</xdr:row>
      <xdr:rowOff>138172</xdr:rowOff>
    </xdr:to>
    <xdr:sp macro="[0]!CopierIndispo" textlink="">
      <xdr:nvSpPr>
        <xdr:cNvPr id="952" name="Rectangle à coins arrondis 951">
          <a:extLst>
            <a:ext uri="{FF2B5EF4-FFF2-40B4-BE49-F238E27FC236}">
              <a16:creationId xmlns="" xmlns:a16="http://schemas.microsoft.com/office/drawing/2014/main" id="{00000000-0008-0000-0100-0000B8030000}"/>
            </a:ext>
          </a:extLst>
        </xdr:cNvPr>
        <xdr:cNvSpPr/>
      </xdr:nvSpPr>
      <xdr:spPr>
        <a:xfrm>
          <a:off x="2597419" y="10084353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  <xdr:twoCellAnchor>
    <xdr:from>
      <xdr:col>7</xdr:col>
      <xdr:colOff>0</xdr:colOff>
      <xdr:row>180</xdr:row>
      <xdr:rowOff>12172</xdr:rowOff>
    </xdr:from>
    <xdr:to>
      <xdr:col>7</xdr:col>
      <xdr:colOff>0</xdr:colOff>
      <xdr:row>180</xdr:row>
      <xdr:rowOff>138172</xdr:rowOff>
    </xdr:to>
    <xdr:sp macro="[0]!CopierIndispo" textlink="">
      <xdr:nvSpPr>
        <xdr:cNvPr id="957" name="Rectangle à coins arrondis 956">
          <a:extLst>
            <a:ext uri="{FF2B5EF4-FFF2-40B4-BE49-F238E27FC236}">
              <a16:creationId xmlns="" xmlns:a16="http://schemas.microsoft.com/office/drawing/2014/main" id="{00000000-0008-0000-0100-0000BD030000}"/>
            </a:ext>
          </a:extLst>
        </xdr:cNvPr>
        <xdr:cNvSpPr/>
      </xdr:nvSpPr>
      <xdr:spPr>
        <a:xfrm>
          <a:off x="2597419" y="10238374"/>
          <a:ext cx="126000" cy="1260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5050"/>
        </a:solidFill>
        <a:ln>
          <a:noFill/>
        </a:ln>
      </a:spPr>
      <a:bodyPr vertOverflow="clip" lIns="0" tIns="0" rIns="0" bIns="0" rtlCol="0" anchor="ctr"/>
      <a:lstStyle>
        <a:defPPr algn="ctr">
          <a:defRPr sz="800" b="1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N563"/>
  <sheetViews>
    <sheetView zoomScale="200" zoomScaleNormal="200" workbookViewId="0">
      <pane ySplit="1" topLeftCell="A2" activePane="bottomLeft" state="frozen"/>
      <selection pane="bottomLeft" activeCell="C18" sqref="C18"/>
    </sheetView>
  </sheetViews>
  <sheetFormatPr baseColWidth="10" defaultRowHeight="15"/>
  <cols>
    <col min="1" max="1" width="14.7109375" customWidth="1"/>
    <col min="2" max="2" width="10.7109375" customWidth="1"/>
    <col min="3" max="7" width="2.42578125" customWidth="1"/>
    <col min="8" max="8" width="20.7109375" hidden="1" customWidth="1"/>
    <col min="9" max="9" width="11.7109375" customWidth="1"/>
    <col min="10" max="10" width="16.28515625" style="31" customWidth="1"/>
    <col min="13" max="13" width="17.28515625" bestFit="1" customWidth="1"/>
    <col min="14" max="14" width="15.85546875" bestFit="1" customWidth="1"/>
  </cols>
  <sheetData>
    <row r="1" spans="1:10" ht="41.25" customHeight="1" thickTop="1" thickBot="1">
      <c r="A1" s="67" t="s">
        <v>3</v>
      </c>
      <c r="B1" s="68" t="s">
        <v>171</v>
      </c>
      <c r="C1" s="121"/>
      <c r="D1" s="121"/>
      <c r="E1" s="121"/>
      <c r="F1" s="121"/>
      <c r="G1" s="121"/>
      <c r="H1" s="68" t="s">
        <v>8</v>
      </c>
      <c r="I1" s="68" t="s">
        <v>4</v>
      </c>
      <c r="J1" s="69" t="s">
        <v>5</v>
      </c>
    </row>
    <row r="2" spans="1:10" ht="12" customHeight="1">
      <c r="A2" s="70" t="s">
        <v>78</v>
      </c>
      <c r="B2" s="32" t="s">
        <v>80</v>
      </c>
      <c r="C2" s="122" t="s">
        <v>278</v>
      </c>
      <c r="D2" s="123" t="s">
        <v>279</v>
      </c>
      <c r="E2" s="124" t="s">
        <v>280</v>
      </c>
      <c r="F2" s="125" t="s">
        <v>281</v>
      </c>
      <c r="G2" s="126" t="s">
        <v>282</v>
      </c>
      <c r="H2" s="33" t="str">
        <f t="shared" ref="H2:H65" si="0">CONCATENATE(A2," / ",B2)</f>
        <v>Beaumont / Sac PS</v>
      </c>
      <c r="I2" s="33" t="s">
        <v>6</v>
      </c>
      <c r="J2" s="71" t="s">
        <v>0</v>
      </c>
    </row>
    <row r="3" spans="1:10" ht="12" customHeight="1">
      <c r="A3" s="72" t="s">
        <v>78</v>
      </c>
      <c r="B3" s="33" t="s">
        <v>114</v>
      </c>
      <c r="C3" s="122" t="s">
        <v>278</v>
      </c>
      <c r="D3" s="123" t="s">
        <v>279</v>
      </c>
      <c r="E3" s="124" t="s">
        <v>280</v>
      </c>
      <c r="F3" s="125" t="s">
        <v>281</v>
      </c>
      <c r="G3" s="126" t="s">
        <v>282</v>
      </c>
      <c r="H3" s="33" t="str">
        <f t="shared" si="0"/>
        <v>Beaumont / VSAV</v>
      </c>
      <c r="I3" s="33" t="s">
        <v>6</v>
      </c>
      <c r="J3" s="73" t="s">
        <v>0</v>
      </c>
    </row>
    <row r="4" spans="1:10" ht="12" customHeight="1">
      <c r="A4" s="72" t="s">
        <v>78</v>
      </c>
      <c r="B4" s="33" t="s">
        <v>84</v>
      </c>
      <c r="C4" s="122" t="s">
        <v>278</v>
      </c>
      <c r="D4" s="123" t="s">
        <v>279</v>
      </c>
      <c r="E4" s="124" t="s">
        <v>280</v>
      </c>
      <c r="F4" s="125" t="s">
        <v>281</v>
      </c>
      <c r="G4" s="126" t="s">
        <v>282</v>
      </c>
      <c r="H4" s="33" t="str">
        <f t="shared" si="0"/>
        <v>Beaumont / CCRL</v>
      </c>
      <c r="I4" s="33" t="s">
        <v>6</v>
      </c>
      <c r="J4" s="73" t="s">
        <v>1</v>
      </c>
    </row>
    <row r="5" spans="1:10" ht="12" customHeight="1">
      <c r="A5" s="72" t="s">
        <v>78</v>
      </c>
      <c r="B5" s="33" t="s">
        <v>85</v>
      </c>
      <c r="C5" s="122" t="s">
        <v>278</v>
      </c>
      <c r="D5" s="123" t="s">
        <v>279</v>
      </c>
      <c r="E5" s="124" t="s">
        <v>280</v>
      </c>
      <c r="F5" s="125" t="s">
        <v>281</v>
      </c>
      <c r="G5" s="126" t="s">
        <v>282</v>
      </c>
      <c r="H5" s="33" t="str">
        <f t="shared" si="0"/>
        <v>Beaumont / VTU</v>
      </c>
      <c r="I5" s="33" t="s">
        <v>6</v>
      </c>
      <c r="J5" s="73" t="s">
        <v>2</v>
      </c>
    </row>
    <row r="6" spans="1:10" ht="12" customHeight="1">
      <c r="A6" s="74" t="s">
        <v>79</v>
      </c>
      <c r="B6" s="64" t="s">
        <v>80</v>
      </c>
      <c r="C6" s="122" t="s">
        <v>278</v>
      </c>
      <c r="D6" s="123" t="s">
        <v>279</v>
      </c>
      <c r="E6" s="124" t="s">
        <v>280</v>
      </c>
      <c r="F6" s="125" t="s">
        <v>281</v>
      </c>
      <c r="G6" s="126" t="s">
        <v>282</v>
      </c>
      <c r="H6" s="64" t="str">
        <f t="shared" si="0"/>
        <v>Bois le Roi / Sac PS</v>
      </c>
      <c r="I6" s="64" t="s">
        <v>9</v>
      </c>
      <c r="J6" s="75" t="s">
        <v>0</v>
      </c>
    </row>
    <row r="7" spans="1:10" ht="12" customHeight="1">
      <c r="A7" s="74" t="s">
        <v>79</v>
      </c>
      <c r="B7" s="64" t="s">
        <v>114</v>
      </c>
      <c r="C7" s="122" t="s">
        <v>278</v>
      </c>
      <c r="D7" s="123" t="s">
        <v>279</v>
      </c>
      <c r="E7" s="124" t="s">
        <v>280</v>
      </c>
      <c r="F7" s="125" t="s">
        <v>281</v>
      </c>
      <c r="G7" s="126" t="s">
        <v>282</v>
      </c>
      <c r="H7" s="64" t="str">
        <f t="shared" si="0"/>
        <v>Bois le Roi / VSAV</v>
      </c>
      <c r="I7" s="64" t="s">
        <v>10</v>
      </c>
      <c r="J7" s="75" t="s">
        <v>0</v>
      </c>
    </row>
    <row r="8" spans="1:10" ht="12" customHeight="1">
      <c r="A8" s="74" t="s">
        <v>79</v>
      </c>
      <c r="B8" s="64" t="s">
        <v>90</v>
      </c>
      <c r="C8" s="122" t="s">
        <v>278</v>
      </c>
      <c r="D8" s="123" t="s">
        <v>279</v>
      </c>
      <c r="E8" s="124" t="s">
        <v>280</v>
      </c>
      <c r="F8" s="125" t="s">
        <v>281</v>
      </c>
      <c r="G8" s="126" t="s">
        <v>282</v>
      </c>
      <c r="H8" s="64" t="str">
        <f t="shared" si="0"/>
        <v>Bois le Roi / VSI</v>
      </c>
      <c r="I8" s="64" t="s">
        <v>7</v>
      </c>
      <c r="J8" s="75" t="s">
        <v>0</v>
      </c>
    </row>
    <row r="9" spans="1:10" ht="12" customHeight="1">
      <c r="A9" s="74" t="s">
        <v>79</v>
      </c>
      <c r="B9" s="64" t="s">
        <v>86</v>
      </c>
      <c r="C9" s="122" t="s">
        <v>278</v>
      </c>
      <c r="D9" s="123" t="s">
        <v>279</v>
      </c>
      <c r="E9" s="124" t="s">
        <v>280</v>
      </c>
      <c r="F9" s="125" t="s">
        <v>281</v>
      </c>
      <c r="G9" s="126" t="s">
        <v>282</v>
      </c>
      <c r="H9" s="64" t="str">
        <f t="shared" si="0"/>
        <v>Bois le Roi / FPT</v>
      </c>
      <c r="I9" s="64" t="s">
        <v>11</v>
      </c>
      <c r="J9" s="75" t="s">
        <v>1</v>
      </c>
    </row>
    <row r="10" spans="1:10" ht="12" customHeight="1">
      <c r="A10" s="74" t="s">
        <v>79</v>
      </c>
      <c r="B10" s="64" t="s">
        <v>91</v>
      </c>
      <c r="C10" s="122" t="s">
        <v>278</v>
      </c>
      <c r="D10" s="123" t="s">
        <v>279</v>
      </c>
      <c r="E10" s="124" t="s">
        <v>280</v>
      </c>
      <c r="F10" s="125" t="s">
        <v>281</v>
      </c>
      <c r="G10" s="126" t="s">
        <v>282</v>
      </c>
      <c r="H10" s="64" t="str">
        <f t="shared" si="0"/>
        <v>Bois le Roi / CCFM</v>
      </c>
      <c r="I10" s="64" t="s">
        <v>7</v>
      </c>
      <c r="J10" s="75" t="s">
        <v>82</v>
      </c>
    </row>
    <row r="11" spans="1:10" ht="12" customHeight="1">
      <c r="A11" s="74" t="s">
        <v>79</v>
      </c>
      <c r="B11" s="64" t="s">
        <v>85</v>
      </c>
      <c r="C11" s="122" t="s">
        <v>278</v>
      </c>
      <c r="D11" s="123" t="s">
        <v>279</v>
      </c>
      <c r="E11" s="124" t="s">
        <v>280</v>
      </c>
      <c r="F11" s="125" t="s">
        <v>281</v>
      </c>
      <c r="G11" s="126" t="s">
        <v>282</v>
      </c>
      <c r="H11" s="64" t="str">
        <f t="shared" si="0"/>
        <v>Bois le Roi / VTU</v>
      </c>
      <c r="I11" s="64" t="s">
        <v>10</v>
      </c>
      <c r="J11" s="75" t="s">
        <v>2</v>
      </c>
    </row>
    <row r="12" spans="1:10" ht="12" customHeight="1">
      <c r="A12" s="74" t="s">
        <v>79</v>
      </c>
      <c r="B12" s="64" t="s">
        <v>92</v>
      </c>
      <c r="C12" s="122" t="s">
        <v>278</v>
      </c>
      <c r="D12" s="123" t="s">
        <v>279</v>
      </c>
      <c r="E12" s="124" t="s">
        <v>280</v>
      </c>
      <c r="F12" s="125" t="s">
        <v>281</v>
      </c>
      <c r="G12" s="126" t="s">
        <v>282</v>
      </c>
      <c r="H12" s="64" t="str">
        <f t="shared" si="0"/>
        <v>Bois le Roi / BLS</v>
      </c>
      <c r="I12" s="64" t="s">
        <v>9</v>
      </c>
      <c r="J12" s="75" t="s">
        <v>141</v>
      </c>
    </row>
    <row r="13" spans="1:10" ht="12" customHeight="1">
      <c r="A13" s="76" t="s">
        <v>83</v>
      </c>
      <c r="B13" s="34" t="s">
        <v>80</v>
      </c>
      <c r="C13" s="122" t="s">
        <v>278</v>
      </c>
      <c r="D13" s="123" t="s">
        <v>279</v>
      </c>
      <c r="E13" s="124" t="s">
        <v>280</v>
      </c>
      <c r="F13" s="125" t="s">
        <v>281</v>
      </c>
      <c r="G13" s="126" t="s">
        <v>282</v>
      </c>
      <c r="H13" s="34" t="str">
        <f t="shared" si="0"/>
        <v>Bourron / Sac PS</v>
      </c>
      <c r="I13" s="34" t="s">
        <v>6</v>
      </c>
      <c r="J13" s="77" t="s">
        <v>0</v>
      </c>
    </row>
    <row r="14" spans="1:10" ht="12" customHeight="1">
      <c r="A14" s="76" t="s">
        <v>83</v>
      </c>
      <c r="B14" s="34" t="s">
        <v>114</v>
      </c>
      <c r="C14" s="122" t="s">
        <v>278</v>
      </c>
      <c r="D14" s="123" t="s">
        <v>279</v>
      </c>
      <c r="E14" s="124" t="s">
        <v>280</v>
      </c>
      <c r="F14" s="125" t="s">
        <v>281</v>
      </c>
      <c r="G14" s="126" t="s">
        <v>282</v>
      </c>
      <c r="H14" s="34" t="str">
        <f t="shared" si="0"/>
        <v>Bourron / VSAV</v>
      </c>
      <c r="I14" s="34" t="s">
        <v>6</v>
      </c>
      <c r="J14" s="77" t="s">
        <v>0</v>
      </c>
    </row>
    <row r="15" spans="1:10" ht="12" customHeight="1">
      <c r="A15" s="76" t="s">
        <v>83</v>
      </c>
      <c r="B15" s="34" t="s">
        <v>93</v>
      </c>
      <c r="C15" s="122" t="s">
        <v>278</v>
      </c>
      <c r="D15" s="123" t="s">
        <v>279</v>
      </c>
      <c r="E15" s="124" t="s">
        <v>280</v>
      </c>
      <c r="F15" s="125" t="s">
        <v>281</v>
      </c>
      <c r="G15" s="126" t="s">
        <v>282</v>
      </c>
      <c r="H15" s="34" t="str">
        <f t="shared" si="0"/>
        <v>Bourron / LSA</v>
      </c>
      <c r="I15" s="34" t="s">
        <v>6</v>
      </c>
      <c r="J15" s="77" t="s">
        <v>0</v>
      </c>
    </row>
    <row r="16" spans="1:10" ht="12" customHeight="1">
      <c r="A16" s="76" t="s">
        <v>83</v>
      </c>
      <c r="B16" s="34" t="s">
        <v>86</v>
      </c>
      <c r="C16" s="122" t="s">
        <v>278</v>
      </c>
      <c r="D16" s="123" t="s">
        <v>279</v>
      </c>
      <c r="E16" s="124" t="s">
        <v>280</v>
      </c>
      <c r="F16" s="125" t="s">
        <v>281</v>
      </c>
      <c r="G16" s="126" t="s">
        <v>282</v>
      </c>
      <c r="H16" s="34" t="str">
        <f t="shared" si="0"/>
        <v>Bourron / FPT</v>
      </c>
      <c r="I16" s="34" t="s">
        <v>6</v>
      </c>
      <c r="J16" s="77" t="s">
        <v>1</v>
      </c>
    </row>
    <row r="17" spans="1:10" ht="12" customHeight="1">
      <c r="A17" s="76" t="s">
        <v>83</v>
      </c>
      <c r="B17" s="34" t="s">
        <v>91</v>
      </c>
      <c r="C17" s="122" t="s">
        <v>278</v>
      </c>
      <c r="D17" s="123" t="s">
        <v>279</v>
      </c>
      <c r="E17" s="124" t="s">
        <v>280</v>
      </c>
      <c r="F17" s="125" t="s">
        <v>281</v>
      </c>
      <c r="G17" s="126" t="s">
        <v>282</v>
      </c>
      <c r="H17" s="34" t="str">
        <f t="shared" si="0"/>
        <v>Bourron / CCFM</v>
      </c>
      <c r="I17" s="34" t="s">
        <v>6</v>
      </c>
      <c r="J17" s="77" t="s">
        <v>82</v>
      </c>
    </row>
    <row r="18" spans="1:10" ht="12" customHeight="1">
      <c r="A18" s="76" t="s">
        <v>83</v>
      </c>
      <c r="B18" s="34" t="s">
        <v>85</v>
      </c>
      <c r="C18" s="122" t="s">
        <v>278</v>
      </c>
      <c r="D18" s="123" t="s">
        <v>279</v>
      </c>
      <c r="E18" s="124" t="s">
        <v>280</v>
      </c>
      <c r="F18" s="125" t="s">
        <v>281</v>
      </c>
      <c r="G18" s="126" t="s">
        <v>282</v>
      </c>
      <c r="H18" s="34" t="str">
        <f t="shared" si="0"/>
        <v>Bourron / VTU</v>
      </c>
      <c r="I18" s="34" t="s">
        <v>6</v>
      </c>
      <c r="J18" s="77" t="s">
        <v>2</v>
      </c>
    </row>
    <row r="19" spans="1:10" ht="12" customHeight="1">
      <c r="A19" s="78" t="s">
        <v>87</v>
      </c>
      <c r="B19" s="65" t="s">
        <v>80</v>
      </c>
      <c r="C19" s="122" t="s">
        <v>278</v>
      </c>
      <c r="D19" s="123" t="s">
        <v>279</v>
      </c>
      <c r="E19" s="124" t="s">
        <v>280</v>
      </c>
      <c r="F19" s="125" t="s">
        <v>281</v>
      </c>
      <c r="G19" s="126" t="s">
        <v>282</v>
      </c>
      <c r="H19" s="65" t="str">
        <f t="shared" si="0"/>
        <v>Bray / Sac PS</v>
      </c>
      <c r="I19" s="65" t="s">
        <v>6</v>
      </c>
      <c r="J19" s="79" t="s">
        <v>0</v>
      </c>
    </row>
    <row r="20" spans="1:10" ht="12" customHeight="1">
      <c r="A20" s="78" t="s">
        <v>87</v>
      </c>
      <c r="B20" s="65" t="s">
        <v>115</v>
      </c>
      <c r="C20" s="122" t="s">
        <v>278</v>
      </c>
      <c r="D20" s="123" t="s">
        <v>279</v>
      </c>
      <c r="E20" s="124" t="s">
        <v>280</v>
      </c>
      <c r="F20" s="125" t="s">
        <v>281</v>
      </c>
      <c r="G20" s="126" t="s">
        <v>282</v>
      </c>
      <c r="H20" s="65" t="str">
        <f t="shared" si="0"/>
        <v>Bray / VSAV 1</v>
      </c>
      <c r="I20" s="65" t="s">
        <v>6</v>
      </c>
      <c r="J20" s="79" t="s">
        <v>0</v>
      </c>
    </row>
    <row r="21" spans="1:10" ht="12" customHeight="1">
      <c r="A21" s="78" t="s">
        <v>87</v>
      </c>
      <c r="B21" s="65" t="s">
        <v>116</v>
      </c>
      <c r="C21" s="122" t="s">
        <v>278</v>
      </c>
      <c r="D21" s="123" t="s">
        <v>279</v>
      </c>
      <c r="E21" s="124" t="s">
        <v>280</v>
      </c>
      <c r="F21" s="125" t="s">
        <v>281</v>
      </c>
      <c r="G21" s="126" t="s">
        <v>282</v>
      </c>
      <c r="H21" s="65" t="str">
        <f t="shared" si="0"/>
        <v>Bray / VSAV 2</v>
      </c>
      <c r="I21" s="65" t="s">
        <v>6</v>
      </c>
      <c r="J21" s="79" t="s">
        <v>0</v>
      </c>
    </row>
    <row r="22" spans="1:10" ht="12" customHeight="1">
      <c r="A22" s="78" t="s">
        <v>87</v>
      </c>
      <c r="B22" s="65" t="s">
        <v>94</v>
      </c>
      <c r="C22" s="122" t="s">
        <v>278</v>
      </c>
      <c r="D22" s="123" t="s">
        <v>279</v>
      </c>
      <c r="E22" s="124" t="s">
        <v>280</v>
      </c>
      <c r="F22" s="125" t="s">
        <v>281</v>
      </c>
      <c r="G22" s="126" t="s">
        <v>282</v>
      </c>
      <c r="H22" s="65" t="str">
        <f t="shared" si="0"/>
        <v>Bray / VSU</v>
      </c>
      <c r="I22" s="65" t="s">
        <v>6</v>
      </c>
      <c r="J22" s="79" t="s">
        <v>81</v>
      </c>
    </row>
    <row r="23" spans="1:10" ht="12" customHeight="1">
      <c r="A23" s="78" t="s">
        <v>87</v>
      </c>
      <c r="B23" s="65" t="s">
        <v>86</v>
      </c>
      <c r="C23" s="122" t="s">
        <v>278</v>
      </c>
      <c r="D23" s="123" t="s">
        <v>279</v>
      </c>
      <c r="E23" s="124" t="s">
        <v>280</v>
      </c>
      <c r="F23" s="125" t="s">
        <v>281</v>
      </c>
      <c r="G23" s="126" t="s">
        <v>282</v>
      </c>
      <c r="H23" s="65" t="str">
        <f t="shared" si="0"/>
        <v>Bray / FPT</v>
      </c>
      <c r="I23" s="65" t="s">
        <v>6</v>
      </c>
      <c r="J23" s="79" t="s">
        <v>1</v>
      </c>
    </row>
    <row r="24" spans="1:10" ht="12" customHeight="1">
      <c r="A24" s="78" t="s">
        <v>87</v>
      </c>
      <c r="B24" s="65" t="s">
        <v>96</v>
      </c>
      <c r="C24" s="122" t="s">
        <v>278</v>
      </c>
      <c r="D24" s="123" t="s">
        <v>279</v>
      </c>
      <c r="E24" s="124" t="s">
        <v>280</v>
      </c>
      <c r="F24" s="125" t="s">
        <v>281</v>
      </c>
      <c r="G24" s="126" t="s">
        <v>282</v>
      </c>
      <c r="H24" s="65" t="str">
        <f t="shared" si="0"/>
        <v>Bray / VDA</v>
      </c>
      <c r="I24" s="65" t="s">
        <v>6</v>
      </c>
      <c r="J24" s="79" t="s">
        <v>140</v>
      </c>
    </row>
    <row r="25" spans="1:10" ht="12" customHeight="1">
      <c r="A25" s="78" t="s">
        <v>87</v>
      </c>
      <c r="B25" s="65" t="s">
        <v>95</v>
      </c>
      <c r="C25" s="122" t="s">
        <v>278</v>
      </c>
      <c r="D25" s="123" t="s">
        <v>279</v>
      </c>
      <c r="E25" s="124" t="s">
        <v>280</v>
      </c>
      <c r="F25" s="125" t="s">
        <v>281</v>
      </c>
      <c r="G25" s="126" t="s">
        <v>282</v>
      </c>
      <c r="H25" s="65" t="str">
        <f t="shared" si="0"/>
        <v>Bray / EA</v>
      </c>
      <c r="I25" s="65" t="s">
        <v>6</v>
      </c>
      <c r="J25" s="79" t="s">
        <v>137</v>
      </c>
    </row>
    <row r="26" spans="1:10" ht="12" customHeight="1">
      <c r="A26" s="78" t="s">
        <v>87</v>
      </c>
      <c r="B26" s="65" t="s">
        <v>91</v>
      </c>
      <c r="C26" s="122" t="s">
        <v>278</v>
      </c>
      <c r="D26" s="123" t="s">
        <v>279</v>
      </c>
      <c r="E26" s="124" t="s">
        <v>280</v>
      </c>
      <c r="F26" s="125" t="s">
        <v>281</v>
      </c>
      <c r="G26" s="126" t="s">
        <v>282</v>
      </c>
      <c r="H26" s="65" t="str">
        <f t="shared" si="0"/>
        <v>Bray / CCFM</v>
      </c>
      <c r="I26" s="65" t="s">
        <v>6</v>
      </c>
      <c r="J26" s="79" t="s">
        <v>82</v>
      </c>
    </row>
    <row r="27" spans="1:10" ht="12" customHeight="1">
      <c r="A27" s="78" t="s">
        <v>87</v>
      </c>
      <c r="B27" s="65" t="s">
        <v>85</v>
      </c>
      <c r="C27" s="122" t="s">
        <v>278</v>
      </c>
      <c r="D27" s="123" t="s">
        <v>279</v>
      </c>
      <c r="E27" s="124" t="s">
        <v>280</v>
      </c>
      <c r="F27" s="125" t="s">
        <v>281</v>
      </c>
      <c r="G27" s="126" t="s">
        <v>282</v>
      </c>
      <c r="H27" s="65" t="str">
        <f t="shared" si="0"/>
        <v>Bray / VTU</v>
      </c>
      <c r="I27" s="65" t="s">
        <v>6</v>
      </c>
      <c r="J27" s="79" t="s">
        <v>2</v>
      </c>
    </row>
    <row r="28" spans="1:10" ht="12" customHeight="1">
      <c r="A28" s="78" t="s">
        <v>87</v>
      </c>
      <c r="B28" s="65" t="s">
        <v>92</v>
      </c>
      <c r="C28" s="122" t="s">
        <v>278</v>
      </c>
      <c r="D28" s="123" t="s">
        <v>279</v>
      </c>
      <c r="E28" s="124" t="s">
        <v>280</v>
      </c>
      <c r="F28" s="125" t="s">
        <v>281</v>
      </c>
      <c r="G28" s="126" t="s">
        <v>282</v>
      </c>
      <c r="H28" s="65" t="str">
        <f t="shared" si="0"/>
        <v>Bray / BLS</v>
      </c>
      <c r="I28" s="65" t="s">
        <v>6</v>
      </c>
      <c r="J28" s="79" t="s">
        <v>141</v>
      </c>
    </row>
    <row r="29" spans="1:10" ht="12" customHeight="1">
      <c r="A29" s="76" t="s">
        <v>88</v>
      </c>
      <c r="B29" s="34" t="s">
        <v>80</v>
      </c>
      <c r="C29" s="122" t="s">
        <v>278</v>
      </c>
      <c r="D29" s="123" t="s">
        <v>279</v>
      </c>
      <c r="E29" s="124" t="s">
        <v>280</v>
      </c>
      <c r="F29" s="125" t="s">
        <v>281</v>
      </c>
      <c r="G29" s="126" t="s">
        <v>282</v>
      </c>
      <c r="H29" s="34" t="str">
        <f t="shared" si="0"/>
        <v>Brie / Sac PS</v>
      </c>
      <c r="I29" s="34" t="s">
        <v>6</v>
      </c>
      <c r="J29" s="77" t="s">
        <v>0</v>
      </c>
    </row>
    <row r="30" spans="1:10" ht="12" customHeight="1">
      <c r="A30" s="76" t="s">
        <v>88</v>
      </c>
      <c r="B30" s="34" t="s">
        <v>115</v>
      </c>
      <c r="C30" s="122" t="s">
        <v>278</v>
      </c>
      <c r="D30" s="123" t="s">
        <v>279</v>
      </c>
      <c r="E30" s="124" t="s">
        <v>280</v>
      </c>
      <c r="F30" s="125" t="s">
        <v>281</v>
      </c>
      <c r="G30" s="126" t="s">
        <v>282</v>
      </c>
      <c r="H30" s="34" t="str">
        <f t="shared" si="0"/>
        <v>Brie / VSAV 1</v>
      </c>
      <c r="I30" s="34" t="s">
        <v>6</v>
      </c>
      <c r="J30" s="77" t="s">
        <v>0</v>
      </c>
    </row>
    <row r="31" spans="1:10" ht="12" customHeight="1">
      <c r="A31" s="76" t="s">
        <v>88</v>
      </c>
      <c r="B31" s="34" t="s">
        <v>116</v>
      </c>
      <c r="C31" s="122" t="s">
        <v>278</v>
      </c>
      <c r="D31" s="123" t="s">
        <v>279</v>
      </c>
      <c r="E31" s="124" t="s">
        <v>280</v>
      </c>
      <c r="F31" s="125" t="s">
        <v>281</v>
      </c>
      <c r="G31" s="126" t="s">
        <v>282</v>
      </c>
      <c r="H31" s="34" t="str">
        <f t="shared" si="0"/>
        <v>Brie / VSAV 2</v>
      </c>
      <c r="I31" s="34" t="s">
        <v>6</v>
      </c>
      <c r="J31" s="77" t="s">
        <v>0</v>
      </c>
    </row>
    <row r="32" spans="1:10" ht="12" customHeight="1">
      <c r="A32" s="76" t="s">
        <v>88</v>
      </c>
      <c r="B32" s="34" t="s">
        <v>94</v>
      </c>
      <c r="C32" s="122" t="s">
        <v>278</v>
      </c>
      <c r="D32" s="123" t="s">
        <v>279</v>
      </c>
      <c r="E32" s="124" t="s">
        <v>280</v>
      </c>
      <c r="F32" s="125" t="s">
        <v>281</v>
      </c>
      <c r="G32" s="126" t="s">
        <v>282</v>
      </c>
      <c r="H32" s="34" t="str">
        <f t="shared" si="0"/>
        <v>Brie / VSU</v>
      </c>
      <c r="I32" s="34" t="s">
        <v>6</v>
      </c>
      <c r="J32" s="77" t="s">
        <v>81</v>
      </c>
    </row>
    <row r="33" spans="1:10" ht="12" customHeight="1">
      <c r="A33" s="76" t="s">
        <v>88</v>
      </c>
      <c r="B33" s="34" t="s">
        <v>86</v>
      </c>
      <c r="C33" s="122" t="s">
        <v>278</v>
      </c>
      <c r="D33" s="123" t="s">
        <v>279</v>
      </c>
      <c r="E33" s="124" t="s">
        <v>280</v>
      </c>
      <c r="F33" s="125" t="s">
        <v>281</v>
      </c>
      <c r="G33" s="126" t="s">
        <v>282</v>
      </c>
      <c r="H33" s="34" t="str">
        <f t="shared" si="0"/>
        <v>Brie / FPT</v>
      </c>
      <c r="I33" s="34" t="s">
        <v>6</v>
      </c>
      <c r="J33" s="77" t="s">
        <v>1</v>
      </c>
    </row>
    <row r="34" spans="1:10" ht="12" customHeight="1">
      <c r="A34" s="76" t="s">
        <v>88</v>
      </c>
      <c r="B34" s="34" t="s">
        <v>95</v>
      </c>
      <c r="C34" s="122" t="s">
        <v>278</v>
      </c>
      <c r="D34" s="123" t="s">
        <v>279</v>
      </c>
      <c r="E34" s="124" t="s">
        <v>280</v>
      </c>
      <c r="F34" s="125" t="s">
        <v>281</v>
      </c>
      <c r="G34" s="126" t="s">
        <v>282</v>
      </c>
      <c r="H34" s="34" t="str">
        <f t="shared" si="0"/>
        <v>Brie / EA</v>
      </c>
      <c r="I34" s="34" t="s">
        <v>6</v>
      </c>
      <c r="J34" s="77" t="s">
        <v>137</v>
      </c>
    </row>
    <row r="35" spans="1:10" ht="12" customHeight="1">
      <c r="A35" s="76" t="s">
        <v>88</v>
      </c>
      <c r="B35" s="34" t="s">
        <v>91</v>
      </c>
      <c r="C35" s="122" t="s">
        <v>278</v>
      </c>
      <c r="D35" s="123" t="s">
        <v>279</v>
      </c>
      <c r="E35" s="124" t="s">
        <v>280</v>
      </c>
      <c r="F35" s="125" t="s">
        <v>281</v>
      </c>
      <c r="G35" s="126" t="s">
        <v>282</v>
      </c>
      <c r="H35" s="34" t="str">
        <f t="shared" si="0"/>
        <v>Brie / CCFM</v>
      </c>
      <c r="I35" s="34" t="s">
        <v>6</v>
      </c>
      <c r="J35" s="77" t="s">
        <v>82</v>
      </c>
    </row>
    <row r="36" spans="1:10" ht="12" customHeight="1">
      <c r="A36" s="76" t="s">
        <v>88</v>
      </c>
      <c r="B36" s="34" t="s">
        <v>85</v>
      </c>
      <c r="C36" s="122" t="s">
        <v>278</v>
      </c>
      <c r="D36" s="123" t="s">
        <v>279</v>
      </c>
      <c r="E36" s="124" t="s">
        <v>280</v>
      </c>
      <c r="F36" s="125" t="s">
        <v>281</v>
      </c>
      <c r="G36" s="126" t="s">
        <v>282</v>
      </c>
      <c r="H36" s="34" t="str">
        <f t="shared" si="0"/>
        <v>Brie / VTU</v>
      </c>
      <c r="I36" s="34" t="s">
        <v>6</v>
      </c>
      <c r="J36" s="77" t="s">
        <v>2</v>
      </c>
    </row>
    <row r="37" spans="1:10" ht="12" customHeight="1">
      <c r="A37" s="76" t="s">
        <v>88</v>
      </c>
      <c r="B37" s="34" t="s">
        <v>97</v>
      </c>
      <c r="C37" s="122" t="s">
        <v>278</v>
      </c>
      <c r="D37" s="123" t="s">
        <v>279</v>
      </c>
      <c r="E37" s="124" t="s">
        <v>280</v>
      </c>
      <c r="F37" s="125" t="s">
        <v>281</v>
      </c>
      <c r="G37" s="126" t="s">
        <v>282</v>
      </c>
      <c r="H37" s="34" t="str">
        <f t="shared" si="0"/>
        <v>Brie / VPC</v>
      </c>
      <c r="I37" s="34" t="s">
        <v>6</v>
      </c>
      <c r="J37" s="77" t="s">
        <v>138</v>
      </c>
    </row>
    <row r="38" spans="1:10" ht="12" customHeight="1">
      <c r="A38" s="78" t="s">
        <v>89</v>
      </c>
      <c r="B38" s="65" t="s">
        <v>80</v>
      </c>
      <c r="C38" s="122" t="s">
        <v>278</v>
      </c>
      <c r="D38" s="123" t="s">
        <v>279</v>
      </c>
      <c r="E38" s="124" t="s">
        <v>280</v>
      </c>
      <c r="F38" s="125" t="s">
        <v>281</v>
      </c>
      <c r="G38" s="126" t="s">
        <v>282</v>
      </c>
      <c r="H38" s="65" t="str">
        <f t="shared" si="0"/>
        <v>Champagne / Sac PS</v>
      </c>
      <c r="I38" s="65" t="s">
        <v>6</v>
      </c>
      <c r="J38" s="79" t="s">
        <v>0</v>
      </c>
    </row>
    <row r="39" spans="1:10" ht="12" customHeight="1">
      <c r="A39" s="78" t="s">
        <v>89</v>
      </c>
      <c r="B39" s="65" t="s">
        <v>115</v>
      </c>
      <c r="C39" s="122" t="s">
        <v>278</v>
      </c>
      <c r="D39" s="123" t="s">
        <v>279</v>
      </c>
      <c r="E39" s="124" t="s">
        <v>280</v>
      </c>
      <c r="F39" s="125" t="s">
        <v>281</v>
      </c>
      <c r="G39" s="126" t="s">
        <v>282</v>
      </c>
      <c r="H39" s="65" t="str">
        <f t="shared" si="0"/>
        <v>Champagne / VSAV 1</v>
      </c>
      <c r="I39" s="65" t="s">
        <v>6</v>
      </c>
      <c r="J39" s="79" t="s">
        <v>0</v>
      </c>
    </row>
    <row r="40" spans="1:10" ht="12" customHeight="1">
      <c r="A40" s="78" t="s">
        <v>89</v>
      </c>
      <c r="B40" s="65" t="s">
        <v>116</v>
      </c>
      <c r="C40" s="122" t="s">
        <v>278</v>
      </c>
      <c r="D40" s="123" t="s">
        <v>279</v>
      </c>
      <c r="E40" s="124" t="s">
        <v>280</v>
      </c>
      <c r="F40" s="125" t="s">
        <v>281</v>
      </c>
      <c r="G40" s="126" t="s">
        <v>282</v>
      </c>
      <c r="H40" s="65" t="str">
        <f t="shared" si="0"/>
        <v>Champagne / VSAV 2</v>
      </c>
      <c r="I40" s="65" t="s">
        <v>6</v>
      </c>
      <c r="J40" s="79" t="s">
        <v>0</v>
      </c>
    </row>
    <row r="41" spans="1:10" ht="12" customHeight="1">
      <c r="A41" s="78" t="s">
        <v>89</v>
      </c>
      <c r="B41" s="65" t="s">
        <v>86</v>
      </c>
      <c r="C41" s="122" t="s">
        <v>278</v>
      </c>
      <c r="D41" s="123" t="s">
        <v>279</v>
      </c>
      <c r="E41" s="124" t="s">
        <v>280</v>
      </c>
      <c r="F41" s="125" t="s">
        <v>281</v>
      </c>
      <c r="G41" s="126" t="s">
        <v>282</v>
      </c>
      <c r="H41" s="65" t="str">
        <f t="shared" si="0"/>
        <v>Champagne / FPT</v>
      </c>
      <c r="I41" s="65" t="s">
        <v>6</v>
      </c>
      <c r="J41" s="79" t="s">
        <v>1</v>
      </c>
    </row>
    <row r="42" spans="1:10" ht="12" customHeight="1">
      <c r="A42" s="78" t="s">
        <v>89</v>
      </c>
      <c r="B42" s="65" t="s">
        <v>95</v>
      </c>
      <c r="C42" s="122" t="s">
        <v>278</v>
      </c>
      <c r="D42" s="123" t="s">
        <v>279</v>
      </c>
      <c r="E42" s="124" t="s">
        <v>280</v>
      </c>
      <c r="F42" s="125" t="s">
        <v>281</v>
      </c>
      <c r="G42" s="126" t="s">
        <v>282</v>
      </c>
      <c r="H42" s="65" t="str">
        <f t="shared" si="0"/>
        <v>Champagne / EA</v>
      </c>
      <c r="I42" s="65" t="s">
        <v>6</v>
      </c>
      <c r="J42" s="79" t="s">
        <v>137</v>
      </c>
    </row>
    <row r="43" spans="1:10" ht="12" customHeight="1">
      <c r="A43" s="78" t="s">
        <v>89</v>
      </c>
      <c r="B43" s="65" t="s">
        <v>91</v>
      </c>
      <c r="C43" s="122" t="s">
        <v>278</v>
      </c>
      <c r="D43" s="123" t="s">
        <v>279</v>
      </c>
      <c r="E43" s="124" t="s">
        <v>280</v>
      </c>
      <c r="F43" s="125" t="s">
        <v>281</v>
      </c>
      <c r="G43" s="126" t="s">
        <v>282</v>
      </c>
      <c r="H43" s="65" t="str">
        <f t="shared" si="0"/>
        <v>Champagne / CCFM</v>
      </c>
      <c r="I43" s="65" t="s">
        <v>6</v>
      </c>
      <c r="J43" s="79" t="s">
        <v>82</v>
      </c>
    </row>
    <row r="44" spans="1:10" ht="12" customHeight="1">
      <c r="A44" s="78" t="s">
        <v>89</v>
      </c>
      <c r="B44" s="65" t="s">
        <v>85</v>
      </c>
      <c r="C44" s="122" t="s">
        <v>278</v>
      </c>
      <c r="D44" s="123" t="s">
        <v>279</v>
      </c>
      <c r="E44" s="124" t="s">
        <v>280</v>
      </c>
      <c r="F44" s="125" t="s">
        <v>281</v>
      </c>
      <c r="G44" s="126" t="s">
        <v>282</v>
      </c>
      <c r="H44" s="65" t="str">
        <f t="shared" si="0"/>
        <v>Champagne / VTU</v>
      </c>
      <c r="I44" s="65" t="s">
        <v>6</v>
      </c>
      <c r="J44" s="79" t="s">
        <v>2</v>
      </c>
    </row>
    <row r="45" spans="1:10" ht="12" customHeight="1">
      <c r="A45" s="78" t="s">
        <v>89</v>
      </c>
      <c r="B45" s="65" t="s">
        <v>98</v>
      </c>
      <c r="C45" s="122" t="s">
        <v>278</v>
      </c>
      <c r="D45" s="123" t="s">
        <v>279</v>
      </c>
      <c r="E45" s="124" t="s">
        <v>280</v>
      </c>
      <c r="F45" s="125" t="s">
        <v>281</v>
      </c>
      <c r="G45" s="126" t="s">
        <v>282</v>
      </c>
      <c r="H45" s="65" t="str">
        <f t="shared" si="0"/>
        <v>Champagne / VTP</v>
      </c>
      <c r="I45" s="65" t="s">
        <v>6</v>
      </c>
      <c r="J45" s="79" t="s">
        <v>2</v>
      </c>
    </row>
    <row r="46" spans="1:10" ht="12" customHeight="1">
      <c r="A46" s="78" t="s">
        <v>89</v>
      </c>
      <c r="B46" s="65" t="s">
        <v>92</v>
      </c>
      <c r="C46" s="122" t="s">
        <v>278</v>
      </c>
      <c r="D46" s="123" t="s">
        <v>279</v>
      </c>
      <c r="E46" s="124" t="s">
        <v>280</v>
      </c>
      <c r="F46" s="125" t="s">
        <v>281</v>
      </c>
      <c r="G46" s="126" t="s">
        <v>282</v>
      </c>
      <c r="H46" s="65" t="str">
        <f t="shared" si="0"/>
        <v>Champagne / BLS</v>
      </c>
      <c r="I46" s="65" t="s">
        <v>6</v>
      </c>
      <c r="J46" s="79" t="s">
        <v>141</v>
      </c>
    </row>
    <row r="47" spans="1:10" ht="12" customHeight="1">
      <c r="A47" s="76" t="s">
        <v>99</v>
      </c>
      <c r="B47" s="34" t="s">
        <v>80</v>
      </c>
      <c r="C47" s="122" t="s">
        <v>278</v>
      </c>
      <c r="D47" s="123" t="s">
        <v>279</v>
      </c>
      <c r="E47" s="124" t="s">
        <v>280</v>
      </c>
      <c r="F47" s="125" t="s">
        <v>281</v>
      </c>
      <c r="G47" s="126" t="s">
        <v>282</v>
      </c>
      <c r="H47" s="34" t="str">
        <f t="shared" si="0"/>
        <v>Chapelle / Sac PS</v>
      </c>
      <c r="I47" s="34" t="s">
        <v>6</v>
      </c>
      <c r="J47" s="77" t="s">
        <v>0</v>
      </c>
    </row>
    <row r="48" spans="1:10" ht="12" customHeight="1">
      <c r="A48" s="76" t="s">
        <v>99</v>
      </c>
      <c r="B48" s="34" t="s">
        <v>115</v>
      </c>
      <c r="C48" s="122" t="s">
        <v>278</v>
      </c>
      <c r="D48" s="123" t="s">
        <v>279</v>
      </c>
      <c r="E48" s="124" t="s">
        <v>280</v>
      </c>
      <c r="F48" s="125" t="s">
        <v>281</v>
      </c>
      <c r="G48" s="126" t="s">
        <v>282</v>
      </c>
      <c r="H48" s="34" t="str">
        <f t="shared" si="0"/>
        <v>Chapelle / VSAV 1</v>
      </c>
      <c r="I48" s="34" t="s">
        <v>6</v>
      </c>
      <c r="J48" s="77" t="s">
        <v>0</v>
      </c>
    </row>
    <row r="49" spans="1:14" ht="12" customHeight="1">
      <c r="A49" s="76" t="s">
        <v>99</v>
      </c>
      <c r="B49" s="34" t="s">
        <v>116</v>
      </c>
      <c r="C49" s="122" t="s">
        <v>278</v>
      </c>
      <c r="D49" s="123" t="s">
        <v>279</v>
      </c>
      <c r="E49" s="124" t="s">
        <v>280</v>
      </c>
      <c r="F49" s="125" t="s">
        <v>281</v>
      </c>
      <c r="G49" s="126" t="s">
        <v>282</v>
      </c>
      <c r="H49" s="34" t="str">
        <f t="shared" si="0"/>
        <v>Chapelle / VSAV 2</v>
      </c>
      <c r="I49" s="34" t="s">
        <v>6</v>
      </c>
      <c r="J49" s="77" t="s">
        <v>0</v>
      </c>
    </row>
    <row r="50" spans="1:14" ht="12" customHeight="1">
      <c r="A50" s="76" t="s">
        <v>99</v>
      </c>
      <c r="B50" s="34" t="s">
        <v>100</v>
      </c>
      <c r="C50" s="122" t="s">
        <v>278</v>
      </c>
      <c r="D50" s="123" t="s">
        <v>279</v>
      </c>
      <c r="E50" s="124" t="s">
        <v>280</v>
      </c>
      <c r="F50" s="125" t="s">
        <v>281</v>
      </c>
      <c r="G50" s="126" t="s">
        <v>282</v>
      </c>
      <c r="H50" s="34" t="str">
        <f t="shared" si="0"/>
        <v>Chapelle / VLSM</v>
      </c>
      <c r="I50" s="34" t="s">
        <v>6</v>
      </c>
      <c r="J50" s="77" t="s">
        <v>0</v>
      </c>
    </row>
    <row r="51" spans="1:14" ht="12" customHeight="1">
      <c r="A51" s="76" t="s">
        <v>99</v>
      </c>
      <c r="B51" s="34" t="s">
        <v>94</v>
      </c>
      <c r="C51" s="122" t="s">
        <v>278</v>
      </c>
      <c r="D51" s="123" t="s">
        <v>279</v>
      </c>
      <c r="E51" s="124" t="s">
        <v>280</v>
      </c>
      <c r="F51" s="125" t="s">
        <v>281</v>
      </c>
      <c r="G51" s="126" t="s">
        <v>282</v>
      </c>
      <c r="H51" s="34" t="str">
        <f t="shared" si="0"/>
        <v>Chapelle / VSU</v>
      </c>
      <c r="I51" s="34" t="s">
        <v>6</v>
      </c>
      <c r="J51" s="77" t="s">
        <v>81</v>
      </c>
    </row>
    <row r="52" spans="1:14" ht="12" customHeight="1">
      <c r="A52" s="76" t="s">
        <v>99</v>
      </c>
      <c r="B52" s="34" t="s">
        <v>86</v>
      </c>
      <c r="C52" s="122" t="s">
        <v>278</v>
      </c>
      <c r="D52" s="123" t="s">
        <v>279</v>
      </c>
      <c r="E52" s="124" t="s">
        <v>280</v>
      </c>
      <c r="F52" s="125" t="s">
        <v>281</v>
      </c>
      <c r="G52" s="126" t="s">
        <v>282</v>
      </c>
      <c r="H52" s="34" t="str">
        <f t="shared" si="0"/>
        <v>Chapelle / FPT</v>
      </c>
      <c r="I52" s="34" t="s">
        <v>6</v>
      </c>
      <c r="J52" s="77" t="s">
        <v>1</v>
      </c>
    </row>
    <row r="53" spans="1:14" ht="12" customHeight="1">
      <c r="A53" s="76" t="s">
        <v>99</v>
      </c>
      <c r="B53" s="34" t="s">
        <v>91</v>
      </c>
      <c r="C53" s="122" t="s">
        <v>278</v>
      </c>
      <c r="D53" s="123" t="s">
        <v>279</v>
      </c>
      <c r="E53" s="124" t="s">
        <v>280</v>
      </c>
      <c r="F53" s="125" t="s">
        <v>281</v>
      </c>
      <c r="G53" s="126" t="s">
        <v>282</v>
      </c>
      <c r="H53" s="34" t="str">
        <f t="shared" si="0"/>
        <v>Chapelle / CCFM</v>
      </c>
      <c r="I53" s="34" t="s">
        <v>6</v>
      </c>
      <c r="J53" s="77" t="s">
        <v>82</v>
      </c>
    </row>
    <row r="54" spans="1:14" ht="12" customHeight="1">
      <c r="A54" s="76" t="s">
        <v>99</v>
      </c>
      <c r="B54" s="34" t="s">
        <v>85</v>
      </c>
      <c r="C54" s="122" t="s">
        <v>278</v>
      </c>
      <c r="D54" s="123" t="s">
        <v>279</v>
      </c>
      <c r="E54" s="124" t="s">
        <v>280</v>
      </c>
      <c r="F54" s="125" t="s">
        <v>281</v>
      </c>
      <c r="G54" s="126" t="s">
        <v>282</v>
      </c>
      <c r="H54" s="34" t="str">
        <f t="shared" si="0"/>
        <v>Chapelle / VTU</v>
      </c>
      <c r="I54" s="34" t="s">
        <v>6</v>
      </c>
      <c r="J54" s="77" t="s">
        <v>2</v>
      </c>
    </row>
    <row r="55" spans="1:14" ht="12" customHeight="1">
      <c r="A55" s="78" t="s">
        <v>101</v>
      </c>
      <c r="B55" s="65" t="s">
        <v>80</v>
      </c>
      <c r="C55" s="122" t="s">
        <v>278</v>
      </c>
      <c r="D55" s="123" t="s">
        <v>279</v>
      </c>
      <c r="E55" s="124" t="s">
        <v>280</v>
      </c>
      <c r="F55" s="125" t="s">
        <v>281</v>
      </c>
      <c r="G55" s="126" t="s">
        <v>282</v>
      </c>
      <c r="H55" s="65" t="str">
        <f t="shared" si="0"/>
        <v>Château / Sac PS</v>
      </c>
      <c r="I55" s="65" t="s">
        <v>6</v>
      </c>
      <c r="J55" s="79" t="s">
        <v>0</v>
      </c>
      <c r="M55" s="2"/>
      <c r="N55" s="31"/>
    </row>
    <row r="56" spans="1:14" ht="12" customHeight="1">
      <c r="A56" s="78" t="s">
        <v>101</v>
      </c>
      <c r="B56" s="65" t="s">
        <v>114</v>
      </c>
      <c r="C56" s="122" t="s">
        <v>278</v>
      </c>
      <c r="D56" s="123" t="s">
        <v>279</v>
      </c>
      <c r="E56" s="124" t="s">
        <v>280</v>
      </c>
      <c r="F56" s="125" t="s">
        <v>281</v>
      </c>
      <c r="G56" s="126" t="s">
        <v>282</v>
      </c>
      <c r="H56" s="65" t="str">
        <f t="shared" si="0"/>
        <v>Château / VSAV</v>
      </c>
      <c r="I56" s="65" t="s">
        <v>6</v>
      </c>
      <c r="J56" s="79" t="s">
        <v>0</v>
      </c>
      <c r="M56" s="2"/>
      <c r="N56" s="31"/>
    </row>
    <row r="57" spans="1:14" ht="12" customHeight="1">
      <c r="A57" s="78" t="s">
        <v>101</v>
      </c>
      <c r="B57" s="65" t="s">
        <v>86</v>
      </c>
      <c r="C57" s="122" t="s">
        <v>278</v>
      </c>
      <c r="D57" s="123" t="s">
        <v>279</v>
      </c>
      <c r="E57" s="124" t="s">
        <v>280</v>
      </c>
      <c r="F57" s="125" t="s">
        <v>281</v>
      </c>
      <c r="G57" s="126" t="s">
        <v>282</v>
      </c>
      <c r="H57" s="65" t="str">
        <f t="shared" si="0"/>
        <v>Château / FPT</v>
      </c>
      <c r="I57" s="65" t="s">
        <v>6</v>
      </c>
      <c r="J57" s="79" t="s">
        <v>1</v>
      </c>
      <c r="M57" s="2"/>
      <c r="N57" s="31"/>
    </row>
    <row r="58" spans="1:14" ht="12" customHeight="1">
      <c r="A58" s="78" t="s">
        <v>101</v>
      </c>
      <c r="B58" s="65" t="s">
        <v>91</v>
      </c>
      <c r="C58" s="122" t="s">
        <v>278</v>
      </c>
      <c r="D58" s="123" t="s">
        <v>279</v>
      </c>
      <c r="E58" s="124" t="s">
        <v>280</v>
      </c>
      <c r="F58" s="125" t="s">
        <v>281</v>
      </c>
      <c r="G58" s="126" t="s">
        <v>282</v>
      </c>
      <c r="H58" s="65" t="str">
        <f t="shared" si="0"/>
        <v>Château / CCFM</v>
      </c>
      <c r="I58" s="65" t="s">
        <v>6</v>
      </c>
      <c r="J58" s="79" t="s">
        <v>82</v>
      </c>
      <c r="M58" s="2"/>
      <c r="N58" s="31"/>
    </row>
    <row r="59" spans="1:14" ht="12" customHeight="1">
      <c r="A59" s="78" t="s">
        <v>101</v>
      </c>
      <c r="B59" s="65" t="s">
        <v>85</v>
      </c>
      <c r="C59" s="122" t="s">
        <v>278</v>
      </c>
      <c r="D59" s="123" t="s">
        <v>279</v>
      </c>
      <c r="E59" s="124" t="s">
        <v>280</v>
      </c>
      <c r="F59" s="125" t="s">
        <v>281</v>
      </c>
      <c r="G59" s="126" t="s">
        <v>282</v>
      </c>
      <c r="H59" s="65" t="str">
        <f t="shared" si="0"/>
        <v>Château / VTU</v>
      </c>
      <c r="I59" s="65" t="s">
        <v>6</v>
      </c>
      <c r="J59" s="79" t="s">
        <v>2</v>
      </c>
      <c r="M59" s="2"/>
      <c r="N59" s="31"/>
    </row>
    <row r="60" spans="1:14" ht="12" customHeight="1">
      <c r="A60" s="76" t="s">
        <v>102</v>
      </c>
      <c r="B60" s="34" t="s">
        <v>80</v>
      </c>
      <c r="C60" s="122" t="s">
        <v>278</v>
      </c>
      <c r="D60" s="123" t="s">
        <v>279</v>
      </c>
      <c r="E60" s="124" t="s">
        <v>280</v>
      </c>
      <c r="F60" s="125" t="s">
        <v>281</v>
      </c>
      <c r="G60" s="126" t="s">
        <v>282</v>
      </c>
      <c r="H60" s="34" t="str">
        <f t="shared" si="0"/>
        <v>Chatelet / Sac PS</v>
      </c>
      <c r="I60" s="34" t="s">
        <v>6</v>
      </c>
      <c r="J60" s="77" t="s">
        <v>0</v>
      </c>
    </row>
    <row r="61" spans="1:14" ht="12" customHeight="1">
      <c r="A61" s="76" t="s">
        <v>102</v>
      </c>
      <c r="B61" s="34" t="s">
        <v>114</v>
      </c>
      <c r="C61" s="122" t="s">
        <v>278</v>
      </c>
      <c r="D61" s="123" t="s">
        <v>279</v>
      </c>
      <c r="E61" s="124" t="s">
        <v>280</v>
      </c>
      <c r="F61" s="125" t="s">
        <v>281</v>
      </c>
      <c r="G61" s="126" t="s">
        <v>282</v>
      </c>
      <c r="H61" s="34" t="str">
        <f t="shared" si="0"/>
        <v>Chatelet / VSAV</v>
      </c>
      <c r="I61" s="34" t="s">
        <v>6</v>
      </c>
      <c r="J61" s="77" t="s">
        <v>0</v>
      </c>
    </row>
    <row r="62" spans="1:14" ht="12" customHeight="1">
      <c r="A62" s="76" t="s">
        <v>102</v>
      </c>
      <c r="B62" s="34" t="s">
        <v>94</v>
      </c>
      <c r="C62" s="122" t="s">
        <v>278</v>
      </c>
      <c r="D62" s="123" t="s">
        <v>279</v>
      </c>
      <c r="E62" s="124" t="s">
        <v>280</v>
      </c>
      <c r="F62" s="125" t="s">
        <v>281</v>
      </c>
      <c r="G62" s="126" t="s">
        <v>282</v>
      </c>
      <c r="H62" s="34" t="str">
        <f t="shared" si="0"/>
        <v>Chatelet / VSU</v>
      </c>
      <c r="I62" s="34" t="s">
        <v>6</v>
      </c>
      <c r="J62" s="77" t="s">
        <v>81</v>
      </c>
    </row>
    <row r="63" spans="1:14" ht="12" customHeight="1">
      <c r="A63" s="76" t="s">
        <v>102</v>
      </c>
      <c r="B63" s="34" t="s">
        <v>86</v>
      </c>
      <c r="C63" s="122" t="s">
        <v>278</v>
      </c>
      <c r="D63" s="123" t="s">
        <v>279</v>
      </c>
      <c r="E63" s="124" t="s">
        <v>280</v>
      </c>
      <c r="F63" s="125" t="s">
        <v>281</v>
      </c>
      <c r="G63" s="126" t="s">
        <v>282</v>
      </c>
      <c r="H63" s="34" t="str">
        <f t="shared" si="0"/>
        <v>Chatelet / FPT</v>
      </c>
      <c r="I63" s="34" t="s">
        <v>6</v>
      </c>
      <c r="J63" s="77" t="s">
        <v>1</v>
      </c>
    </row>
    <row r="64" spans="1:14" ht="12" customHeight="1">
      <c r="A64" s="76" t="s">
        <v>102</v>
      </c>
      <c r="B64" s="34" t="s">
        <v>103</v>
      </c>
      <c r="C64" s="122" t="s">
        <v>278</v>
      </c>
      <c r="D64" s="123" t="s">
        <v>279</v>
      </c>
      <c r="E64" s="124" t="s">
        <v>280</v>
      </c>
      <c r="F64" s="125" t="s">
        <v>281</v>
      </c>
      <c r="G64" s="126" t="s">
        <v>282</v>
      </c>
      <c r="H64" s="34" t="str">
        <f t="shared" si="0"/>
        <v>Chatelet / FMOGP</v>
      </c>
      <c r="I64" s="34" t="s">
        <v>6</v>
      </c>
      <c r="J64" s="77" t="s">
        <v>1</v>
      </c>
    </row>
    <row r="65" spans="1:10" ht="12" customHeight="1">
      <c r="A65" s="76" t="s">
        <v>102</v>
      </c>
      <c r="B65" s="34" t="s">
        <v>91</v>
      </c>
      <c r="C65" s="122" t="s">
        <v>278</v>
      </c>
      <c r="D65" s="123" t="s">
        <v>279</v>
      </c>
      <c r="E65" s="124" t="s">
        <v>280</v>
      </c>
      <c r="F65" s="125" t="s">
        <v>281</v>
      </c>
      <c r="G65" s="126" t="s">
        <v>282</v>
      </c>
      <c r="H65" s="34" t="str">
        <f t="shared" si="0"/>
        <v>Chatelet / CCFM</v>
      </c>
      <c r="I65" s="34" t="s">
        <v>6</v>
      </c>
      <c r="J65" s="77" t="s">
        <v>82</v>
      </c>
    </row>
    <row r="66" spans="1:10" ht="12" customHeight="1">
      <c r="A66" s="76" t="s">
        <v>102</v>
      </c>
      <c r="B66" s="34" t="s">
        <v>85</v>
      </c>
      <c r="C66" s="122" t="s">
        <v>278</v>
      </c>
      <c r="D66" s="123" t="s">
        <v>279</v>
      </c>
      <c r="E66" s="124" t="s">
        <v>280</v>
      </c>
      <c r="F66" s="125" t="s">
        <v>281</v>
      </c>
      <c r="G66" s="126" t="s">
        <v>282</v>
      </c>
      <c r="H66" s="34" t="str">
        <f t="shared" ref="H66:H129" si="1">CONCATENATE(A66," / ",B66)</f>
        <v>Chatelet / VTU</v>
      </c>
      <c r="I66" s="34" t="s">
        <v>6</v>
      </c>
      <c r="J66" s="77" t="s">
        <v>2</v>
      </c>
    </row>
    <row r="67" spans="1:10" ht="12" customHeight="1">
      <c r="A67" s="78" t="s">
        <v>104</v>
      </c>
      <c r="B67" s="65" t="s">
        <v>80</v>
      </c>
      <c r="C67" s="122" t="s">
        <v>278</v>
      </c>
      <c r="D67" s="123" t="s">
        <v>279</v>
      </c>
      <c r="E67" s="124" t="s">
        <v>280</v>
      </c>
      <c r="F67" s="125" t="s">
        <v>281</v>
      </c>
      <c r="G67" s="126" t="s">
        <v>282</v>
      </c>
      <c r="H67" s="65" t="str">
        <f t="shared" si="1"/>
        <v>Chelles / Sac PS</v>
      </c>
      <c r="I67" s="65" t="s">
        <v>6</v>
      </c>
      <c r="J67" s="79" t="s">
        <v>0</v>
      </c>
    </row>
    <row r="68" spans="1:10" ht="12" customHeight="1">
      <c r="A68" s="78" t="s">
        <v>104</v>
      </c>
      <c r="B68" s="65" t="s">
        <v>115</v>
      </c>
      <c r="C68" s="122" t="s">
        <v>278</v>
      </c>
      <c r="D68" s="123" t="s">
        <v>279</v>
      </c>
      <c r="E68" s="124" t="s">
        <v>280</v>
      </c>
      <c r="F68" s="125" t="s">
        <v>281</v>
      </c>
      <c r="G68" s="126" t="s">
        <v>282</v>
      </c>
      <c r="H68" s="65" t="str">
        <f t="shared" si="1"/>
        <v>Chelles / VSAV 1</v>
      </c>
      <c r="I68" s="65" t="s">
        <v>6</v>
      </c>
      <c r="J68" s="79" t="s">
        <v>0</v>
      </c>
    </row>
    <row r="69" spans="1:10" ht="12" customHeight="1">
      <c r="A69" s="78" t="s">
        <v>104</v>
      </c>
      <c r="B69" s="65" t="s">
        <v>116</v>
      </c>
      <c r="C69" s="122" t="s">
        <v>278</v>
      </c>
      <c r="D69" s="123" t="s">
        <v>279</v>
      </c>
      <c r="E69" s="124" t="s">
        <v>280</v>
      </c>
      <c r="F69" s="125" t="s">
        <v>281</v>
      </c>
      <c r="G69" s="126" t="s">
        <v>282</v>
      </c>
      <c r="H69" s="65" t="str">
        <f t="shared" si="1"/>
        <v>Chelles / VSAV 2</v>
      </c>
      <c r="I69" s="65" t="s">
        <v>6</v>
      </c>
      <c r="J69" s="79" t="s">
        <v>0</v>
      </c>
    </row>
    <row r="70" spans="1:10" ht="12" customHeight="1">
      <c r="A70" s="78" t="s">
        <v>104</v>
      </c>
      <c r="B70" s="65" t="s">
        <v>117</v>
      </c>
      <c r="C70" s="122" t="s">
        <v>278</v>
      </c>
      <c r="D70" s="123" t="s">
        <v>279</v>
      </c>
      <c r="E70" s="124" t="s">
        <v>280</v>
      </c>
      <c r="F70" s="125" t="s">
        <v>281</v>
      </c>
      <c r="G70" s="126" t="s">
        <v>282</v>
      </c>
      <c r="H70" s="65" t="str">
        <f t="shared" si="1"/>
        <v>Chelles / VSAV 3</v>
      </c>
      <c r="I70" s="65" t="s">
        <v>6</v>
      </c>
      <c r="J70" s="79" t="s">
        <v>0</v>
      </c>
    </row>
    <row r="71" spans="1:10" ht="12" customHeight="1">
      <c r="A71" s="78" t="s">
        <v>104</v>
      </c>
      <c r="B71" s="65" t="s">
        <v>105</v>
      </c>
      <c r="C71" s="122" t="s">
        <v>278</v>
      </c>
      <c r="D71" s="123" t="s">
        <v>279</v>
      </c>
      <c r="E71" s="124" t="s">
        <v>280</v>
      </c>
      <c r="F71" s="125" t="s">
        <v>281</v>
      </c>
      <c r="G71" s="126" t="s">
        <v>282</v>
      </c>
      <c r="H71" s="65" t="str">
        <f t="shared" si="1"/>
        <v>Chelles / FPT 1</v>
      </c>
      <c r="I71" s="65" t="s">
        <v>6</v>
      </c>
      <c r="J71" s="79" t="s">
        <v>1</v>
      </c>
    </row>
    <row r="72" spans="1:10" ht="12" customHeight="1">
      <c r="A72" s="78" t="s">
        <v>104</v>
      </c>
      <c r="B72" s="65" t="s">
        <v>106</v>
      </c>
      <c r="C72" s="122" t="s">
        <v>278</v>
      </c>
      <c r="D72" s="123" t="s">
        <v>279</v>
      </c>
      <c r="E72" s="124" t="s">
        <v>280</v>
      </c>
      <c r="F72" s="125" t="s">
        <v>281</v>
      </c>
      <c r="G72" s="126" t="s">
        <v>282</v>
      </c>
      <c r="H72" s="65" t="str">
        <f t="shared" si="1"/>
        <v>Chelles / FPT 2</v>
      </c>
      <c r="I72" s="65" t="s">
        <v>6</v>
      </c>
      <c r="J72" s="79" t="s">
        <v>1</v>
      </c>
    </row>
    <row r="73" spans="1:10" ht="12" customHeight="1">
      <c r="A73" s="78" t="s">
        <v>104</v>
      </c>
      <c r="B73" s="65" t="s">
        <v>95</v>
      </c>
      <c r="C73" s="122" t="s">
        <v>278</v>
      </c>
      <c r="D73" s="123" t="s">
        <v>279</v>
      </c>
      <c r="E73" s="124" t="s">
        <v>280</v>
      </c>
      <c r="F73" s="125" t="s">
        <v>281</v>
      </c>
      <c r="G73" s="126" t="s">
        <v>282</v>
      </c>
      <c r="H73" s="65" t="str">
        <f t="shared" si="1"/>
        <v>Chelles / EA</v>
      </c>
      <c r="I73" s="65" t="s">
        <v>6</v>
      </c>
      <c r="J73" s="79" t="s">
        <v>137</v>
      </c>
    </row>
    <row r="74" spans="1:10" ht="12" customHeight="1">
      <c r="A74" s="78" t="s">
        <v>104</v>
      </c>
      <c r="B74" s="65" t="s">
        <v>107</v>
      </c>
      <c r="C74" s="122" t="s">
        <v>278</v>
      </c>
      <c r="D74" s="123" t="s">
        <v>279</v>
      </c>
      <c r="E74" s="124" t="s">
        <v>280</v>
      </c>
      <c r="F74" s="125" t="s">
        <v>281</v>
      </c>
      <c r="G74" s="126" t="s">
        <v>282</v>
      </c>
      <c r="H74" s="65" t="str">
        <f t="shared" si="1"/>
        <v>Chelles / VTU 1</v>
      </c>
      <c r="I74" s="65" t="s">
        <v>6</v>
      </c>
      <c r="J74" s="79" t="s">
        <v>2</v>
      </c>
    </row>
    <row r="75" spans="1:10" ht="12" customHeight="1">
      <c r="A75" s="78" t="s">
        <v>104</v>
      </c>
      <c r="B75" s="65" t="s">
        <v>108</v>
      </c>
      <c r="C75" s="122" t="s">
        <v>278</v>
      </c>
      <c r="D75" s="123" t="s">
        <v>279</v>
      </c>
      <c r="E75" s="124" t="s">
        <v>280</v>
      </c>
      <c r="F75" s="125" t="s">
        <v>281</v>
      </c>
      <c r="G75" s="126" t="s">
        <v>282</v>
      </c>
      <c r="H75" s="65" t="str">
        <f t="shared" si="1"/>
        <v>Chelles / VTU 2</v>
      </c>
      <c r="I75" s="65" t="s">
        <v>6</v>
      </c>
      <c r="J75" s="79" t="s">
        <v>2</v>
      </c>
    </row>
    <row r="76" spans="1:10" ht="12" customHeight="1">
      <c r="A76" s="78" t="s">
        <v>104</v>
      </c>
      <c r="B76" s="65" t="s">
        <v>98</v>
      </c>
      <c r="C76" s="122" t="s">
        <v>278</v>
      </c>
      <c r="D76" s="123" t="s">
        <v>279</v>
      </c>
      <c r="E76" s="124" t="s">
        <v>280</v>
      </c>
      <c r="F76" s="125" t="s">
        <v>281</v>
      </c>
      <c r="G76" s="126" t="s">
        <v>282</v>
      </c>
      <c r="H76" s="65" t="str">
        <f t="shared" si="1"/>
        <v>Chelles / VTP</v>
      </c>
      <c r="I76" s="65" t="s">
        <v>6</v>
      </c>
      <c r="J76" s="79" t="s">
        <v>2</v>
      </c>
    </row>
    <row r="77" spans="1:10" ht="12" customHeight="1">
      <c r="A77" s="78" t="s">
        <v>104</v>
      </c>
      <c r="B77" s="65" t="s">
        <v>109</v>
      </c>
      <c r="C77" s="122" t="s">
        <v>278</v>
      </c>
      <c r="D77" s="123" t="s">
        <v>279</v>
      </c>
      <c r="E77" s="124" t="s">
        <v>280</v>
      </c>
      <c r="F77" s="125" t="s">
        <v>281</v>
      </c>
      <c r="G77" s="126" t="s">
        <v>282</v>
      </c>
      <c r="H77" s="65" t="str">
        <f t="shared" si="1"/>
        <v>Chelles / VLCG</v>
      </c>
      <c r="I77" s="65" t="s">
        <v>6</v>
      </c>
      <c r="J77" s="79" t="s">
        <v>138</v>
      </c>
    </row>
    <row r="78" spans="1:10" ht="12" customHeight="1">
      <c r="A78" s="78" t="s">
        <v>104</v>
      </c>
      <c r="B78" s="65" t="s">
        <v>110</v>
      </c>
      <c r="C78" s="122" t="s">
        <v>278</v>
      </c>
      <c r="D78" s="123" t="s">
        <v>279</v>
      </c>
      <c r="E78" s="124" t="s">
        <v>280</v>
      </c>
      <c r="F78" s="125" t="s">
        <v>281</v>
      </c>
      <c r="G78" s="126" t="s">
        <v>282</v>
      </c>
      <c r="H78" s="65" t="str">
        <f t="shared" si="1"/>
        <v>Chelles / VGRIMP</v>
      </c>
      <c r="I78" s="65" t="s">
        <v>6</v>
      </c>
      <c r="J78" s="79" t="s">
        <v>139</v>
      </c>
    </row>
    <row r="79" spans="1:10" ht="12" customHeight="1">
      <c r="A79" s="78" t="s">
        <v>104</v>
      </c>
      <c r="B79" s="65" t="s">
        <v>111</v>
      </c>
      <c r="C79" s="122" t="s">
        <v>278</v>
      </c>
      <c r="D79" s="123" t="s">
        <v>279</v>
      </c>
      <c r="E79" s="124" t="s">
        <v>280</v>
      </c>
      <c r="F79" s="125" t="s">
        <v>281</v>
      </c>
      <c r="G79" s="126" t="s">
        <v>282</v>
      </c>
      <c r="H79" s="65" t="str">
        <f t="shared" si="1"/>
        <v>Chelles / CESDE</v>
      </c>
      <c r="I79" s="65" t="s">
        <v>6</v>
      </c>
      <c r="J79" s="79" t="s">
        <v>139</v>
      </c>
    </row>
    <row r="80" spans="1:10" ht="12" customHeight="1">
      <c r="A80" s="78" t="s">
        <v>104</v>
      </c>
      <c r="B80" s="65" t="s">
        <v>112</v>
      </c>
      <c r="C80" s="122" t="s">
        <v>278</v>
      </c>
      <c r="D80" s="123" t="s">
        <v>279</v>
      </c>
      <c r="E80" s="124" t="s">
        <v>280</v>
      </c>
      <c r="F80" s="125" t="s">
        <v>281</v>
      </c>
      <c r="G80" s="126" t="s">
        <v>282</v>
      </c>
      <c r="H80" s="65" t="str">
        <f t="shared" si="1"/>
        <v>Chelles / CENRBC</v>
      </c>
      <c r="I80" s="65" t="s">
        <v>6</v>
      </c>
      <c r="J80" s="79" t="s">
        <v>139</v>
      </c>
    </row>
    <row r="81" spans="1:14" ht="12" customHeight="1">
      <c r="A81" s="76" t="s">
        <v>113</v>
      </c>
      <c r="B81" s="34" t="s">
        <v>80</v>
      </c>
      <c r="C81" s="122" t="s">
        <v>278</v>
      </c>
      <c r="D81" s="123" t="s">
        <v>279</v>
      </c>
      <c r="E81" s="124" t="s">
        <v>280</v>
      </c>
      <c r="F81" s="125" t="s">
        <v>281</v>
      </c>
      <c r="G81" s="126" t="s">
        <v>282</v>
      </c>
      <c r="H81" s="34" t="str">
        <f t="shared" si="1"/>
        <v>Chenoise / Sac PS</v>
      </c>
      <c r="I81" s="34" t="s">
        <v>6</v>
      </c>
      <c r="J81" s="77" t="s">
        <v>0</v>
      </c>
      <c r="M81" s="2"/>
      <c r="N81" s="31"/>
    </row>
    <row r="82" spans="1:14" ht="12" customHeight="1">
      <c r="A82" s="76" t="s">
        <v>113</v>
      </c>
      <c r="B82" s="34" t="s">
        <v>114</v>
      </c>
      <c r="C82" s="122" t="s">
        <v>278</v>
      </c>
      <c r="D82" s="123" t="s">
        <v>279</v>
      </c>
      <c r="E82" s="124" t="s">
        <v>280</v>
      </c>
      <c r="F82" s="125" t="s">
        <v>281</v>
      </c>
      <c r="G82" s="126" t="s">
        <v>282</v>
      </c>
      <c r="H82" s="34" t="str">
        <f t="shared" si="1"/>
        <v>Chenoise / VSAV</v>
      </c>
      <c r="I82" s="34" t="s">
        <v>6</v>
      </c>
      <c r="J82" s="77" t="s">
        <v>0</v>
      </c>
      <c r="M82" s="2"/>
      <c r="N82" s="31"/>
    </row>
    <row r="83" spans="1:14" ht="12" customHeight="1">
      <c r="A83" s="76" t="s">
        <v>113</v>
      </c>
      <c r="B83" s="34" t="s">
        <v>118</v>
      </c>
      <c r="C83" s="122" t="s">
        <v>278</v>
      </c>
      <c r="D83" s="123" t="s">
        <v>279</v>
      </c>
      <c r="E83" s="124" t="s">
        <v>280</v>
      </c>
      <c r="F83" s="125" t="s">
        <v>281</v>
      </c>
      <c r="G83" s="126" t="s">
        <v>282</v>
      </c>
      <c r="H83" s="34" t="str">
        <f t="shared" si="1"/>
        <v>Chenoise / CCR</v>
      </c>
      <c r="I83" s="34" t="s">
        <v>6</v>
      </c>
      <c r="J83" s="77" t="s">
        <v>1</v>
      </c>
      <c r="M83" s="2"/>
      <c r="N83" s="31"/>
    </row>
    <row r="84" spans="1:14" ht="12" customHeight="1">
      <c r="A84" s="76" t="s">
        <v>113</v>
      </c>
      <c r="B84" s="34" t="s">
        <v>85</v>
      </c>
      <c r="C84" s="122" t="s">
        <v>278</v>
      </c>
      <c r="D84" s="123" t="s">
        <v>279</v>
      </c>
      <c r="E84" s="124" t="s">
        <v>280</v>
      </c>
      <c r="F84" s="125" t="s">
        <v>281</v>
      </c>
      <c r="G84" s="126" t="s">
        <v>282</v>
      </c>
      <c r="H84" s="34" t="str">
        <f t="shared" si="1"/>
        <v>Chenoise / VTU</v>
      </c>
      <c r="I84" s="34" t="s">
        <v>6</v>
      </c>
      <c r="J84" s="77" t="s">
        <v>2</v>
      </c>
      <c r="M84" s="2"/>
      <c r="N84" s="31"/>
    </row>
    <row r="85" spans="1:14" ht="12" customHeight="1">
      <c r="A85" s="78" t="s">
        <v>119</v>
      </c>
      <c r="B85" s="65" t="s">
        <v>80</v>
      </c>
      <c r="C85" s="122" t="s">
        <v>278</v>
      </c>
      <c r="D85" s="123" t="s">
        <v>279</v>
      </c>
      <c r="E85" s="124" t="s">
        <v>280</v>
      </c>
      <c r="F85" s="125" t="s">
        <v>281</v>
      </c>
      <c r="G85" s="126" t="s">
        <v>282</v>
      </c>
      <c r="H85" s="65" t="str">
        <f t="shared" si="1"/>
        <v>Chessy / Sac PS</v>
      </c>
      <c r="I85" s="65" t="s">
        <v>6</v>
      </c>
      <c r="J85" s="79" t="s">
        <v>0</v>
      </c>
    </row>
    <row r="86" spans="1:14" ht="12" customHeight="1">
      <c r="A86" s="78" t="s">
        <v>119</v>
      </c>
      <c r="B86" s="65" t="s">
        <v>115</v>
      </c>
      <c r="C86" s="122" t="s">
        <v>278</v>
      </c>
      <c r="D86" s="123" t="s">
        <v>279</v>
      </c>
      <c r="E86" s="124" t="s">
        <v>280</v>
      </c>
      <c r="F86" s="125" t="s">
        <v>281</v>
      </c>
      <c r="G86" s="126" t="s">
        <v>282</v>
      </c>
      <c r="H86" s="65" t="str">
        <f t="shared" si="1"/>
        <v>Chessy / VSAV 1</v>
      </c>
      <c r="I86" s="65" t="s">
        <v>6</v>
      </c>
      <c r="J86" s="79" t="s">
        <v>0</v>
      </c>
    </row>
    <row r="87" spans="1:14" ht="12" customHeight="1">
      <c r="A87" s="78" t="s">
        <v>119</v>
      </c>
      <c r="B87" s="65" t="s">
        <v>116</v>
      </c>
      <c r="C87" s="122" t="s">
        <v>278</v>
      </c>
      <c r="D87" s="123" t="s">
        <v>279</v>
      </c>
      <c r="E87" s="124" t="s">
        <v>280</v>
      </c>
      <c r="F87" s="125" t="s">
        <v>281</v>
      </c>
      <c r="G87" s="126" t="s">
        <v>282</v>
      </c>
      <c r="H87" s="65" t="str">
        <f t="shared" si="1"/>
        <v>Chessy / VSAV 2</v>
      </c>
      <c r="I87" s="65" t="s">
        <v>6</v>
      </c>
      <c r="J87" s="79" t="s">
        <v>0</v>
      </c>
    </row>
    <row r="88" spans="1:14" ht="12" customHeight="1">
      <c r="A88" s="78" t="s">
        <v>119</v>
      </c>
      <c r="B88" s="65" t="s">
        <v>117</v>
      </c>
      <c r="C88" s="122" t="s">
        <v>278</v>
      </c>
      <c r="D88" s="123" t="s">
        <v>279</v>
      </c>
      <c r="E88" s="124" t="s">
        <v>280</v>
      </c>
      <c r="F88" s="125" t="s">
        <v>281</v>
      </c>
      <c r="G88" s="126" t="s">
        <v>282</v>
      </c>
      <c r="H88" s="65" t="str">
        <f t="shared" si="1"/>
        <v>Chessy / VSAV 3</v>
      </c>
      <c r="I88" s="65" t="s">
        <v>6</v>
      </c>
      <c r="J88" s="79" t="s">
        <v>0</v>
      </c>
    </row>
    <row r="89" spans="1:14" ht="12" customHeight="1">
      <c r="A89" s="78" t="s">
        <v>119</v>
      </c>
      <c r="B89" s="65" t="s">
        <v>120</v>
      </c>
      <c r="C89" s="122" t="s">
        <v>278</v>
      </c>
      <c r="D89" s="123" t="s">
        <v>279</v>
      </c>
      <c r="E89" s="124" t="s">
        <v>280</v>
      </c>
      <c r="F89" s="125" t="s">
        <v>281</v>
      </c>
      <c r="G89" s="126" t="s">
        <v>282</v>
      </c>
      <c r="H89" s="65" t="str">
        <f t="shared" si="1"/>
        <v>Chessy / VSR</v>
      </c>
      <c r="I89" s="65" t="s">
        <v>6</v>
      </c>
      <c r="J89" s="79" t="s">
        <v>81</v>
      </c>
    </row>
    <row r="90" spans="1:14" ht="12" customHeight="1">
      <c r="A90" s="78" t="s">
        <v>119</v>
      </c>
      <c r="B90" s="65" t="s">
        <v>105</v>
      </c>
      <c r="C90" s="122" t="s">
        <v>278</v>
      </c>
      <c r="D90" s="123" t="s">
        <v>279</v>
      </c>
      <c r="E90" s="124" t="s">
        <v>280</v>
      </c>
      <c r="F90" s="125" t="s">
        <v>281</v>
      </c>
      <c r="G90" s="126" t="s">
        <v>282</v>
      </c>
      <c r="H90" s="65" t="str">
        <f t="shared" si="1"/>
        <v>Chessy / FPT 1</v>
      </c>
      <c r="I90" s="65" t="s">
        <v>6</v>
      </c>
      <c r="J90" s="79" t="s">
        <v>1</v>
      </c>
    </row>
    <row r="91" spans="1:14" ht="12" customHeight="1">
      <c r="A91" s="78" t="s">
        <v>119</v>
      </c>
      <c r="B91" s="65" t="s">
        <v>106</v>
      </c>
      <c r="C91" s="122" t="s">
        <v>278</v>
      </c>
      <c r="D91" s="123" t="s">
        <v>279</v>
      </c>
      <c r="E91" s="124" t="s">
        <v>280</v>
      </c>
      <c r="F91" s="125" t="s">
        <v>281</v>
      </c>
      <c r="G91" s="126" t="s">
        <v>282</v>
      </c>
      <c r="H91" s="65" t="str">
        <f t="shared" si="1"/>
        <v>Chessy / FPT 2</v>
      </c>
      <c r="I91" s="65" t="s">
        <v>6</v>
      </c>
      <c r="J91" s="79" t="s">
        <v>1</v>
      </c>
    </row>
    <row r="92" spans="1:14" ht="12" customHeight="1">
      <c r="A92" s="78" t="s">
        <v>119</v>
      </c>
      <c r="B92" s="65" t="s">
        <v>121</v>
      </c>
      <c r="C92" s="122" t="s">
        <v>278</v>
      </c>
      <c r="D92" s="123" t="s">
        <v>279</v>
      </c>
      <c r="E92" s="124" t="s">
        <v>280</v>
      </c>
      <c r="F92" s="125" t="s">
        <v>281</v>
      </c>
      <c r="G92" s="126" t="s">
        <v>282</v>
      </c>
      <c r="H92" s="65" t="str">
        <f t="shared" si="1"/>
        <v>Chessy / CEDA</v>
      </c>
      <c r="I92" s="65" t="s">
        <v>6</v>
      </c>
      <c r="J92" s="79" t="s">
        <v>140</v>
      </c>
    </row>
    <row r="93" spans="1:14" ht="12" customHeight="1">
      <c r="A93" s="78" t="s">
        <v>119</v>
      </c>
      <c r="B93" s="65" t="s">
        <v>95</v>
      </c>
      <c r="C93" s="122" t="s">
        <v>278</v>
      </c>
      <c r="D93" s="123" t="s">
        <v>279</v>
      </c>
      <c r="E93" s="124" t="s">
        <v>280</v>
      </c>
      <c r="F93" s="125" t="s">
        <v>281</v>
      </c>
      <c r="G93" s="126" t="s">
        <v>282</v>
      </c>
      <c r="H93" s="65" t="str">
        <f t="shared" si="1"/>
        <v>Chessy / EA</v>
      </c>
      <c r="I93" s="65" t="s">
        <v>6</v>
      </c>
      <c r="J93" s="79" t="s">
        <v>137</v>
      </c>
    </row>
    <row r="94" spans="1:14" ht="12" customHeight="1">
      <c r="A94" s="78" t="s">
        <v>119</v>
      </c>
      <c r="B94" s="65" t="s">
        <v>107</v>
      </c>
      <c r="C94" s="122" t="s">
        <v>278</v>
      </c>
      <c r="D94" s="123" t="s">
        <v>279</v>
      </c>
      <c r="E94" s="124" t="s">
        <v>280</v>
      </c>
      <c r="F94" s="125" t="s">
        <v>281</v>
      </c>
      <c r="G94" s="126" t="s">
        <v>282</v>
      </c>
      <c r="H94" s="65" t="str">
        <f t="shared" si="1"/>
        <v>Chessy / VTU 1</v>
      </c>
      <c r="I94" s="65" t="s">
        <v>6</v>
      </c>
      <c r="J94" s="79" t="s">
        <v>2</v>
      </c>
    </row>
    <row r="95" spans="1:14" ht="12" customHeight="1">
      <c r="A95" s="78" t="s">
        <v>119</v>
      </c>
      <c r="B95" s="65" t="s">
        <v>108</v>
      </c>
      <c r="C95" s="122" t="s">
        <v>278</v>
      </c>
      <c r="D95" s="123" t="s">
        <v>279</v>
      </c>
      <c r="E95" s="124" t="s">
        <v>280</v>
      </c>
      <c r="F95" s="125" t="s">
        <v>281</v>
      </c>
      <c r="G95" s="126" t="s">
        <v>282</v>
      </c>
      <c r="H95" s="65" t="str">
        <f t="shared" si="1"/>
        <v>Chessy / VTU 2</v>
      </c>
      <c r="I95" s="65" t="s">
        <v>6</v>
      </c>
      <c r="J95" s="79" t="s">
        <v>2</v>
      </c>
    </row>
    <row r="96" spans="1:14" ht="12" customHeight="1">
      <c r="A96" s="78" t="s">
        <v>119</v>
      </c>
      <c r="B96" s="65" t="s">
        <v>98</v>
      </c>
      <c r="C96" s="122" t="s">
        <v>278</v>
      </c>
      <c r="D96" s="123" t="s">
        <v>279</v>
      </c>
      <c r="E96" s="124" t="s">
        <v>280</v>
      </c>
      <c r="F96" s="125" t="s">
        <v>281</v>
      </c>
      <c r="G96" s="126" t="s">
        <v>282</v>
      </c>
      <c r="H96" s="65" t="str">
        <f t="shared" si="1"/>
        <v>Chessy / VTP</v>
      </c>
      <c r="I96" s="65" t="s">
        <v>6</v>
      </c>
      <c r="J96" s="79" t="s">
        <v>2</v>
      </c>
    </row>
    <row r="97" spans="1:10" ht="12" customHeight="1">
      <c r="A97" s="78" t="s">
        <v>119</v>
      </c>
      <c r="B97" s="65" t="s">
        <v>109</v>
      </c>
      <c r="C97" s="122" t="s">
        <v>278</v>
      </c>
      <c r="D97" s="123" t="s">
        <v>279</v>
      </c>
      <c r="E97" s="124" t="s">
        <v>280</v>
      </c>
      <c r="F97" s="125" t="s">
        <v>281</v>
      </c>
      <c r="G97" s="126" t="s">
        <v>282</v>
      </c>
      <c r="H97" s="65" t="str">
        <f t="shared" si="1"/>
        <v>Chessy / VLCG</v>
      </c>
      <c r="I97" s="65" t="s">
        <v>6</v>
      </c>
      <c r="J97" s="79" t="s">
        <v>138</v>
      </c>
    </row>
    <row r="98" spans="1:10" ht="12" customHeight="1">
      <c r="A98" s="78" t="s">
        <v>119</v>
      </c>
      <c r="B98" s="65" t="s">
        <v>122</v>
      </c>
      <c r="C98" s="122" t="s">
        <v>278</v>
      </c>
      <c r="D98" s="123" t="s">
        <v>279</v>
      </c>
      <c r="E98" s="124" t="s">
        <v>280</v>
      </c>
      <c r="F98" s="125" t="s">
        <v>281</v>
      </c>
      <c r="G98" s="126" t="s">
        <v>282</v>
      </c>
      <c r="H98" s="65" t="str">
        <f t="shared" si="1"/>
        <v>Chessy / VENTIL</v>
      </c>
      <c r="I98" s="65" t="s">
        <v>6</v>
      </c>
      <c r="J98" s="79" t="s">
        <v>140</v>
      </c>
    </row>
    <row r="99" spans="1:10" ht="12" customHeight="1">
      <c r="A99" s="78" t="s">
        <v>119</v>
      </c>
      <c r="B99" s="65" t="s">
        <v>123</v>
      </c>
      <c r="C99" s="122" t="s">
        <v>278</v>
      </c>
      <c r="D99" s="123" t="s">
        <v>279</v>
      </c>
      <c r="E99" s="124" t="s">
        <v>280</v>
      </c>
      <c r="F99" s="125" t="s">
        <v>281</v>
      </c>
      <c r="G99" s="126" t="s">
        <v>282</v>
      </c>
      <c r="H99" s="65" t="str">
        <f t="shared" si="1"/>
        <v>Chessy / VPL</v>
      </c>
      <c r="I99" s="65" t="s">
        <v>6</v>
      </c>
      <c r="J99" s="79" t="s">
        <v>141</v>
      </c>
    </row>
    <row r="100" spans="1:10" ht="12" customHeight="1">
      <c r="A100" s="78" t="s">
        <v>119</v>
      </c>
      <c r="B100" s="65" t="s">
        <v>124</v>
      </c>
      <c r="C100" s="122" t="s">
        <v>278</v>
      </c>
      <c r="D100" s="123" t="s">
        <v>279</v>
      </c>
      <c r="E100" s="124" t="s">
        <v>280</v>
      </c>
      <c r="F100" s="125" t="s">
        <v>281</v>
      </c>
      <c r="G100" s="126" t="s">
        <v>282</v>
      </c>
      <c r="H100" s="65" t="str">
        <f t="shared" si="1"/>
        <v>Chessy / EMBAR</v>
      </c>
      <c r="I100" s="65" t="s">
        <v>6</v>
      </c>
      <c r="J100" s="79" t="s">
        <v>141</v>
      </c>
    </row>
    <row r="101" spans="1:10" ht="12" customHeight="1">
      <c r="A101" s="76" t="s">
        <v>125</v>
      </c>
      <c r="B101" s="34" t="s">
        <v>80</v>
      </c>
      <c r="C101" s="122" t="s">
        <v>278</v>
      </c>
      <c r="D101" s="123" t="s">
        <v>279</v>
      </c>
      <c r="E101" s="124" t="s">
        <v>280</v>
      </c>
      <c r="F101" s="125" t="s">
        <v>281</v>
      </c>
      <c r="G101" s="126" t="s">
        <v>282</v>
      </c>
      <c r="H101" s="34" t="str">
        <f t="shared" si="1"/>
        <v>Claye / Sac PS</v>
      </c>
      <c r="I101" s="34" t="s">
        <v>6</v>
      </c>
      <c r="J101" s="77" t="s">
        <v>0</v>
      </c>
    </row>
    <row r="102" spans="1:10" ht="12" customHeight="1">
      <c r="A102" s="76" t="s">
        <v>125</v>
      </c>
      <c r="B102" s="34" t="s">
        <v>115</v>
      </c>
      <c r="C102" s="122" t="s">
        <v>278</v>
      </c>
      <c r="D102" s="123" t="s">
        <v>279</v>
      </c>
      <c r="E102" s="124" t="s">
        <v>280</v>
      </c>
      <c r="F102" s="125" t="s">
        <v>281</v>
      </c>
      <c r="G102" s="126" t="s">
        <v>282</v>
      </c>
      <c r="H102" s="34" t="str">
        <f t="shared" si="1"/>
        <v>Claye / VSAV 1</v>
      </c>
      <c r="I102" s="34" t="s">
        <v>6</v>
      </c>
      <c r="J102" s="77" t="s">
        <v>0</v>
      </c>
    </row>
    <row r="103" spans="1:10" ht="12" customHeight="1">
      <c r="A103" s="76" t="s">
        <v>125</v>
      </c>
      <c r="B103" s="34" t="s">
        <v>116</v>
      </c>
      <c r="C103" s="122" t="s">
        <v>278</v>
      </c>
      <c r="D103" s="123" t="s">
        <v>279</v>
      </c>
      <c r="E103" s="124" t="s">
        <v>280</v>
      </c>
      <c r="F103" s="125" t="s">
        <v>281</v>
      </c>
      <c r="G103" s="126" t="s">
        <v>282</v>
      </c>
      <c r="H103" s="34" t="str">
        <f t="shared" si="1"/>
        <v>Claye / VSAV 2</v>
      </c>
      <c r="I103" s="34" t="s">
        <v>6</v>
      </c>
      <c r="J103" s="77" t="s">
        <v>0</v>
      </c>
    </row>
    <row r="104" spans="1:10" ht="12" customHeight="1">
      <c r="A104" s="76" t="s">
        <v>125</v>
      </c>
      <c r="B104" s="34" t="s">
        <v>126</v>
      </c>
      <c r="C104" s="122" t="s">
        <v>278</v>
      </c>
      <c r="D104" s="123" t="s">
        <v>279</v>
      </c>
      <c r="E104" s="124" t="s">
        <v>280</v>
      </c>
      <c r="F104" s="125" t="s">
        <v>281</v>
      </c>
      <c r="G104" s="126" t="s">
        <v>282</v>
      </c>
      <c r="H104" s="34" t="str">
        <f t="shared" si="1"/>
        <v>Claye / VLINF</v>
      </c>
      <c r="I104" s="34" t="s">
        <v>6</v>
      </c>
      <c r="J104" s="77" t="s">
        <v>0</v>
      </c>
    </row>
    <row r="105" spans="1:10" ht="12" customHeight="1">
      <c r="A105" s="76" t="s">
        <v>125</v>
      </c>
      <c r="B105" s="34" t="s">
        <v>86</v>
      </c>
      <c r="C105" s="122" t="s">
        <v>278</v>
      </c>
      <c r="D105" s="123" t="s">
        <v>279</v>
      </c>
      <c r="E105" s="124" t="s">
        <v>280</v>
      </c>
      <c r="F105" s="125" t="s">
        <v>281</v>
      </c>
      <c r="G105" s="126" t="s">
        <v>282</v>
      </c>
      <c r="H105" s="34" t="str">
        <f t="shared" si="1"/>
        <v>Claye / FPT</v>
      </c>
      <c r="I105" s="34" t="s">
        <v>6</v>
      </c>
      <c r="J105" s="77" t="s">
        <v>1</v>
      </c>
    </row>
    <row r="106" spans="1:10" ht="12" customHeight="1">
      <c r="A106" s="76" t="s">
        <v>125</v>
      </c>
      <c r="B106" s="34" t="s">
        <v>91</v>
      </c>
      <c r="C106" s="122" t="s">
        <v>278</v>
      </c>
      <c r="D106" s="123" t="s">
        <v>279</v>
      </c>
      <c r="E106" s="124" t="s">
        <v>280</v>
      </c>
      <c r="F106" s="125" t="s">
        <v>281</v>
      </c>
      <c r="G106" s="126" t="s">
        <v>282</v>
      </c>
      <c r="H106" s="34" t="str">
        <f t="shared" si="1"/>
        <v>Claye / CCFM</v>
      </c>
      <c r="I106" s="34" t="s">
        <v>6</v>
      </c>
      <c r="J106" s="77" t="s">
        <v>82</v>
      </c>
    </row>
    <row r="107" spans="1:10" ht="12" customHeight="1">
      <c r="A107" s="76" t="s">
        <v>125</v>
      </c>
      <c r="B107" s="34" t="s">
        <v>85</v>
      </c>
      <c r="C107" s="122" t="s">
        <v>278</v>
      </c>
      <c r="D107" s="123" t="s">
        <v>279</v>
      </c>
      <c r="E107" s="124" t="s">
        <v>280</v>
      </c>
      <c r="F107" s="125" t="s">
        <v>281</v>
      </c>
      <c r="G107" s="126" t="s">
        <v>282</v>
      </c>
      <c r="H107" s="34" t="str">
        <f t="shared" si="1"/>
        <v>Claye / VTU</v>
      </c>
      <c r="I107" s="34" t="s">
        <v>6</v>
      </c>
      <c r="J107" s="77" t="s">
        <v>2</v>
      </c>
    </row>
    <row r="108" spans="1:10" ht="12" customHeight="1">
      <c r="A108" s="76" t="s">
        <v>125</v>
      </c>
      <c r="B108" s="34" t="s">
        <v>97</v>
      </c>
      <c r="C108" s="122" t="s">
        <v>278</v>
      </c>
      <c r="D108" s="123" t="s">
        <v>279</v>
      </c>
      <c r="E108" s="124" t="s">
        <v>280</v>
      </c>
      <c r="F108" s="125" t="s">
        <v>281</v>
      </c>
      <c r="G108" s="126" t="s">
        <v>282</v>
      </c>
      <c r="H108" s="34" t="str">
        <f t="shared" si="1"/>
        <v>Claye / VPC</v>
      </c>
      <c r="I108" s="34" t="s">
        <v>6</v>
      </c>
      <c r="J108" s="77" t="s">
        <v>138</v>
      </c>
    </row>
    <row r="109" spans="1:10" ht="12" customHeight="1">
      <c r="A109" s="76" t="s">
        <v>125</v>
      </c>
      <c r="B109" s="34" t="s">
        <v>127</v>
      </c>
      <c r="C109" s="122" t="s">
        <v>278</v>
      </c>
      <c r="D109" s="123" t="s">
        <v>279</v>
      </c>
      <c r="E109" s="124" t="s">
        <v>280</v>
      </c>
      <c r="F109" s="125" t="s">
        <v>281</v>
      </c>
      <c r="G109" s="126" t="s">
        <v>282</v>
      </c>
      <c r="H109" s="34" t="str">
        <f t="shared" si="1"/>
        <v>Claye / LRAC</v>
      </c>
      <c r="I109" s="34" t="s">
        <v>6</v>
      </c>
      <c r="J109" s="77" t="s">
        <v>140</v>
      </c>
    </row>
    <row r="110" spans="1:10" ht="12" customHeight="1">
      <c r="A110" s="76" t="s">
        <v>125</v>
      </c>
      <c r="B110" s="34" t="s">
        <v>92</v>
      </c>
      <c r="C110" s="122" t="s">
        <v>278</v>
      </c>
      <c r="D110" s="123" t="s">
        <v>279</v>
      </c>
      <c r="E110" s="124" t="s">
        <v>280</v>
      </c>
      <c r="F110" s="125" t="s">
        <v>281</v>
      </c>
      <c r="G110" s="126" t="s">
        <v>282</v>
      </c>
      <c r="H110" s="34" t="str">
        <f t="shared" si="1"/>
        <v>Claye / BLS</v>
      </c>
      <c r="I110" s="34" t="s">
        <v>6</v>
      </c>
      <c r="J110" s="77" t="s">
        <v>141</v>
      </c>
    </row>
    <row r="111" spans="1:10" ht="12" customHeight="1">
      <c r="A111" s="78" t="s">
        <v>128</v>
      </c>
      <c r="B111" s="65" t="s">
        <v>80</v>
      </c>
      <c r="C111" s="122" t="s">
        <v>278</v>
      </c>
      <c r="D111" s="123" t="s">
        <v>279</v>
      </c>
      <c r="E111" s="124" t="s">
        <v>280</v>
      </c>
      <c r="F111" s="125" t="s">
        <v>281</v>
      </c>
      <c r="G111" s="126" t="s">
        <v>282</v>
      </c>
      <c r="H111" s="65" t="str">
        <f t="shared" si="1"/>
        <v>Coulommiers / Sac PS</v>
      </c>
      <c r="I111" s="65" t="s">
        <v>6</v>
      </c>
      <c r="J111" s="79" t="s">
        <v>0</v>
      </c>
    </row>
    <row r="112" spans="1:10" ht="12" customHeight="1">
      <c r="A112" s="78" t="s">
        <v>128</v>
      </c>
      <c r="B112" s="65" t="s">
        <v>115</v>
      </c>
      <c r="C112" s="122" t="s">
        <v>278</v>
      </c>
      <c r="D112" s="123" t="s">
        <v>279</v>
      </c>
      <c r="E112" s="124" t="s">
        <v>280</v>
      </c>
      <c r="F112" s="125" t="s">
        <v>281</v>
      </c>
      <c r="G112" s="126" t="s">
        <v>282</v>
      </c>
      <c r="H112" s="65" t="str">
        <f t="shared" si="1"/>
        <v>Coulommiers / VSAV 1</v>
      </c>
      <c r="I112" s="65" t="s">
        <v>6</v>
      </c>
      <c r="J112" s="79" t="s">
        <v>0</v>
      </c>
    </row>
    <row r="113" spans="1:10" ht="12" customHeight="1">
      <c r="A113" s="78" t="s">
        <v>128</v>
      </c>
      <c r="B113" s="65" t="s">
        <v>116</v>
      </c>
      <c r="C113" s="122" t="s">
        <v>278</v>
      </c>
      <c r="D113" s="123" t="s">
        <v>279</v>
      </c>
      <c r="E113" s="124" t="s">
        <v>280</v>
      </c>
      <c r="F113" s="125" t="s">
        <v>281</v>
      </c>
      <c r="G113" s="126" t="s">
        <v>282</v>
      </c>
      <c r="H113" s="65" t="str">
        <f t="shared" si="1"/>
        <v>Coulommiers / VSAV 2</v>
      </c>
      <c r="I113" s="65" t="s">
        <v>6</v>
      </c>
      <c r="J113" s="79" t="s">
        <v>0</v>
      </c>
    </row>
    <row r="114" spans="1:10" ht="12" customHeight="1">
      <c r="A114" s="78" t="s">
        <v>128</v>
      </c>
      <c r="B114" s="65" t="s">
        <v>120</v>
      </c>
      <c r="C114" s="122" t="s">
        <v>278</v>
      </c>
      <c r="D114" s="123" t="s">
        <v>279</v>
      </c>
      <c r="E114" s="124" t="s">
        <v>280</v>
      </c>
      <c r="F114" s="125" t="s">
        <v>281</v>
      </c>
      <c r="G114" s="126" t="s">
        <v>282</v>
      </c>
      <c r="H114" s="65" t="str">
        <f t="shared" si="1"/>
        <v>Coulommiers / VSR</v>
      </c>
      <c r="I114" s="65" t="s">
        <v>6</v>
      </c>
      <c r="J114" s="79" t="s">
        <v>81</v>
      </c>
    </row>
    <row r="115" spans="1:10" ht="12" customHeight="1">
      <c r="A115" s="78" t="s">
        <v>128</v>
      </c>
      <c r="B115" s="65" t="s">
        <v>86</v>
      </c>
      <c r="C115" s="122" t="s">
        <v>278</v>
      </c>
      <c r="D115" s="123" t="s">
        <v>279</v>
      </c>
      <c r="E115" s="124" t="s">
        <v>280</v>
      </c>
      <c r="F115" s="125" t="s">
        <v>281</v>
      </c>
      <c r="G115" s="126" t="s">
        <v>282</v>
      </c>
      <c r="H115" s="65" t="str">
        <f t="shared" si="1"/>
        <v>Coulommiers / FPT</v>
      </c>
      <c r="I115" s="65" t="s">
        <v>6</v>
      </c>
      <c r="J115" s="79" t="s">
        <v>1</v>
      </c>
    </row>
    <row r="116" spans="1:10" ht="12" customHeight="1">
      <c r="A116" s="78" t="s">
        <v>128</v>
      </c>
      <c r="B116" s="65" t="s">
        <v>96</v>
      </c>
      <c r="C116" s="122" t="s">
        <v>278</v>
      </c>
      <c r="D116" s="123" t="s">
        <v>279</v>
      </c>
      <c r="E116" s="124" t="s">
        <v>280</v>
      </c>
      <c r="F116" s="125" t="s">
        <v>281</v>
      </c>
      <c r="G116" s="126" t="s">
        <v>282</v>
      </c>
      <c r="H116" s="65" t="str">
        <f t="shared" si="1"/>
        <v>Coulommiers / VDA</v>
      </c>
      <c r="I116" s="65" t="s">
        <v>6</v>
      </c>
      <c r="J116" s="79" t="s">
        <v>140</v>
      </c>
    </row>
    <row r="117" spans="1:10" ht="12" customHeight="1">
      <c r="A117" s="78" t="s">
        <v>128</v>
      </c>
      <c r="B117" s="65" t="s">
        <v>95</v>
      </c>
      <c r="C117" s="122" t="s">
        <v>278</v>
      </c>
      <c r="D117" s="123" t="s">
        <v>279</v>
      </c>
      <c r="E117" s="124" t="s">
        <v>280</v>
      </c>
      <c r="F117" s="125" t="s">
        <v>281</v>
      </c>
      <c r="G117" s="126" t="s">
        <v>282</v>
      </c>
      <c r="H117" s="65" t="str">
        <f t="shared" si="1"/>
        <v>Coulommiers / EA</v>
      </c>
      <c r="I117" s="65" t="s">
        <v>6</v>
      </c>
      <c r="J117" s="79" t="s">
        <v>137</v>
      </c>
    </row>
    <row r="118" spans="1:10" ht="12" customHeight="1">
      <c r="A118" s="78" t="s">
        <v>128</v>
      </c>
      <c r="B118" s="65" t="s">
        <v>129</v>
      </c>
      <c r="C118" s="122" t="s">
        <v>278</v>
      </c>
      <c r="D118" s="123" t="s">
        <v>279</v>
      </c>
      <c r="E118" s="124" t="s">
        <v>280</v>
      </c>
      <c r="F118" s="125" t="s">
        <v>281</v>
      </c>
      <c r="G118" s="126" t="s">
        <v>282</v>
      </c>
      <c r="H118" s="65" t="str">
        <f t="shared" si="1"/>
        <v>Coulommiers / CCFS</v>
      </c>
      <c r="I118" s="65" t="s">
        <v>6</v>
      </c>
      <c r="J118" s="79" t="s">
        <v>82</v>
      </c>
    </row>
    <row r="119" spans="1:10" ht="12" customHeight="1">
      <c r="A119" s="78" t="s">
        <v>128</v>
      </c>
      <c r="B119" s="65" t="s">
        <v>85</v>
      </c>
      <c r="C119" s="122" t="s">
        <v>278</v>
      </c>
      <c r="D119" s="123" t="s">
        <v>279</v>
      </c>
      <c r="E119" s="124" t="s">
        <v>280</v>
      </c>
      <c r="F119" s="125" t="s">
        <v>281</v>
      </c>
      <c r="G119" s="126" t="s">
        <v>282</v>
      </c>
      <c r="H119" s="65" t="str">
        <f t="shared" si="1"/>
        <v>Coulommiers / VTU</v>
      </c>
      <c r="I119" s="65" t="s">
        <v>6</v>
      </c>
      <c r="J119" s="79" t="s">
        <v>2</v>
      </c>
    </row>
    <row r="120" spans="1:10" ht="12" customHeight="1">
      <c r="A120" s="78" t="s">
        <v>128</v>
      </c>
      <c r="B120" s="65" t="s">
        <v>98</v>
      </c>
      <c r="C120" s="122" t="s">
        <v>278</v>
      </c>
      <c r="D120" s="123" t="s">
        <v>279</v>
      </c>
      <c r="E120" s="124" t="s">
        <v>280</v>
      </c>
      <c r="F120" s="125" t="s">
        <v>281</v>
      </c>
      <c r="G120" s="126" t="s">
        <v>282</v>
      </c>
      <c r="H120" s="65" t="str">
        <f t="shared" si="1"/>
        <v>Coulommiers / VTP</v>
      </c>
      <c r="I120" s="65" t="s">
        <v>6</v>
      </c>
      <c r="J120" s="79" t="s">
        <v>2</v>
      </c>
    </row>
    <row r="121" spans="1:10" ht="12" customHeight="1">
      <c r="A121" s="78" t="s">
        <v>128</v>
      </c>
      <c r="B121" s="65" t="s">
        <v>109</v>
      </c>
      <c r="C121" s="122" t="s">
        <v>278</v>
      </c>
      <c r="D121" s="123" t="s">
        <v>279</v>
      </c>
      <c r="E121" s="124" t="s">
        <v>280</v>
      </c>
      <c r="F121" s="125" t="s">
        <v>281</v>
      </c>
      <c r="G121" s="126" t="s">
        <v>282</v>
      </c>
      <c r="H121" s="65" t="str">
        <f t="shared" si="1"/>
        <v>Coulommiers / VLCG</v>
      </c>
      <c r="I121" s="65" t="s">
        <v>6</v>
      </c>
      <c r="J121" s="79" t="s">
        <v>138</v>
      </c>
    </row>
    <row r="122" spans="1:10" ht="12" customHeight="1">
      <c r="A122" s="78" t="s">
        <v>128</v>
      </c>
      <c r="B122" s="65" t="s">
        <v>133</v>
      </c>
      <c r="C122" s="122" t="s">
        <v>278</v>
      </c>
      <c r="D122" s="123" t="s">
        <v>279</v>
      </c>
      <c r="E122" s="124" t="s">
        <v>280</v>
      </c>
      <c r="F122" s="125" t="s">
        <v>281</v>
      </c>
      <c r="G122" s="126" t="s">
        <v>282</v>
      </c>
      <c r="H122" s="65" t="str">
        <f t="shared" si="1"/>
        <v>Coulommiers / VRCH</v>
      </c>
      <c r="I122" s="65" t="s">
        <v>6</v>
      </c>
      <c r="J122" s="79" t="s">
        <v>139</v>
      </c>
    </row>
    <row r="123" spans="1:10" ht="12" customHeight="1">
      <c r="A123" s="78" t="s">
        <v>128</v>
      </c>
      <c r="B123" s="65" t="s">
        <v>127</v>
      </c>
      <c r="C123" s="122" t="s">
        <v>278</v>
      </c>
      <c r="D123" s="123" t="s">
        <v>279</v>
      </c>
      <c r="E123" s="124" t="s">
        <v>280</v>
      </c>
      <c r="F123" s="125" t="s">
        <v>281</v>
      </c>
      <c r="G123" s="126" t="s">
        <v>282</v>
      </c>
      <c r="H123" s="65" t="str">
        <f t="shared" si="1"/>
        <v>Coulommiers / LRAC</v>
      </c>
      <c r="I123" s="65" t="s">
        <v>6</v>
      </c>
      <c r="J123" s="79" t="s">
        <v>140</v>
      </c>
    </row>
    <row r="124" spans="1:10" ht="12" customHeight="1">
      <c r="A124" s="78" t="s">
        <v>128</v>
      </c>
      <c r="B124" s="65" t="s">
        <v>131</v>
      </c>
      <c r="C124" s="122" t="s">
        <v>278</v>
      </c>
      <c r="D124" s="123" t="s">
        <v>279</v>
      </c>
      <c r="E124" s="124" t="s">
        <v>280</v>
      </c>
      <c r="F124" s="125" t="s">
        <v>281</v>
      </c>
      <c r="G124" s="126" t="s">
        <v>282</v>
      </c>
      <c r="H124" s="65" t="str">
        <f t="shared" si="1"/>
        <v>Coulommiers / CELIN</v>
      </c>
      <c r="I124" s="65" t="s">
        <v>6</v>
      </c>
      <c r="J124" s="79" t="s">
        <v>140</v>
      </c>
    </row>
    <row r="125" spans="1:10" ht="12" customHeight="1">
      <c r="A125" s="78" t="s">
        <v>128</v>
      </c>
      <c r="B125" s="65" t="s">
        <v>130</v>
      </c>
      <c r="C125" s="122" t="s">
        <v>278</v>
      </c>
      <c r="D125" s="123" t="s">
        <v>279</v>
      </c>
      <c r="E125" s="124" t="s">
        <v>280</v>
      </c>
      <c r="F125" s="125" t="s">
        <v>281</v>
      </c>
      <c r="G125" s="126" t="s">
        <v>282</v>
      </c>
      <c r="H125" s="65" t="str">
        <f t="shared" si="1"/>
        <v>Coulommiers / CECGC</v>
      </c>
      <c r="I125" s="65" t="s">
        <v>6</v>
      </c>
      <c r="J125" s="79" t="s">
        <v>140</v>
      </c>
    </row>
    <row r="126" spans="1:10" ht="12" customHeight="1">
      <c r="A126" s="78" t="s">
        <v>128</v>
      </c>
      <c r="B126" s="65" t="s">
        <v>132</v>
      </c>
      <c r="C126" s="122" t="s">
        <v>278</v>
      </c>
      <c r="D126" s="123" t="s">
        <v>279</v>
      </c>
      <c r="E126" s="124" t="s">
        <v>280</v>
      </c>
      <c r="F126" s="125" t="s">
        <v>281</v>
      </c>
      <c r="G126" s="126" t="s">
        <v>282</v>
      </c>
      <c r="H126" s="65" t="str">
        <f t="shared" si="1"/>
        <v>Coulommiers / CEMUL</v>
      </c>
      <c r="I126" s="65" t="s">
        <v>6</v>
      </c>
      <c r="J126" s="79" t="s">
        <v>140</v>
      </c>
    </row>
    <row r="127" spans="1:10" ht="12" customHeight="1">
      <c r="A127" s="76" t="s">
        <v>134</v>
      </c>
      <c r="B127" s="34" t="s">
        <v>80</v>
      </c>
      <c r="C127" s="122" t="s">
        <v>278</v>
      </c>
      <c r="D127" s="123" t="s">
        <v>279</v>
      </c>
      <c r="E127" s="124" t="s">
        <v>280</v>
      </c>
      <c r="F127" s="125" t="s">
        <v>281</v>
      </c>
      <c r="G127" s="126" t="s">
        <v>282</v>
      </c>
      <c r="H127" s="34" t="str">
        <f t="shared" si="1"/>
        <v>Crecy / Sac PS</v>
      </c>
      <c r="I127" s="34" t="s">
        <v>6</v>
      </c>
      <c r="J127" s="77" t="s">
        <v>0</v>
      </c>
    </row>
    <row r="128" spans="1:10" ht="12" customHeight="1">
      <c r="A128" s="76" t="s">
        <v>134</v>
      </c>
      <c r="B128" s="34" t="s">
        <v>115</v>
      </c>
      <c r="C128" s="122" t="s">
        <v>278</v>
      </c>
      <c r="D128" s="123" t="s">
        <v>279</v>
      </c>
      <c r="E128" s="124" t="s">
        <v>280</v>
      </c>
      <c r="F128" s="125" t="s">
        <v>281</v>
      </c>
      <c r="G128" s="126" t="s">
        <v>282</v>
      </c>
      <c r="H128" s="34" t="str">
        <f t="shared" si="1"/>
        <v>Crecy / VSAV 1</v>
      </c>
      <c r="I128" s="34" t="s">
        <v>6</v>
      </c>
      <c r="J128" s="77" t="s">
        <v>0</v>
      </c>
    </row>
    <row r="129" spans="1:10" ht="12" customHeight="1">
      <c r="A129" s="76" t="s">
        <v>134</v>
      </c>
      <c r="B129" s="34" t="s">
        <v>116</v>
      </c>
      <c r="C129" s="122" t="s">
        <v>278</v>
      </c>
      <c r="D129" s="123" t="s">
        <v>279</v>
      </c>
      <c r="E129" s="124" t="s">
        <v>280</v>
      </c>
      <c r="F129" s="125" t="s">
        <v>281</v>
      </c>
      <c r="G129" s="126" t="s">
        <v>282</v>
      </c>
      <c r="H129" s="34" t="str">
        <f t="shared" si="1"/>
        <v>Crecy / VSAV 2</v>
      </c>
      <c r="I129" s="34" t="s">
        <v>6</v>
      </c>
      <c r="J129" s="77" t="s">
        <v>0</v>
      </c>
    </row>
    <row r="130" spans="1:10" ht="12" customHeight="1">
      <c r="A130" s="76" t="s">
        <v>134</v>
      </c>
      <c r="B130" s="34" t="s">
        <v>135</v>
      </c>
      <c r="C130" s="122" t="s">
        <v>278</v>
      </c>
      <c r="D130" s="123" t="s">
        <v>279</v>
      </c>
      <c r="E130" s="124" t="s">
        <v>280</v>
      </c>
      <c r="F130" s="125" t="s">
        <v>281</v>
      </c>
      <c r="G130" s="126" t="s">
        <v>282</v>
      </c>
      <c r="H130" s="34" t="str">
        <f t="shared" ref="H130:H193" si="2">CONCATENATE(A130," / ",B130)</f>
        <v>Crecy / VSA</v>
      </c>
      <c r="I130" s="34" t="s">
        <v>6</v>
      </c>
      <c r="J130" s="77" t="s">
        <v>0</v>
      </c>
    </row>
    <row r="131" spans="1:10" ht="12" customHeight="1">
      <c r="A131" s="76" t="s">
        <v>134</v>
      </c>
      <c r="B131" s="34" t="s">
        <v>86</v>
      </c>
      <c r="C131" s="122" t="s">
        <v>278</v>
      </c>
      <c r="D131" s="123" t="s">
        <v>279</v>
      </c>
      <c r="E131" s="124" t="s">
        <v>280</v>
      </c>
      <c r="F131" s="125" t="s">
        <v>281</v>
      </c>
      <c r="G131" s="126" t="s">
        <v>282</v>
      </c>
      <c r="H131" s="34" t="str">
        <f t="shared" si="2"/>
        <v>Crecy / FPT</v>
      </c>
      <c r="I131" s="34" t="s">
        <v>6</v>
      </c>
      <c r="J131" s="77" t="s">
        <v>1</v>
      </c>
    </row>
    <row r="132" spans="1:10" ht="12" customHeight="1">
      <c r="A132" s="76" t="s">
        <v>134</v>
      </c>
      <c r="B132" s="34" t="s">
        <v>91</v>
      </c>
      <c r="C132" s="122" t="s">
        <v>278</v>
      </c>
      <c r="D132" s="123" t="s">
        <v>279</v>
      </c>
      <c r="E132" s="124" t="s">
        <v>280</v>
      </c>
      <c r="F132" s="125" t="s">
        <v>281</v>
      </c>
      <c r="G132" s="126" t="s">
        <v>282</v>
      </c>
      <c r="H132" s="34" t="str">
        <f t="shared" si="2"/>
        <v>Crecy / CCFM</v>
      </c>
      <c r="I132" s="34" t="s">
        <v>6</v>
      </c>
      <c r="J132" s="77" t="s">
        <v>82</v>
      </c>
    </row>
    <row r="133" spans="1:10" ht="12" customHeight="1">
      <c r="A133" s="76" t="s">
        <v>134</v>
      </c>
      <c r="B133" s="34" t="s">
        <v>85</v>
      </c>
      <c r="C133" s="122" t="s">
        <v>278</v>
      </c>
      <c r="D133" s="123" t="s">
        <v>279</v>
      </c>
      <c r="E133" s="124" t="s">
        <v>280</v>
      </c>
      <c r="F133" s="125" t="s">
        <v>281</v>
      </c>
      <c r="G133" s="126" t="s">
        <v>282</v>
      </c>
      <c r="H133" s="34" t="str">
        <f t="shared" si="2"/>
        <v>Crecy / VTU</v>
      </c>
      <c r="I133" s="34" t="s">
        <v>6</v>
      </c>
      <c r="J133" s="77" t="s">
        <v>2</v>
      </c>
    </row>
    <row r="134" spans="1:10" ht="12" customHeight="1">
      <c r="A134" s="76" t="s">
        <v>134</v>
      </c>
      <c r="B134" s="34" t="s">
        <v>92</v>
      </c>
      <c r="C134" s="122" t="s">
        <v>278</v>
      </c>
      <c r="D134" s="123" t="s">
        <v>279</v>
      </c>
      <c r="E134" s="124" t="s">
        <v>280</v>
      </c>
      <c r="F134" s="125" t="s">
        <v>281</v>
      </c>
      <c r="G134" s="126" t="s">
        <v>282</v>
      </c>
      <c r="H134" s="34" t="str">
        <f t="shared" si="2"/>
        <v>Crecy / BLS</v>
      </c>
      <c r="I134" s="34" t="s">
        <v>6</v>
      </c>
      <c r="J134" s="77" t="s">
        <v>141</v>
      </c>
    </row>
    <row r="135" spans="1:10" ht="12" customHeight="1">
      <c r="A135" s="78" t="s">
        <v>136</v>
      </c>
      <c r="B135" s="65" t="s">
        <v>80</v>
      </c>
      <c r="C135" s="122" t="s">
        <v>278</v>
      </c>
      <c r="D135" s="123" t="s">
        <v>279</v>
      </c>
      <c r="E135" s="124" t="s">
        <v>280</v>
      </c>
      <c r="F135" s="125" t="s">
        <v>281</v>
      </c>
      <c r="G135" s="126" t="s">
        <v>282</v>
      </c>
      <c r="H135" s="65" t="str">
        <f t="shared" si="2"/>
        <v>Dammarie / Sac PS</v>
      </c>
      <c r="I135" s="65" t="s">
        <v>6</v>
      </c>
      <c r="J135" s="79" t="s">
        <v>0</v>
      </c>
    </row>
    <row r="136" spans="1:10" ht="12" customHeight="1">
      <c r="A136" s="78" t="s">
        <v>136</v>
      </c>
      <c r="B136" s="65" t="s">
        <v>115</v>
      </c>
      <c r="C136" s="122" t="s">
        <v>278</v>
      </c>
      <c r="D136" s="123" t="s">
        <v>279</v>
      </c>
      <c r="E136" s="124" t="s">
        <v>280</v>
      </c>
      <c r="F136" s="125" t="s">
        <v>281</v>
      </c>
      <c r="G136" s="126" t="s">
        <v>282</v>
      </c>
      <c r="H136" s="65" t="str">
        <f t="shared" si="2"/>
        <v>Dammarie / VSAV 1</v>
      </c>
      <c r="I136" s="65" t="s">
        <v>6</v>
      </c>
      <c r="J136" s="79" t="s">
        <v>0</v>
      </c>
    </row>
    <row r="137" spans="1:10" ht="12" customHeight="1">
      <c r="A137" s="78" t="s">
        <v>136</v>
      </c>
      <c r="B137" s="65" t="s">
        <v>116</v>
      </c>
      <c r="C137" s="122" t="s">
        <v>278</v>
      </c>
      <c r="D137" s="123" t="s">
        <v>279</v>
      </c>
      <c r="E137" s="124" t="s">
        <v>280</v>
      </c>
      <c r="F137" s="125" t="s">
        <v>281</v>
      </c>
      <c r="G137" s="126" t="s">
        <v>282</v>
      </c>
      <c r="H137" s="65" t="str">
        <f t="shared" si="2"/>
        <v>Dammarie / VSAV 2</v>
      </c>
      <c r="I137" s="65" t="s">
        <v>6</v>
      </c>
      <c r="J137" s="79" t="s">
        <v>0</v>
      </c>
    </row>
    <row r="138" spans="1:10" ht="12" customHeight="1">
      <c r="A138" s="78" t="s">
        <v>136</v>
      </c>
      <c r="B138" s="65" t="s">
        <v>117</v>
      </c>
      <c r="C138" s="122" t="s">
        <v>278</v>
      </c>
      <c r="D138" s="123" t="s">
        <v>279</v>
      </c>
      <c r="E138" s="124" t="s">
        <v>280</v>
      </c>
      <c r="F138" s="125" t="s">
        <v>281</v>
      </c>
      <c r="G138" s="126" t="s">
        <v>282</v>
      </c>
      <c r="H138" s="65" t="str">
        <f t="shared" si="2"/>
        <v>Dammarie / VSAV 3</v>
      </c>
      <c r="I138" s="65" t="s">
        <v>6</v>
      </c>
      <c r="J138" s="79" t="s">
        <v>0</v>
      </c>
    </row>
    <row r="139" spans="1:10" ht="12" customHeight="1">
      <c r="A139" s="78" t="s">
        <v>136</v>
      </c>
      <c r="B139" s="65" t="s">
        <v>86</v>
      </c>
      <c r="C139" s="122" t="s">
        <v>278</v>
      </c>
      <c r="D139" s="123" t="s">
        <v>279</v>
      </c>
      <c r="E139" s="124" t="s">
        <v>280</v>
      </c>
      <c r="F139" s="125" t="s">
        <v>281</v>
      </c>
      <c r="G139" s="126" t="s">
        <v>282</v>
      </c>
      <c r="H139" s="65" t="str">
        <f t="shared" si="2"/>
        <v>Dammarie / FPT</v>
      </c>
      <c r="I139" s="65" t="s">
        <v>6</v>
      </c>
      <c r="J139" s="79" t="s">
        <v>1</v>
      </c>
    </row>
    <row r="140" spans="1:10" ht="12" customHeight="1">
      <c r="A140" s="78" t="s">
        <v>136</v>
      </c>
      <c r="B140" s="65" t="s">
        <v>95</v>
      </c>
      <c r="C140" s="122" t="s">
        <v>278</v>
      </c>
      <c r="D140" s="123" t="s">
        <v>279</v>
      </c>
      <c r="E140" s="124" t="s">
        <v>280</v>
      </c>
      <c r="F140" s="125" t="s">
        <v>281</v>
      </c>
      <c r="G140" s="126" t="s">
        <v>282</v>
      </c>
      <c r="H140" s="65" t="str">
        <f t="shared" si="2"/>
        <v>Dammarie / EA</v>
      </c>
      <c r="I140" s="65" t="s">
        <v>6</v>
      </c>
      <c r="J140" s="79" t="s">
        <v>137</v>
      </c>
    </row>
    <row r="141" spans="1:10" ht="12" customHeight="1">
      <c r="A141" s="78" t="s">
        <v>136</v>
      </c>
      <c r="B141" s="65" t="s">
        <v>91</v>
      </c>
      <c r="C141" s="122" t="s">
        <v>278</v>
      </c>
      <c r="D141" s="123" t="s">
        <v>279</v>
      </c>
      <c r="E141" s="124" t="s">
        <v>280</v>
      </c>
      <c r="F141" s="125" t="s">
        <v>281</v>
      </c>
      <c r="G141" s="126" t="s">
        <v>282</v>
      </c>
      <c r="H141" s="65" t="str">
        <f t="shared" si="2"/>
        <v>Dammarie / CCFM</v>
      </c>
      <c r="I141" s="65" t="s">
        <v>6</v>
      </c>
      <c r="J141" s="79" t="s">
        <v>82</v>
      </c>
    </row>
    <row r="142" spans="1:10" ht="12" customHeight="1">
      <c r="A142" s="78" t="s">
        <v>136</v>
      </c>
      <c r="B142" s="65" t="s">
        <v>85</v>
      </c>
      <c r="C142" s="122" t="s">
        <v>278</v>
      </c>
      <c r="D142" s="123" t="s">
        <v>279</v>
      </c>
      <c r="E142" s="124" t="s">
        <v>280</v>
      </c>
      <c r="F142" s="125" t="s">
        <v>281</v>
      </c>
      <c r="G142" s="126" t="s">
        <v>282</v>
      </c>
      <c r="H142" s="65" t="str">
        <f t="shared" si="2"/>
        <v>Dammarie / VTU</v>
      </c>
      <c r="I142" s="65" t="s">
        <v>6</v>
      </c>
      <c r="J142" s="79" t="s">
        <v>2</v>
      </c>
    </row>
    <row r="143" spans="1:10" ht="12" customHeight="1">
      <c r="A143" s="78" t="s">
        <v>136</v>
      </c>
      <c r="B143" s="65" t="s">
        <v>124</v>
      </c>
      <c r="C143" s="122" t="s">
        <v>278</v>
      </c>
      <c r="D143" s="123" t="s">
        <v>279</v>
      </c>
      <c r="E143" s="124" t="s">
        <v>280</v>
      </c>
      <c r="F143" s="125" t="s">
        <v>281</v>
      </c>
      <c r="G143" s="126" t="s">
        <v>282</v>
      </c>
      <c r="H143" s="65" t="str">
        <f t="shared" si="2"/>
        <v>Dammarie / EMBAR</v>
      </c>
      <c r="I143" s="65" t="s">
        <v>6</v>
      </c>
      <c r="J143" s="79" t="s">
        <v>141</v>
      </c>
    </row>
    <row r="144" spans="1:10" ht="12" customHeight="1">
      <c r="A144" s="76" t="s">
        <v>142</v>
      </c>
      <c r="B144" s="34" t="s">
        <v>80</v>
      </c>
      <c r="C144" s="122" t="s">
        <v>278</v>
      </c>
      <c r="D144" s="123" t="s">
        <v>279</v>
      </c>
      <c r="E144" s="124" t="s">
        <v>280</v>
      </c>
      <c r="F144" s="125" t="s">
        <v>281</v>
      </c>
      <c r="G144" s="126" t="s">
        <v>282</v>
      </c>
      <c r="H144" s="34" t="str">
        <f t="shared" si="2"/>
        <v>Dammartin / Sac PS</v>
      </c>
      <c r="I144" s="34" t="s">
        <v>6</v>
      </c>
      <c r="J144" s="77" t="s">
        <v>0</v>
      </c>
    </row>
    <row r="145" spans="1:10" ht="12" customHeight="1">
      <c r="A145" s="76" t="s">
        <v>142</v>
      </c>
      <c r="B145" s="34" t="s">
        <v>115</v>
      </c>
      <c r="C145" s="122" t="s">
        <v>278</v>
      </c>
      <c r="D145" s="123" t="s">
        <v>279</v>
      </c>
      <c r="E145" s="124" t="s">
        <v>280</v>
      </c>
      <c r="F145" s="125" t="s">
        <v>281</v>
      </c>
      <c r="G145" s="126" t="s">
        <v>282</v>
      </c>
      <c r="H145" s="34" t="str">
        <f t="shared" si="2"/>
        <v>Dammartin / VSAV 1</v>
      </c>
      <c r="I145" s="34" t="s">
        <v>6</v>
      </c>
      <c r="J145" s="77" t="s">
        <v>0</v>
      </c>
    </row>
    <row r="146" spans="1:10" ht="12" customHeight="1">
      <c r="A146" s="76" t="s">
        <v>142</v>
      </c>
      <c r="B146" s="34" t="s">
        <v>116</v>
      </c>
      <c r="C146" s="122" t="s">
        <v>278</v>
      </c>
      <c r="D146" s="123" t="s">
        <v>279</v>
      </c>
      <c r="E146" s="124" t="s">
        <v>280</v>
      </c>
      <c r="F146" s="125" t="s">
        <v>281</v>
      </c>
      <c r="G146" s="126" t="s">
        <v>282</v>
      </c>
      <c r="H146" s="34" t="str">
        <f t="shared" si="2"/>
        <v>Dammartin / VSAV 2</v>
      </c>
      <c r="I146" s="34" t="s">
        <v>6</v>
      </c>
      <c r="J146" s="77" t="s">
        <v>0</v>
      </c>
    </row>
    <row r="147" spans="1:10" ht="12" customHeight="1">
      <c r="A147" s="76" t="s">
        <v>142</v>
      </c>
      <c r="B147" s="34" t="s">
        <v>100</v>
      </c>
      <c r="C147" s="122" t="s">
        <v>278</v>
      </c>
      <c r="D147" s="123" t="s">
        <v>279</v>
      </c>
      <c r="E147" s="124" t="s">
        <v>280</v>
      </c>
      <c r="F147" s="125" t="s">
        <v>281</v>
      </c>
      <c r="G147" s="126" t="s">
        <v>282</v>
      </c>
      <c r="H147" s="34" t="str">
        <f t="shared" si="2"/>
        <v>Dammartin / VLSM</v>
      </c>
      <c r="I147" s="34" t="s">
        <v>6</v>
      </c>
      <c r="J147" s="77" t="s">
        <v>0</v>
      </c>
    </row>
    <row r="148" spans="1:10" ht="12" customHeight="1">
      <c r="A148" s="76" t="s">
        <v>142</v>
      </c>
      <c r="B148" s="34" t="s">
        <v>135</v>
      </c>
      <c r="C148" s="122" t="s">
        <v>278</v>
      </c>
      <c r="D148" s="123" t="s">
        <v>279</v>
      </c>
      <c r="E148" s="124" t="s">
        <v>280</v>
      </c>
      <c r="F148" s="125" t="s">
        <v>281</v>
      </c>
      <c r="G148" s="126" t="s">
        <v>282</v>
      </c>
      <c r="H148" s="34" t="str">
        <f t="shared" si="2"/>
        <v>Dammartin / VSA</v>
      </c>
      <c r="I148" s="34" t="s">
        <v>6</v>
      </c>
      <c r="J148" s="77" t="s">
        <v>0</v>
      </c>
    </row>
    <row r="149" spans="1:10" ht="12" customHeight="1">
      <c r="A149" s="76" t="s">
        <v>142</v>
      </c>
      <c r="B149" s="34" t="s">
        <v>94</v>
      </c>
      <c r="C149" s="122" t="s">
        <v>278</v>
      </c>
      <c r="D149" s="123" t="s">
        <v>279</v>
      </c>
      <c r="E149" s="124" t="s">
        <v>280</v>
      </c>
      <c r="F149" s="125" t="s">
        <v>281</v>
      </c>
      <c r="G149" s="126" t="s">
        <v>282</v>
      </c>
      <c r="H149" s="34" t="str">
        <f t="shared" si="2"/>
        <v>Dammartin / VSU</v>
      </c>
      <c r="I149" s="34" t="s">
        <v>6</v>
      </c>
      <c r="J149" s="77" t="s">
        <v>81</v>
      </c>
    </row>
    <row r="150" spans="1:10" ht="12" customHeight="1">
      <c r="A150" s="76" t="s">
        <v>142</v>
      </c>
      <c r="B150" s="34" t="s">
        <v>118</v>
      </c>
      <c r="C150" s="122" t="s">
        <v>278</v>
      </c>
      <c r="D150" s="123" t="s">
        <v>279</v>
      </c>
      <c r="E150" s="124" t="s">
        <v>280</v>
      </c>
      <c r="F150" s="125" t="s">
        <v>281</v>
      </c>
      <c r="G150" s="126" t="s">
        <v>282</v>
      </c>
      <c r="H150" s="34" t="str">
        <f t="shared" si="2"/>
        <v>Dammartin / CCR</v>
      </c>
      <c r="I150" s="34" t="s">
        <v>6</v>
      </c>
      <c r="J150" s="77" t="s">
        <v>1</v>
      </c>
    </row>
    <row r="151" spans="1:10" ht="12" customHeight="1">
      <c r="A151" s="76" t="s">
        <v>142</v>
      </c>
      <c r="B151" s="34" t="s">
        <v>95</v>
      </c>
      <c r="C151" s="122" t="s">
        <v>278</v>
      </c>
      <c r="D151" s="123" t="s">
        <v>279</v>
      </c>
      <c r="E151" s="124" t="s">
        <v>280</v>
      </c>
      <c r="F151" s="125" t="s">
        <v>281</v>
      </c>
      <c r="G151" s="126" t="s">
        <v>282</v>
      </c>
      <c r="H151" s="34" t="str">
        <f t="shared" si="2"/>
        <v>Dammartin / EA</v>
      </c>
      <c r="I151" s="34" t="s">
        <v>6</v>
      </c>
      <c r="J151" s="77" t="s">
        <v>137</v>
      </c>
    </row>
    <row r="152" spans="1:10" ht="12" customHeight="1">
      <c r="A152" s="76" t="s">
        <v>142</v>
      </c>
      <c r="B152" s="34" t="s">
        <v>85</v>
      </c>
      <c r="C152" s="122" t="s">
        <v>278</v>
      </c>
      <c r="D152" s="123" t="s">
        <v>279</v>
      </c>
      <c r="E152" s="124" t="s">
        <v>280</v>
      </c>
      <c r="F152" s="125" t="s">
        <v>281</v>
      </c>
      <c r="G152" s="126" t="s">
        <v>282</v>
      </c>
      <c r="H152" s="34" t="str">
        <f t="shared" si="2"/>
        <v>Dammartin / VTU</v>
      </c>
      <c r="I152" s="34" t="s">
        <v>6</v>
      </c>
      <c r="J152" s="77" t="s">
        <v>2</v>
      </c>
    </row>
    <row r="153" spans="1:10" ht="12" customHeight="1">
      <c r="A153" s="78" t="s">
        <v>143</v>
      </c>
      <c r="B153" s="65" t="s">
        <v>80</v>
      </c>
      <c r="C153" s="122" t="s">
        <v>278</v>
      </c>
      <c r="D153" s="123" t="s">
        <v>279</v>
      </c>
      <c r="E153" s="124" t="s">
        <v>280</v>
      </c>
      <c r="F153" s="125" t="s">
        <v>281</v>
      </c>
      <c r="G153" s="126" t="s">
        <v>282</v>
      </c>
      <c r="H153" s="65" t="str">
        <f t="shared" si="2"/>
        <v>Donnemarie / Sac PS</v>
      </c>
      <c r="I153" s="65" t="s">
        <v>6</v>
      </c>
      <c r="J153" s="79" t="s">
        <v>0</v>
      </c>
    </row>
    <row r="154" spans="1:10" ht="12" customHeight="1">
      <c r="A154" s="78" t="s">
        <v>143</v>
      </c>
      <c r="B154" s="65" t="s">
        <v>114</v>
      </c>
      <c r="C154" s="122" t="s">
        <v>278</v>
      </c>
      <c r="D154" s="123" t="s">
        <v>279</v>
      </c>
      <c r="E154" s="124" t="s">
        <v>280</v>
      </c>
      <c r="F154" s="125" t="s">
        <v>281</v>
      </c>
      <c r="G154" s="126" t="s">
        <v>282</v>
      </c>
      <c r="H154" s="65" t="str">
        <f t="shared" si="2"/>
        <v>Donnemarie / VSAV</v>
      </c>
      <c r="I154" s="65" t="s">
        <v>6</v>
      </c>
      <c r="J154" s="79" t="s">
        <v>0</v>
      </c>
    </row>
    <row r="155" spans="1:10" ht="12" customHeight="1">
      <c r="A155" s="78" t="s">
        <v>143</v>
      </c>
      <c r="B155" s="65" t="s">
        <v>118</v>
      </c>
      <c r="C155" s="122" t="s">
        <v>278</v>
      </c>
      <c r="D155" s="123" t="s">
        <v>279</v>
      </c>
      <c r="E155" s="124" t="s">
        <v>280</v>
      </c>
      <c r="F155" s="125" t="s">
        <v>281</v>
      </c>
      <c r="G155" s="126" t="s">
        <v>282</v>
      </c>
      <c r="H155" s="65" t="str">
        <f t="shared" si="2"/>
        <v>Donnemarie / CCR</v>
      </c>
      <c r="I155" s="65" t="s">
        <v>6</v>
      </c>
      <c r="J155" s="79" t="s">
        <v>1</v>
      </c>
    </row>
    <row r="156" spans="1:10" ht="12" customHeight="1">
      <c r="A156" s="78" t="s">
        <v>143</v>
      </c>
      <c r="B156" s="65" t="s">
        <v>144</v>
      </c>
      <c r="C156" s="122" t="s">
        <v>278</v>
      </c>
      <c r="D156" s="123" t="s">
        <v>279</v>
      </c>
      <c r="E156" s="124" t="s">
        <v>280</v>
      </c>
      <c r="F156" s="125" t="s">
        <v>281</v>
      </c>
      <c r="G156" s="126" t="s">
        <v>282</v>
      </c>
      <c r="H156" s="65" t="str">
        <f t="shared" si="2"/>
        <v>Donnemarie / VPGP</v>
      </c>
      <c r="I156" s="65" t="s">
        <v>6</v>
      </c>
      <c r="J156" s="79" t="s">
        <v>140</v>
      </c>
    </row>
    <row r="157" spans="1:10" ht="12" customHeight="1">
      <c r="A157" s="78" t="s">
        <v>143</v>
      </c>
      <c r="B157" s="65" t="s">
        <v>85</v>
      </c>
      <c r="C157" s="122" t="s">
        <v>278</v>
      </c>
      <c r="D157" s="123" t="s">
        <v>279</v>
      </c>
      <c r="E157" s="124" t="s">
        <v>280</v>
      </c>
      <c r="F157" s="125" t="s">
        <v>281</v>
      </c>
      <c r="G157" s="126" t="s">
        <v>282</v>
      </c>
      <c r="H157" s="65" t="str">
        <f t="shared" si="2"/>
        <v>Donnemarie / VTU</v>
      </c>
      <c r="I157" s="65" t="s">
        <v>6</v>
      </c>
      <c r="J157" s="79" t="s">
        <v>2</v>
      </c>
    </row>
    <row r="158" spans="1:10" ht="12" customHeight="1">
      <c r="A158" s="76" t="s">
        <v>145</v>
      </c>
      <c r="B158" s="34" t="s">
        <v>80</v>
      </c>
      <c r="C158" s="122" t="s">
        <v>278</v>
      </c>
      <c r="D158" s="123" t="s">
        <v>279</v>
      </c>
      <c r="E158" s="124" t="s">
        <v>280</v>
      </c>
      <c r="F158" s="125" t="s">
        <v>281</v>
      </c>
      <c r="G158" s="126" t="s">
        <v>282</v>
      </c>
      <c r="H158" s="34" t="str">
        <f t="shared" si="2"/>
        <v>Egreville / Sac PS</v>
      </c>
      <c r="I158" s="34" t="s">
        <v>6</v>
      </c>
      <c r="J158" s="77" t="s">
        <v>0</v>
      </c>
    </row>
    <row r="159" spans="1:10" ht="12" customHeight="1">
      <c r="A159" s="76" t="s">
        <v>145</v>
      </c>
      <c r="B159" s="34" t="s">
        <v>114</v>
      </c>
      <c r="C159" s="122" t="s">
        <v>278</v>
      </c>
      <c r="D159" s="123" t="s">
        <v>279</v>
      </c>
      <c r="E159" s="124" t="s">
        <v>280</v>
      </c>
      <c r="F159" s="125" t="s">
        <v>281</v>
      </c>
      <c r="G159" s="126" t="s">
        <v>282</v>
      </c>
      <c r="H159" s="34" t="str">
        <f t="shared" si="2"/>
        <v>Egreville / VSAV</v>
      </c>
      <c r="I159" s="34" t="s">
        <v>6</v>
      </c>
      <c r="J159" s="77" t="s">
        <v>0</v>
      </c>
    </row>
    <row r="160" spans="1:10" ht="12" customHeight="1">
      <c r="A160" s="76" t="s">
        <v>145</v>
      </c>
      <c r="B160" s="34" t="s">
        <v>84</v>
      </c>
      <c r="C160" s="122" t="s">
        <v>278</v>
      </c>
      <c r="D160" s="123" t="s">
        <v>279</v>
      </c>
      <c r="E160" s="124" t="s">
        <v>280</v>
      </c>
      <c r="F160" s="125" t="s">
        <v>281</v>
      </c>
      <c r="G160" s="126" t="s">
        <v>282</v>
      </c>
      <c r="H160" s="34" t="str">
        <f t="shared" si="2"/>
        <v>Egreville / CCRL</v>
      </c>
      <c r="I160" s="34" t="s">
        <v>6</v>
      </c>
      <c r="J160" s="77" t="s">
        <v>1</v>
      </c>
    </row>
    <row r="161" spans="1:10" ht="12" customHeight="1">
      <c r="A161" s="76" t="s">
        <v>145</v>
      </c>
      <c r="B161" s="34" t="s">
        <v>85</v>
      </c>
      <c r="C161" s="122" t="s">
        <v>278</v>
      </c>
      <c r="D161" s="123" t="s">
        <v>279</v>
      </c>
      <c r="E161" s="124" t="s">
        <v>280</v>
      </c>
      <c r="F161" s="125" t="s">
        <v>281</v>
      </c>
      <c r="G161" s="126" t="s">
        <v>282</v>
      </c>
      <c r="H161" s="34" t="str">
        <f t="shared" si="2"/>
        <v>Egreville / VTU</v>
      </c>
      <c r="I161" s="34" t="s">
        <v>6</v>
      </c>
      <c r="J161" s="77" t="s">
        <v>2</v>
      </c>
    </row>
    <row r="162" spans="1:10" ht="12" customHeight="1">
      <c r="A162" s="78" t="s">
        <v>146</v>
      </c>
      <c r="B162" s="65" t="s">
        <v>80</v>
      </c>
      <c r="C162" s="122" t="s">
        <v>278</v>
      </c>
      <c r="D162" s="123" t="s">
        <v>279</v>
      </c>
      <c r="E162" s="124" t="s">
        <v>280</v>
      </c>
      <c r="F162" s="125" t="s">
        <v>281</v>
      </c>
      <c r="G162" s="126" t="s">
        <v>282</v>
      </c>
      <c r="H162" s="65" t="str">
        <f t="shared" si="2"/>
        <v>Faremoutiers / Sac PS</v>
      </c>
      <c r="I162" s="65" t="s">
        <v>6</v>
      </c>
      <c r="J162" s="79" t="s">
        <v>0</v>
      </c>
    </row>
    <row r="163" spans="1:10" ht="12" customHeight="1">
      <c r="A163" s="78" t="s">
        <v>146</v>
      </c>
      <c r="B163" s="65" t="s">
        <v>114</v>
      </c>
      <c r="C163" s="122" t="s">
        <v>278</v>
      </c>
      <c r="D163" s="123" t="s">
        <v>279</v>
      </c>
      <c r="E163" s="124" t="s">
        <v>280</v>
      </c>
      <c r="F163" s="125" t="s">
        <v>281</v>
      </c>
      <c r="G163" s="126" t="s">
        <v>282</v>
      </c>
      <c r="H163" s="65" t="str">
        <f t="shared" si="2"/>
        <v>Faremoutiers / VSAV</v>
      </c>
      <c r="I163" s="65" t="s">
        <v>6</v>
      </c>
      <c r="J163" s="79" t="s">
        <v>0</v>
      </c>
    </row>
    <row r="164" spans="1:10" ht="12" customHeight="1">
      <c r="A164" s="78" t="s">
        <v>146</v>
      </c>
      <c r="B164" s="65" t="s">
        <v>90</v>
      </c>
      <c r="C164" s="122" t="s">
        <v>278</v>
      </c>
      <c r="D164" s="123" t="s">
        <v>279</v>
      </c>
      <c r="E164" s="124" t="s">
        <v>280</v>
      </c>
      <c r="F164" s="125" t="s">
        <v>281</v>
      </c>
      <c r="G164" s="126" t="s">
        <v>282</v>
      </c>
      <c r="H164" s="65" t="str">
        <f t="shared" si="2"/>
        <v>Faremoutiers / VSI</v>
      </c>
      <c r="I164" s="65" t="s">
        <v>6</v>
      </c>
      <c r="J164" s="79" t="s">
        <v>0</v>
      </c>
    </row>
    <row r="165" spans="1:10" ht="12" customHeight="1">
      <c r="A165" s="78" t="s">
        <v>146</v>
      </c>
      <c r="B165" s="65" t="s">
        <v>118</v>
      </c>
      <c r="C165" s="122" t="s">
        <v>278</v>
      </c>
      <c r="D165" s="123" t="s">
        <v>279</v>
      </c>
      <c r="E165" s="124" t="s">
        <v>280</v>
      </c>
      <c r="F165" s="125" t="s">
        <v>281</v>
      </c>
      <c r="G165" s="126" t="s">
        <v>282</v>
      </c>
      <c r="H165" s="65" t="str">
        <f t="shared" si="2"/>
        <v>Faremoutiers / CCR</v>
      </c>
      <c r="I165" s="65" t="s">
        <v>6</v>
      </c>
      <c r="J165" s="79" t="s">
        <v>1</v>
      </c>
    </row>
    <row r="166" spans="1:10" ht="12" customHeight="1">
      <c r="A166" s="78" t="s">
        <v>146</v>
      </c>
      <c r="B166" s="65" t="s">
        <v>85</v>
      </c>
      <c r="C166" s="122" t="s">
        <v>278</v>
      </c>
      <c r="D166" s="123" t="s">
        <v>279</v>
      </c>
      <c r="E166" s="124" t="s">
        <v>280</v>
      </c>
      <c r="F166" s="125" t="s">
        <v>281</v>
      </c>
      <c r="G166" s="126" t="s">
        <v>282</v>
      </c>
      <c r="H166" s="65" t="str">
        <f t="shared" si="2"/>
        <v>Faremoutiers / VTU</v>
      </c>
      <c r="I166" s="65" t="s">
        <v>6</v>
      </c>
      <c r="J166" s="79" t="s">
        <v>2</v>
      </c>
    </row>
    <row r="167" spans="1:10" ht="12" customHeight="1">
      <c r="A167" s="76" t="s">
        <v>168</v>
      </c>
      <c r="B167" s="34" t="s">
        <v>80</v>
      </c>
      <c r="C167" s="122" t="s">
        <v>278</v>
      </c>
      <c r="D167" s="123" t="s">
        <v>279</v>
      </c>
      <c r="E167" s="124" t="s">
        <v>280</v>
      </c>
      <c r="F167" s="125" t="s">
        <v>281</v>
      </c>
      <c r="G167" s="126" t="s">
        <v>282</v>
      </c>
      <c r="H167" s="34" t="str">
        <f t="shared" si="2"/>
        <v>Ferrieres / Sac PS</v>
      </c>
      <c r="I167" s="34" t="s">
        <v>6</v>
      </c>
      <c r="J167" s="77" t="s">
        <v>0</v>
      </c>
    </row>
    <row r="168" spans="1:10" ht="12" customHeight="1">
      <c r="A168" s="76" t="s">
        <v>168</v>
      </c>
      <c r="B168" s="34" t="s">
        <v>115</v>
      </c>
      <c r="C168" s="122" t="s">
        <v>278</v>
      </c>
      <c r="D168" s="123" t="s">
        <v>279</v>
      </c>
      <c r="E168" s="124" t="s">
        <v>280</v>
      </c>
      <c r="F168" s="125" t="s">
        <v>281</v>
      </c>
      <c r="G168" s="126" t="s">
        <v>282</v>
      </c>
      <c r="H168" s="34" t="str">
        <f t="shared" si="2"/>
        <v>Ferrieres / VSAV 1</v>
      </c>
      <c r="I168" s="34" t="s">
        <v>6</v>
      </c>
      <c r="J168" s="77" t="s">
        <v>0</v>
      </c>
    </row>
    <row r="169" spans="1:10" ht="12" customHeight="1">
      <c r="A169" s="76" t="s">
        <v>168</v>
      </c>
      <c r="B169" s="34" t="s">
        <v>116</v>
      </c>
      <c r="C169" s="122" t="s">
        <v>278</v>
      </c>
      <c r="D169" s="123" t="s">
        <v>279</v>
      </c>
      <c r="E169" s="124" t="s">
        <v>280</v>
      </c>
      <c r="F169" s="125" t="s">
        <v>281</v>
      </c>
      <c r="G169" s="126" t="s">
        <v>282</v>
      </c>
      <c r="H169" s="34" t="str">
        <f t="shared" si="2"/>
        <v>Ferrieres / VSAV 2</v>
      </c>
      <c r="I169" s="34" t="s">
        <v>6</v>
      </c>
      <c r="J169" s="77" t="s">
        <v>0</v>
      </c>
    </row>
    <row r="170" spans="1:10" ht="12" customHeight="1">
      <c r="A170" s="76" t="s">
        <v>168</v>
      </c>
      <c r="B170" s="34" t="s">
        <v>86</v>
      </c>
      <c r="C170" s="122" t="s">
        <v>278</v>
      </c>
      <c r="D170" s="123" t="s">
        <v>279</v>
      </c>
      <c r="E170" s="124" t="s">
        <v>280</v>
      </c>
      <c r="F170" s="125" t="s">
        <v>281</v>
      </c>
      <c r="G170" s="126" t="s">
        <v>282</v>
      </c>
      <c r="H170" s="34" t="str">
        <f t="shared" si="2"/>
        <v>Ferrieres / FPT</v>
      </c>
      <c r="I170" s="34" t="s">
        <v>6</v>
      </c>
      <c r="J170" s="77" t="s">
        <v>1</v>
      </c>
    </row>
    <row r="171" spans="1:10" ht="12" customHeight="1">
      <c r="A171" s="76" t="s">
        <v>168</v>
      </c>
      <c r="B171" s="34" t="s">
        <v>103</v>
      </c>
      <c r="C171" s="122" t="s">
        <v>278</v>
      </c>
      <c r="D171" s="123" t="s">
        <v>279</v>
      </c>
      <c r="E171" s="124" t="s">
        <v>280</v>
      </c>
      <c r="F171" s="125" t="s">
        <v>281</v>
      </c>
      <c r="G171" s="126" t="s">
        <v>282</v>
      </c>
      <c r="H171" s="34" t="str">
        <f t="shared" si="2"/>
        <v>Ferrieres / FMOGP</v>
      </c>
      <c r="I171" s="34" t="s">
        <v>6</v>
      </c>
      <c r="J171" s="77" t="s">
        <v>1</v>
      </c>
    </row>
    <row r="172" spans="1:10" ht="12" customHeight="1">
      <c r="A172" s="76" t="s">
        <v>168</v>
      </c>
      <c r="B172" s="34" t="s">
        <v>91</v>
      </c>
      <c r="C172" s="122" t="s">
        <v>278</v>
      </c>
      <c r="D172" s="123" t="s">
        <v>279</v>
      </c>
      <c r="E172" s="124" t="s">
        <v>280</v>
      </c>
      <c r="F172" s="125" t="s">
        <v>281</v>
      </c>
      <c r="G172" s="126" t="s">
        <v>282</v>
      </c>
      <c r="H172" s="34" t="str">
        <f t="shared" si="2"/>
        <v>Ferrieres / CCFM</v>
      </c>
      <c r="I172" s="34" t="s">
        <v>6</v>
      </c>
      <c r="J172" s="77" t="s">
        <v>82</v>
      </c>
    </row>
    <row r="173" spans="1:10" ht="12" customHeight="1">
      <c r="A173" s="76" t="s">
        <v>168</v>
      </c>
      <c r="B173" s="34" t="s">
        <v>85</v>
      </c>
      <c r="C173" s="122" t="s">
        <v>278</v>
      </c>
      <c r="D173" s="123" t="s">
        <v>279</v>
      </c>
      <c r="E173" s="124" t="s">
        <v>280</v>
      </c>
      <c r="F173" s="125" t="s">
        <v>281</v>
      </c>
      <c r="G173" s="126" t="s">
        <v>282</v>
      </c>
      <c r="H173" s="34" t="str">
        <f t="shared" si="2"/>
        <v>Ferrieres / VTU</v>
      </c>
      <c r="I173" s="34" t="s">
        <v>6</v>
      </c>
      <c r="J173" s="77" t="s">
        <v>2</v>
      </c>
    </row>
    <row r="174" spans="1:10" ht="12" customHeight="1">
      <c r="A174" s="78" t="s">
        <v>169</v>
      </c>
      <c r="B174" s="65" t="s">
        <v>80</v>
      </c>
      <c r="C174" s="122" t="s">
        <v>278</v>
      </c>
      <c r="D174" s="123" t="s">
        <v>279</v>
      </c>
      <c r="E174" s="124" t="s">
        <v>280</v>
      </c>
      <c r="F174" s="125" t="s">
        <v>281</v>
      </c>
      <c r="G174" s="126" t="s">
        <v>282</v>
      </c>
      <c r="H174" s="65" t="str">
        <f t="shared" si="2"/>
        <v>Ferte G / Sac PS</v>
      </c>
      <c r="I174" s="65" t="s">
        <v>6</v>
      </c>
      <c r="J174" s="79" t="s">
        <v>0</v>
      </c>
    </row>
    <row r="175" spans="1:10" ht="12" customHeight="1">
      <c r="A175" s="78" t="s">
        <v>169</v>
      </c>
      <c r="B175" s="65" t="s">
        <v>115</v>
      </c>
      <c r="C175" s="122" t="s">
        <v>278</v>
      </c>
      <c r="D175" s="123" t="s">
        <v>279</v>
      </c>
      <c r="E175" s="124" t="s">
        <v>280</v>
      </c>
      <c r="F175" s="125" t="s">
        <v>281</v>
      </c>
      <c r="G175" s="126" t="s">
        <v>282</v>
      </c>
      <c r="H175" s="65" t="str">
        <f t="shared" si="2"/>
        <v>Ferte G / VSAV 1</v>
      </c>
      <c r="I175" s="65" t="s">
        <v>6</v>
      </c>
      <c r="J175" s="79" t="s">
        <v>0</v>
      </c>
    </row>
    <row r="176" spans="1:10" ht="12" customHeight="1">
      <c r="A176" s="78" t="s">
        <v>169</v>
      </c>
      <c r="B176" s="65" t="s">
        <v>116</v>
      </c>
      <c r="C176" s="122" t="s">
        <v>278</v>
      </c>
      <c r="D176" s="123" t="s">
        <v>279</v>
      </c>
      <c r="E176" s="124" t="s">
        <v>280</v>
      </c>
      <c r="F176" s="125" t="s">
        <v>281</v>
      </c>
      <c r="G176" s="126" t="s">
        <v>282</v>
      </c>
      <c r="H176" s="65" t="str">
        <f t="shared" si="2"/>
        <v>Ferte G / VSAV 2</v>
      </c>
      <c r="I176" s="65" t="s">
        <v>6</v>
      </c>
      <c r="J176" s="79" t="s">
        <v>0</v>
      </c>
    </row>
    <row r="177" spans="1:10" ht="12" customHeight="1">
      <c r="A177" s="78" t="s">
        <v>169</v>
      </c>
      <c r="B177" s="65" t="s">
        <v>93</v>
      </c>
      <c r="C177" s="122" t="s">
        <v>278</v>
      </c>
      <c r="D177" s="123" t="s">
        <v>279</v>
      </c>
      <c r="E177" s="124" t="s">
        <v>280</v>
      </c>
      <c r="F177" s="125" t="s">
        <v>281</v>
      </c>
      <c r="G177" s="126" t="s">
        <v>282</v>
      </c>
      <c r="H177" s="65" t="str">
        <f t="shared" si="2"/>
        <v>Ferte G / LSA</v>
      </c>
      <c r="I177" s="65" t="s">
        <v>6</v>
      </c>
      <c r="J177" s="79" t="s">
        <v>0</v>
      </c>
    </row>
    <row r="178" spans="1:10" ht="12" customHeight="1">
      <c r="A178" s="78" t="s">
        <v>169</v>
      </c>
      <c r="B178" s="65" t="s">
        <v>120</v>
      </c>
      <c r="C178" s="122" t="s">
        <v>278</v>
      </c>
      <c r="D178" s="123" t="s">
        <v>279</v>
      </c>
      <c r="E178" s="124" t="s">
        <v>280</v>
      </c>
      <c r="F178" s="125" t="s">
        <v>281</v>
      </c>
      <c r="G178" s="126" t="s">
        <v>282</v>
      </c>
      <c r="H178" s="65" t="str">
        <f t="shared" si="2"/>
        <v>Ferte G / VSR</v>
      </c>
      <c r="I178" s="65" t="s">
        <v>6</v>
      </c>
      <c r="J178" s="79" t="s">
        <v>81</v>
      </c>
    </row>
    <row r="179" spans="1:10" ht="12" customHeight="1">
      <c r="A179" s="78" t="s">
        <v>169</v>
      </c>
      <c r="B179" s="65" t="s">
        <v>86</v>
      </c>
      <c r="C179" s="122" t="s">
        <v>278</v>
      </c>
      <c r="D179" s="123" t="s">
        <v>279</v>
      </c>
      <c r="E179" s="124" t="s">
        <v>280</v>
      </c>
      <c r="F179" s="125" t="s">
        <v>281</v>
      </c>
      <c r="G179" s="126" t="s">
        <v>282</v>
      </c>
      <c r="H179" s="65" t="str">
        <f t="shared" si="2"/>
        <v>Ferte G / FPT</v>
      </c>
      <c r="I179" s="65" t="s">
        <v>6</v>
      </c>
      <c r="J179" s="79" t="s">
        <v>1</v>
      </c>
    </row>
    <row r="180" spans="1:10" ht="12" customHeight="1">
      <c r="A180" s="78" t="s">
        <v>169</v>
      </c>
      <c r="B180" s="65" t="s">
        <v>96</v>
      </c>
      <c r="C180" s="122" t="s">
        <v>278</v>
      </c>
      <c r="D180" s="123" t="s">
        <v>279</v>
      </c>
      <c r="E180" s="124" t="s">
        <v>280</v>
      </c>
      <c r="F180" s="125" t="s">
        <v>281</v>
      </c>
      <c r="G180" s="126" t="s">
        <v>282</v>
      </c>
      <c r="H180" s="65" t="str">
        <f t="shared" si="2"/>
        <v>Ferte G / VDA</v>
      </c>
      <c r="I180" s="65" t="s">
        <v>6</v>
      </c>
      <c r="J180" s="79" t="s">
        <v>140</v>
      </c>
    </row>
    <row r="181" spans="1:10" ht="12" customHeight="1">
      <c r="A181" s="78" t="s">
        <v>169</v>
      </c>
      <c r="B181" s="65" t="s">
        <v>91</v>
      </c>
      <c r="C181" s="122" t="s">
        <v>278</v>
      </c>
      <c r="D181" s="123" t="s">
        <v>279</v>
      </c>
      <c r="E181" s="124" t="s">
        <v>280</v>
      </c>
      <c r="F181" s="125" t="s">
        <v>281</v>
      </c>
      <c r="G181" s="126" t="s">
        <v>282</v>
      </c>
      <c r="H181" s="65" t="str">
        <f t="shared" si="2"/>
        <v>Ferte G / CCFM</v>
      </c>
      <c r="I181" s="65" t="s">
        <v>6</v>
      </c>
      <c r="J181" s="79" t="s">
        <v>82</v>
      </c>
    </row>
    <row r="182" spans="1:10" ht="12" customHeight="1">
      <c r="A182" s="78" t="s">
        <v>169</v>
      </c>
      <c r="B182" s="65" t="s">
        <v>85</v>
      </c>
      <c r="C182" s="122" t="s">
        <v>278</v>
      </c>
      <c r="D182" s="123" t="s">
        <v>279</v>
      </c>
      <c r="E182" s="124" t="s">
        <v>280</v>
      </c>
      <c r="F182" s="125" t="s">
        <v>281</v>
      </c>
      <c r="G182" s="126" t="s">
        <v>282</v>
      </c>
      <c r="H182" s="65" t="str">
        <f t="shared" si="2"/>
        <v>Ferte G / VTU</v>
      </c>
      <c r="I182" s="65" t="s">
        <v>6</v>
      </c>
      <c r="J182" s="79" t="s">
        <v>2</v>
      </c>
    </row>
    <row r="183" spans="1:10" ht="12" customHeight="1">
      <c r="A183" s="76" t="s">
        <v>170</v>
      </c>
      <c r="B183" s="34" t="s">
        <v>80</v>
      </c>
      <c r="C183" s="122" t="s">
        <v>278</v>
      </c>
      <c r="D183" s="123" t="s">
        <v>279</v>
      </c>
      <c r="E183" s="124" t="s">
        <v>280</v>
      </c>
      <c r="F183" s="125" t="s">
        <v>281</v>
      </c>
      <c r="G183" s="126" t="s">
        <v>282</v>
      </c>
      <c r="H183" s="34" t="str">
        <f t="shared" si="2"/>
        <v>Ferte SJ / Sac PS</v>
      </c>
      <c r="I183" s="34" t="s">
        <v>6</v>
      </c>
      <c r="J183" s="77" t="s">
        <v>0</v>
      </c>
    </row>
    <row r="184" spans="1:10" ht="12" customHeight="1">
      <c r="A184" s="76" t="s">
        <v>170</v>
      </c>
      <c r="B184" s="34" t="s">
        <v>115</v>
      </c>
      <c r="C184" s="122" t="s">
        <v>278</v>
      </c>
      <c r="D184" s="123" t="s">
        <v>279</v>
      </c>
      <c r="E184" s="124" t="s">
        <v>280</v>
      </c>
      <c r="F184" s="125" t="s">
        <v>281</v>
      </c>
      <c r="G184" s="126" t="s">
        <v>282</v>
      </c>
      <c r="H184" s="34" t="str">
        <f t="shared" si="2"/>
        <v>Ferte SJ / VSAV 1</v>
      </c>
      <c r="I184" s="34" t="s">
        <v>6</v>
      </c>
      <c r="J184" s="77" t="s">
        <v>0</v>
      </c>
    </row>
    <row r="185" spans="1:10" ht="12" customHeight="1">
      <c r="A185" s="76" t="s">
        <v>170</v>
      </c>
      <c r="B185" s="34" t="s">
        <v>116</v>
      </c>
      <c r="C185" s="122" t="s">
        <v>278</v>
      </c>
      <c r="D185" s="123" t="s">
        <v>279</v>
      </c>
      <c r="E185" s="124" t="s">
        <v>280</v>
      </c>
      <c r="F185" s="125" t="s">
        <v>281</v>
      </c>
      <c r="G185" s="126" t="s">
        <v>282</v>
      </c>
      <c r="H185" s="34" t="str">
        <f t="shared" si="2"/>
        <v>Ferte SJ / VSAV 2</v>
      </c>
      <c r="I185" s="34" t="s">
        <v>6</v>
      </c>
      <c r="J185" s="77" t="s">
        <v>0</v>
      </c>
    </row>
    <row r="186" spans="1:10" ht="12" customHeight="1">
      <c r="A186" s="76" t="s">
        <v>170</v>
      </c>
      <c r="B186" s="34" t="s">
        <v>93</v>
      </c>
      <c r="C186" s="122" t="s">
        <v>278</v>
      </c>
      <c r="D186" s="123" t="s">
        <v>279</v>
      </c>
      <c r="E186" s="124" t="s">
        <v>280</v>
      </c>
      <c r="F186" s="125" t="s">
        <v>281</v>
      </c>
      <c r="G186" s="126" t="s">
        <v>282</v>
      </c>
      <c r="H186" s="34" t="str">
        <f t="shared" si="2"/>
        <v>Ferte SJ / LSA</v>
      </c>
      <c r="I186" s="34" t="s">
        <v>6</v>
      </c>
      <c r="J186" s="77" t="s">
        <v>0</v>
      </c>
    </row>
    <row r="187" spans="1:10" ht="12" customHeight="1">
      <c r="A187" s="76" t="s">
        <v>170</v>
      </c>
      <c r="B187" s="34" t="s">
        <v>100</v>
      </c>
      <c r="C187" s="122" t="s">
        <v>278</v>
      </c>
      <c r="D187" s="123" t="s">
        <v>279</v>
      </c>
      <c r="E187" s="124" t="s">
        <v>280</v>
      </c>
      <c r="F187" s="125" t="s">
        <v>281</v>
      </c>
      <c r="G187" s="126" t="s">
        <v>282</v>
      </c>
      <c r="H187" s="34" t="str">
        <f t="shared" si="2"/>
        <v>Ferte SJ / VLSM</v>
      </c>
      <c r="I187" s="34" t="s">
        <v>6</v>
      </c>
      <c r="J187" s="77" t="s">
        <v>0</v>
      </c>
    </row>
    <row r="188" spans="1:10" ht="12" customHeight="1">
      <c r="A188" s="76" t="s">
        <v>170</v>
      </c>
      <c r="B188" s="34" t="s">
        <v>120</v>
      </c>
      <c r="C188" s="122" t="s">
        <v>278</v>
      </c>
      <c r="D188" s="123" t="s">
        <v>279</v>
      </c>
      <c r="E188" s="124" t="s">
        <v>280</v>
      </c>
      <c r="F188" s="125" t="s">
        <v>281</v>
      </c>
      <c r="G188" s="126" t="s">
        <v>282</v>
      </c>
      <c r="H188" s="34" t="str">
        <f t="shared" si="2"/>
        <v>Ferte SJ / VSR</v>
      </c>
      <c r="I188" s="34" t="s">
        <v>6</v>
      </c>
      <c r="J188" s="77" t="s">
        <v>81</v>
      </c>
    </row>
    <row r="189" spans="1:10" ht="12" customHeight="1">
      <c r="A189" s="76" t="s">
        <v>170</v>
      </c>
      <c r="B189" s="34" t="s">
        <v>86</v>
      </c>
      <c r="C189" s="122" t="s">
        <v>278</v>
      </c>
      <c r="D189" s="123" t="s">
        <v>279</v>
      </c>
      <c r="E189" s="124" t="s">
        <v>280</v>
      </c>
      <c r="F189" s="125" t="s">
        <v>281</v>
      </c>
      <c r="G189" s="126" t="s">
        <v>282</v>
      </c>
      <c r="H189" s="34" t="str">
        <f t="shared" si="2"/>
        <v>Ferte SJ / FPT</v>
      </c>
      <c r="I189" s="34" t="s">
        <v>6</v>
      </c>
      <c r="J189" s="77" t="s">
        <v>1</v>
      </c>
    </row>
    <row r="190" spans="1:10" ht="12" customHeight="1">
      <c r="A190" s="76" t="s">
        <v>170</v>
      </c>
      <c r="B190" s="34" t="s">
        <v>95</v>
      </c>
      <c r="C190" s="122" t="s">
        <v>278</v>
      </c>
      <c r="D190" s="123" t="s">
        <v>279</v>
      </c>
      <c r="E190" s="124" t="s">
        <v>280</v>
      </c>
      <c r="F190" s="125" t="s">
        <v>281</v>
      </c>
      <c r="G190" s="126" t="s">
        <v>282</v>
      </c>
      <c r="H190" s="34" t="str">
        <f t="shared" si="2"/>
        <v>Ferte SJ / EA</v>
      </c>
      <c r="I190" s="34" t="s">
        <v>6</v>
      </c>
      <c r="J190" s="77" t="s">
        <v>137</v>
      </c>
    </row>
    <row r="191" spans="1:10" ht="12" customHeight="1">
      <c r="A191" s="76" t="s">
        <v>170</v>
      </c>
      <c r="B191" s="34" t="s">
        <v>91</v>
      </c>
      <c r="C191" s="122" t="s">
        <v>278</v>
      </c>
      <c r="D191" s="123" t="s">
        <v>279</v>
      </c>
      <c r="E191" s="124" t="s">
        <v>280</v>
      </c>
      <c r="F191" s="125" t="s">
        <v>281</v>
      </c>
      <c r="G191" s="126" t="s">
        <v>282</v>
      </c>
      <c r="H191" s="34" t="str">
        <f t="shared" si="2"/>
        <v>Ferte SJ / CCFM</v>
      </c>
      <c r="I191" s="34" t="s">
        <v>6</v>
      </c>
      <c r="J191" s="77" t="s">
        <v>82</v>
      </c>
    </row>
    <row r="192" spans="1:10" ht="12" customHeight="1">
      <c r="A192" s="76" t="s">
        <v>170</v>
      </c>
      <c r="B192" s="34" t="s">
        <v>85</v>
      </c>
      <c r="C192" s="122" t="s">
        <v>278</v>
      </c>
      <c r="D192" s="123" t="s">
        <v>279</v>
      </c>
      <c r="E192" s="124" t="s">
        <v>280</v>
      </c>
      <c r="F192" s="125" t="s">
        <v>281</v>
      </c>
      <c r="G192" s="126" t="s">
        <v>282</v>
      </c>
      <c r="H192" s="34" t="str">
        <f t="shared" si="2"/>
        <v>Ferte SJ / VTU</v>
      </c>
      <c r="I192" s="34" t="s">
        <v>6</v>
      </c>
      <c r="J192" s="77" t="s">
        <v>2</v>
      </c>
    </row>
    <row r="193" spans="1:10" ht="12" customHeight="1">
      <c r="A193" s="76" t="s">
        <v>170</v>
      </c>
      <c r="B193" s="34" t="s">
        <v>92</v>
      </c>
      <c r="C193" s="122" t="s">
        <v>278</v>
      </c>
      <c r="D193" s="123" t="s">
        <v>279</v>
      </c>
      <c r="E193" s="124" t="s">
        <v>280</v>
      </c>
      <c r="F193" s="125" t="s">
        <v>281</v>
      </c>
      <c r="G193" s="126" t="s">
        <v>282</v>
      </c>
      <c r="H193" s="34" t="str">
        <f t="shared" si="2"/>
        <v>Ferte SJ / BLS</v>
      </c>
      <c r="I193" s="34" t="s">
        <v>6</v>
      </c>
      <c r="J193" s="77" t="s">
        <v>141</v>
      </c>
    </row>
    <row r="194" spans="1:10" ht="12" customHeight="1">
      <c r="A194" s="78" t="s">
        <v>147</v>
      </c>
      <c r="B194" s="65" t="s">
        <v>80</v>
      </c>
      <c r="C194" s="122" t="s">
        <v>278</v>
      </c>
      <c r="D194" s="123" t="s">
        <v>279</v>
      </c>
      <c r="E194" s="124" t="s">
        <v>280</v>
      </c>
      <c r="F194" s="125" t="s">
        <v>281</v>
      </c>
      <c r="G194" s="126" t="s">
        <v>282</v>
      </c>
      <c r="H194" s="65" t="str">
        <f t="shared" ref="H194:H257" si="3">CONCATENATE(A194," / ",B194)</f>
        <v>Fontainebleau / Sac PS</v>
      </c>
      <c r="I194" s="65" t="s">
        <v>6</v>
      </c>
      <c r="J194" s="79" t="s">
        <v>0</v>
      </c>
    </row>
    <row r="195" spans="1:10" ht="12" customHeight="1">
      <c r="A195" s="78" t="s">
        <v>147</v>
      </c>
      <c r="B195" s="65" t="s">
        <v>115</v>
      </c>
      <c r="C195" s="122" t="s">
        <v>278</v>
      </c>
      <c r="D195" s="123" t="s">
        <v>279</v>
      </c>
      <c r="E195" s="124" t="s">
        <v>280</v>
      </c>
      <c r="F195" s="125" t="s">
        <v>281</v>
      </c>
      <c r="G195" s="126" t="s">
        <v>282</v>
      </c>
      <c r="H195" s="65" t="str">
        <f t="shared" si="3"/>
        <v>Fontainebleau / VSAV 1</v>
      </c>
      <c r="I195" s="65" t="s">
        <v>6</v>
      </c>
      <c r="J195" s="79" t="s">
        <v>0</v>
      </c>
    </row>
    <row r="196" spans="1:10" ht="12" customHeight="1">
      <c r="A196" s="78" t="s">
        <v>147</v>
      </c>
      <c r="B196" s="65" t="s">
        <v>116</v>
      </c>
      <c r="C196" s="122" t="s">
        <v>278</v>
      </c>
      <c r="D196" s="123" t="s">
        <v>279</v>
      </c>
      <c r="E196" s="124" t="s">
        <v>280</v>
      </c>
      <c r="F196" s="125" t="s">
        <v>281</v>
      </c>
      <c r="G196" s="126" t="s">
        <v>282</v>
      </c>
      <c r="H196" s="65" t="str">
        <f t="shared" si="3"/>
        <v>Fontainebleau / VSAV 2</v>
      </c>
      <c r="I196" s="65" t="s">
        <v>6</v>
      </c>
      <c r="J196" s="79" t="s">
        <v>0</v>
      </c>
    </row>
    <row r="197" spans="1:10" ht="12" customHeight="1">
      <c r="A197" s="78" t="s">
        <v>147</v>
      </c>
      <c r="B197" s="65" t="s">
        <v>117</v>
      </c>
      <c r="C197" s="122" t="s">
        <v>278</v>
      </c>
      <c r="D197" s="123" t="s">
        <v>279</v>
      </c>
      <c r="E197" s="124" t="s">
        <v>280</v>
      </c>
      <c r="F197" s="125" t="s">
        <v>281</v>
      </c>
      <c r="G197" s="126" t="s">
        <v>282</v>
      </c>
      <c r="H197" s="65" t="str">
        <f t="shared" si="3"/>
        <v>Fontainebleau / VSAV 3</v>
      </c>
      <c r="I197" s="65" t="s">
        <v>6</v>
      </c>
      <c r="J197" s="79" t="s">
        <v>0</v>
      </c>
    </row>
    <row r="198" spans="1:10" ht="12" customHeight="1">
      <c r="A198" s="78" t="s">
        <v>147</v>
      </c>
      <c r="B198" s="65" t="s">
        <v>148</v>
      </c>
      <c r="C198" s="122" t="s">
        <v>278</v>
      </c>
      <c r="D198" s="123" t="s">
        <v>279</v>
      </c>
      <c r="E198" s="124" t="s">
        <v>280</v>
      </c>
      <c r="F198" s="125" t="s">
        <v>281</v>
      </c>
      <c r="G198" s="126" t="s">
        <v>282</v>
      </c>
      <c r="H198" s="65" t="str">
        <f t="shared" si="3"/>
        <v>Fontainebleau / FSR</v>
      </c>
      <c r="I198" s="65" t="s">
        <v>6</v>
      </c>
      <c r="J198" s="79" t="s">
        <v>81</v>
      </c>
    </row>
    <row r="199" spans="1:10" ht="12" customHeight="1">
      <c r="A199" s="78" t="s">
        <v>147</v>
      </c>
      <c r="B199" s="65" t="s">
        <v>149</v>
      </c>
      <c r="C199" s="122" t="s">
        <v>278</v>
      </c>
      <c r="D199" s="123" t="s">
        <v>279</v>
      </c>
      <c r="E199" s="124" t="s">
        <v>280</v>
      </c>
      <c r="F199" s="125" t="s">
        <v>281</v>
      </c>
      <c r="G199" s="126" t="s">
        <v>282</v>
      </c>
      <c r="H199" s="65" t="str">
        <f t="shared" si="3"/>
        <v>Fontainebleau / APFSR</v>
      </c>
      <c r="I199" s="65" t="s">
        <v>6</v>
      </c>
      <c r="J199" s="79" t="s">
        <v>81</v>
      </c>
    </row>
    <row r="200" spans="1:10" ht="12" customHeight="1">
      <c r="A200" s="78" t="s">
        <v>147</v>
      </c>
      <c r="B200" s="65" t="s">
        <v>105</v>
      </c>
      <c r="C200" s="122" t="s">
        <v>278</v>
      </c>
      <c r="D200" s="123" t="s">
        <v>279</v>
      </c>
      <c r="E200" s="124" t="s">
        <v>280</v>
      </c>
      <c r="F200" s="125" t="s">
        <v>281</v>
      </c>
      <c r="G200" s="126" t="s">
        <v>282</v>
      </c>
      <c r="H200" s="65" t="str">
        <f t="shared" si="3"/>
        <v>Fontainebleau / FPT 1</v>
      </c>
      <c r="I200" s="65" t="s">
        <v>6</v>
      </c>
      <c r="J200" s="79" t="s">
        <v>1</v>
      </c>
    </row>
    <row r="201" spans="1:10" ht="12" customHeight="1">
      <c r="A201" s="78" t="s">
        <v>147</v>
      </c>
      <c r="B201" s="65" t="s">
        <v>106</v>
      </c>
      <c r="C201" s="122" t="s">
        <v>278</v>
      </c>
      <c r="D201" s="123" t="s">
        <v>279</v>
      </c>
      <c r="E201" s="124" t="s">
        <v>280</v>
      </c>
      <c r="F201" s="125" t="s">
        <v>281</v>
      </c>
      <c r="G201" s="126" t="s">
        <v>282</v>
      </c>
      <c r="H201" s="65" t="str">
        <f t="shared" si="3"/>
        <v>Fontainebleau / FPT 2</v>
      </c>
      <c r="I201" s="65" t="s">
        <v>6</v>
      </c>
      <c r="J201" s="79" t="s">
        <v>1</v>
      </c>
    </row>
    <row r="202" spans="1:10" ht="12" customHeight="1">
      <c r="A202" s="78" t="s">
        <v>147</v>
      </c>
      <c r="B202" s="65" t="s">
        <v>96</v>
      </c>
      <c r="C202" s="122" t="s">
        <v>278</v>
      </c>
      <c r="D202" s="123" t="s">
        <v>279</v>
      </c>
      <c r="E202" s="124" t="s">
        <v>280</v>
      </c>
      <c r="F202" s="125" t="s">
        <v>281</v>
      </c>
      <c r="G202" s="126" t="s">
        <v>282</v>
      </c>
      <c r="H202" s="65" t="str">
        <f t="shared" si="3"/>
        <v>Fontainebleau / VDA</v>
      </c>
      <c r="I202" s="65" t="s">
        <v>6</v>
      </c>
      <c r="J202" s="79" t="s">
        <v>140</v>
      </c>
    </row>
    <row r="203" spans="1:10" ht="12" customHeight="1">
      <c r="A203" s="78" t="s">
        <v>147</v>
      </c>
      <c r="B203" s="65" t="s">
        <v>95</v>
      </c>
      <c r="C203" s="122" t="s">
        <v>278</v>
      </c>
      <c r="D203" s="123" t="s">
        <v>279</v>
      </c>
      <c r="E203" s="124" t="s">
        <v>280</v>
      </c>
      <c r="F203" s="125" t="s">
        <v>281</v>
      </c>
      <c r="G203" s="126" t="s">
        <v>282</v>
      </c>
      <c r="H203" s="65" t="str">
        <f t="shared" si="3"/>
        <v>Fontainebleau / EA</v>
      </c>
      <c r="I203" s="65" t="s">
        <v>6</v>
      </c>
      <c r="J203" s="79" t="s">
        <v>137</v>
      </c>
    </row>
    <row r="204" spans="1:10" ht="12" customHeight="1">
      <c r="A204" s="78" t="s">
        <v>147</v>
      </c>
      <c r="B204" s="65" t="s">
        <v>150</v>
      </c>
      <c r="C204" s="122" t="s">
        <v>278</v>
      </c>
      <c r="D204" s="123" t="s">
        <v>279</v>
      </c>
      <c r="E204" s="124" t="s">
        <v>280</v>
      </c>
      <c r="F204" s="125" t="s">
        <v>281</v>
      </c>
      <c r="G204" s="126" t="s">
        <v>282</v>
      </c>
      <c r="H204" s="65" t="str">
        <f t="shared" si="3"/>
        <v>Fontainebleau / CCFM 1</v>
      </c>
      <c r="I204" s="65" t="s">
        <v>6</v>
      </c>
      <c r="J204" s="79" t="s">
        <v>82</v>
      </c>
    </row>
    <row r="205" spans="1:10" ht="12" customHeight="1">
      <c r="A205" s="78" t="s">
        <v>147</v>
      </c>
      <c r="B205" s="65" t="s">
        <v>151</v>
      </c>
      <c r="C205" s="122" t="s">
        <v>278</v>
      </c>
      <c r="D205" s="123" t="s">
        <v>279</v>
      </c>
      <c r="E205" s="124" t="s">
        <v>280</v>
      </c>
      <c r="F205" s="125" t="s">
        <v>281</v>
      </c>
      <c r="G205" s="126" t="s">
        <v>282</v>
      </c>
      <c r="H205" s="65" t="str">
        <f t="shared" si="3"/>
        <v>Fontainebleau / CCFM 2</v>
      </c>
      <c r="I205" s="65" t="s">
        <v>6</v>
      </c>
      <c r="J205" s="79" t="s">
        <v>82</v>
      </c>
    </row>
    <row r="206" spans="1:10" ht="12" customHeight="1">
      <c r="A206" s="78" t="s">
        <v>147</v>
      </c>
      <c r="B206" s="65" t="s">
        <v>107</v>
      </c>
      <c r="C206" s="122" t="s">
        <v>278</v>
      </c>
      <c r="D206" s="123" t="s">
        <v>279</v>
      </c>
      <c r="E206" s="124" t="s">
        <v>280</v>
      </c>
      <c r="F206" s="125" t="s">
        <v>281</v>
      </c>
      <c r="G206" s="126" t="s">
        <v>282</v>
      </c>
      <c r="H206" s="65" t="str">
        <f t="shared" si="3"/>
        <v>Fontainebleau / VTU 1</v>
      </c>
      <c r="I206" s="65" t="s">
        <v>6</v>
      </c>
      <c r="J206" s="79" t="s">
        <v>2</v>
      </c>
    </row>
    <row r="207" spans="1:10" ht="12" customHeight="1">
      <c r="A207" s="78" t="s">
        <v>147</v>
      </c>
      <c r="B207" s="65" t="s">
        <v>108</v>
      </c>
      <c r="C207" s="122" t="s">
        <v>278</v>
      </c>
      <c r="D207" s="123" t="s">
        <v>279</v>
      </c>
      <c r="E207" s="124" t="s">
        <v>280</v>
      </c>
      <c r="F207" s="125" t="s">
        <v>281</v>
      </c>
      <c r="G207" s="126" t="s">
        <v>282</v>
      </c>
      <c r="H207" s="65" t="str">
        <f t="shared" si="3"/>
        <v>Fontainebleau / VTU 2</v>
      </c>
      <c r="I207" s="65" t="s">
        <v>6</v>
      </c>
      <c r="J207" s="79" t="s">
        <v>2</v>
      </c>
    </row>
    <row r="208" spans="1:10" ht="12" customHeight="1">
      <c r="A208" s="78" t="s">
        <v>147</v>
      </c>
      <c r="B208" s="65" t="s">
        <v>98</v>
      </c>
      <c r="C208" s="122" t="s">
        <v>278</v>
      </c>
      <c r="D208" s="123" t="s">
        <v>279</v>
      </c>
      <c r="E208" s="124" t="s">
        <v>280</v>
      </c>
      <c r="F208" s="125" t="s">
        <v>281</v>
      </c>
      <c r="G208" s="126" t="s">
        <v>282</v>
      </c>
      <c r="H208" s="65" t="str">
        <f t="shared" si="3"/>
        <v>Fontainebleau / VTP</v>
      </c>
      <c r="I208" s="65" t="s">
        <v>6</v>
      </c>
      <c r="J208" s="79" t="s">
        <v>2</v>
      </c>
    </row>
    <row r="209" spans="1:10" ht="12" customHeight="1">
      <c r="A209" s="78" t="s">
        <v>147</v>
      </c>
      <c r="B209" s="65" t="s">
        <v>109</v>
      </c>
      <c r="C209" s="122" t="s">
        <v>278</v>
      </c>
      <c r="D209" s="123" t="s">
        <v>279</v>
      </c>
      <c r="E209" s="124" t="s">
        <v>280</v>
      </c>
      <c r="F209" s="125" t="s">
        <v>281</v>
      </c>
      <c r="G209" s="126" t="s">
        <v>282</v>
      </c>
      <c r="H209" s="65" t="str">
        <f t="shared" si="3"/>
        <v>Fontainebleau / VLCG</v>
      </c>
      <c r="I209" s="65" t="s">
        <v>6</v>
      </c>
      <c r="J209" s="79" t="s">
        <v>138</v>
      </c>
    </row>
    <row r="210" spans="1:10" ht="12" customHeight="1">
      <c r="A210" s="78" t="s">
        <v>147</v>
      </c>
      <c r="B210" s="65" t="s">
        <v>152</v>
      </c>
      <c r="C210" s="122" t="s">
        <v>278</v>
      </c>
      <c r="D210" s="123" t="s">
        <v>279</v>
      </c>
      <c r="E210" s="124" t="s">
        <v>280</v>
      </c>
      <c r="F210" s="125" t="s">
        <v>281</v>
      </c>
      <c r="G210" s="126" t="s">
        <v>282</v>
      </c>
      <c r="H210" s="65" t="str">
        <f t="shared" si="3"/>
        <v>Fontainebleau / VLHC</v>
      </c>
      <c r="I210" s="65" t="s">
        <v>6</v>
      </c>
      <c r="J210" s="79" t="s">
        <v>138</v>
      </c>
    </row>
    <row r="211" spans="1:10" ht="12" customHeight="1">
      <c r="A211" s="78" t="s">
        <v>147</v>
      </c>
      <c r="B211" s="65" t="s">
        <v>111</v>
      </c>
      <c r="C211" s="122" t="s">
        <v>278</v>
      </c>
      <c r="D211" s="123" t="s">
        <v>279</v>
      </c>
      <c r="E211" s="124" t="s">
        <v>280</v>
      </c>
      <c r="F211" s="125" t="s">
        <v>281</v>
      </c>
      <c r="G211" s="126" t="s">
        <v>282</v>
      </c>
      <c r="H211" s="65" t="str">
        <f t="shared" si="3"/>
        <v>Fontainebleau / CESDE</v>
      </c>
      <c r="I211" s="65" t="s">
        <v>6</v>
      </c>
      <c r="J211" s="79" t="s">
        <v>139</v>
      </c>
    </row>
    <row r="212" spans="1:10" ht="12" customHeight="1">
      <c r="A212" s="78" t="s">
        <v>147</v>
      </c>
      <c r="B212" s="65" t="s">
        <v>110</v>
      </c>
      <c r="C212" s="122" t="s">
        <v>278</v>
      </c>
      <c r="D212" s="123" t="s">
        <v>279</v>
      </c>
      <c r="E212" s="124" t="s">
        <v>280</v>
      </c>
      <c r="F212" s="125" t="s">
        <v>281</v>
      </c>
      <c r="G212" s="126" t="s">
        <v>282</v>
      </c>
      <c r="H212" s="65" t="str">
        <f t="shared" si="3"/>
        <v>Fontainebleau / VGRIMP</v>
      </c>
      <c r="I212" s="65" t="s">
        <v>6</v>
      </c>
      <c r="J212" s="79" t="s">
        <v>139</v>
      </c>
    </row>
    <row r="213" spans="1:10" ht="12" customHeight="1">
      <c r="A213" s="78" t="s">
        <v>147</v>
      </c>
      <c r="B213" s="65" t="s">
        <v>127</v>
      </c>
      <c r="C213" s="122" t="s">
        <v>278</v>
      </c>
      <c r="D213" s="123" t="s">
        <v>279</v>
      </c>
      <c r="E213" s="124" t="s">
        <v>280</v>
      </c>
      <c r="F213" s="125" t="s">
        <v>281</v>
      </c>
      <c r="G213" s="126" t="s">
        <v>282</v>
      </c>
      <c r="H213" s="65" t="str">
        <f t="shared" si="3"/>
        <v>Fontainebleau / LRAC</v>
      </c>
      <c r="I213" s="65" t="s">
        <v>6</v>
      </c>
      <c r="J213" s="79" t="s">
        <v>140</v>
      </c>
    </row>
    <row r="214" spans="1:10" ht="12" customHeight="1">
      <c r="A214" s="76" t="s">
        <v>153</v>
      </c>
      <c r="B214" s="34" t="s">
        <v>80</v>
      </c>
      <c r="C214" s="122" t="s">
        <v>278</v>
      </c>
      <c r="D214" s="123" t="s">
        <v>279</v>
      </c>
      <c r="E214" s="124" t="s">
        <v>280</v>
      </c>
      <c r="F214" s="125" t="s">
        <v>281</v>
      </c>
      <c r="G214" s="126" t="s">
        <v>282</v>
      </c>
      <c r="H214" s="34" t="str">
        <f t="shared" si="3"/>
        <v>Fontenay / Sac PS</v>
      </c>
      <c r="I214" s="34" t="s">
        <v>6</v>
      </c>
      <c r="J214" s="77" t="s">
        <v>0</v>
      </c>
    </row>
    <row r="215" spans="1:10" ht="12" customHeight="1">
      <c r="A215" s="76" t="s">
        <v>153</v>
      </c>
      <c r="B215" s="34" t="s">
        <v>114</v>
      </c>
      <c r="C215" s="122" t="s">
        <v>278</v>
      </c>
      <c r="D215" s="123" t="s">
        <v>279</v>
      </c>
      <c r="E215" s="124" t="s">
        <v>280</v>
      </c>
      <c r="F215" s="125" t="s">
        <v>281</v>
      </c>
      <c r="G215" s="126" t="s">
        <v>282</v>
      </c>
      <c r="H215" s="34" t="str">
        <f t="shared" si="3"/>
        <v>Fontenay / VSAV</v>
      </c>
      <c r="I215" s="34" t="s">
        <v>6</v>
      </c>
      <c r="J215" s="77" t="s">
        <v>0</v>
      </c>
    </row>
    <row r="216" spans="1:10" ht="12" customHeight="1">
      <c r="A216" s="76" t="s">
        <v>153</v>
      </c>
      <c r="B216" s="34" t="s">
        <v>86</v>
      </c>
      <c r="C216" s="122" t="s">
        <v>278</v>
      </c>
      <c r="D216" s="123" t="s">
        <v>279</v>
      </c>
      <c r="E216" s="124" t="s">
        <v>280</v>
      </c>
      <c r="F216" s="125" t="s">
        <v>281</v>
      </c>
      <c r="G216" s="126" t="s">
        <v>282</v>
      </c>
      <c r="H216" s="34" t="str">
        <f t="shared" si="3"/>
        <v>Fontenay / FPT</v>
      </c>
      <c r="I216" s="34" t="s">
        <v>6</v>
      </c>
      <c r="J216" s="77" t="s">
        <v>1</v>
      </c>
    </row>
    <row r="217" spans="1:10" ht="12" customHeight="1">
      <c r="A217" s="76" t="s">
        <v>153</v>
      </c>
      <c r="B217" s="34" t="s">
        <v>96</v>
      </c>
      <c r="C217" s="122" t="s">
        <v>278</v>
      </c>
      <c r="D217" s="123" t="s">
        <v>279</v>
      </c>
      <c r="E217" s="124" t="s">
        <v>280</v>
      </c>
      <c r="F217" s="125" t="s">
        <v>281</v>
      </c>
      <c r="G217" s="126" t="s">
        <v>282</v>
      </c>
      <c r="H217" s="34" t="str">
        <f t="shared" si="3"/>
        <v>Fontenay / VDA</v>
      </c>
      <c r="I217" s="34" t="s">
        <v>6</v>
      </c>
      <c r="J217" s="77" t="s">
        <v>140</v>
      </c>
    </row>
    <row r="218" spans="1:10" ht="12" customHeight="1">
      <c r="A218" s="76" t="s">
        <v>153</v>
      </c>
      <c r="B218" s="34" t="s">
        <v>91</v>
      </c>
      <c r="C218" s="122" t="s">
        <v>278</v>
      </c>
      <c r="D218" s="123" t="s">
        <v>279</v>
      </c>
      <c r="E218" s="124" t="s">
        <v>280</v>
      </c>
      <c r="F218" s="125" t="s">
        <v>281</v>
      </c>
      <c r="G218" s="126" t="s">
        <v>282</v>
      </c>
      <c r="H218" s="34" t="str">
        <f t="shared" si="3"/>
        <v>Fontenay / CCFM</v>
      </c>
      <c r="I218" s="34" t="s">
        <v>6</v>
      </c>
      <c r="J218" s="77" t="s">
        <v>82</v>
      </c>
    </row>
    <row r="219" spans="1:10" ht="12" customHeight="1">
      <c r="A219" s="76" t="s">
        <v>153</v>
      </c>
      <c r="B219" s="34" t="s">
        <v>85</v>
      </c>
      <c r="C219" s="122" t="s">
        <v>278</v>
      </c>
      <c r="D219" s="123" t="s">
        <v>279</v>
      </c>
      <c r="E219" s="124" t="s">
        <v>280</v>
      </c>
      <c r="F219" s="125" t="s">
        <v>281</v>
      </c>
      <c r="G219" s="126" t="s">
        <v>282</v>
      </c>
      <c r="H219" s="34" t="str">
        <f t="shared" si="3"/>
        <v>Fontenay / VTU</v>
      </c>
      <c r="I219" s="34" t="s">
        <v>6</v>
      </c>
      <c r="J219" s="77" t="s">
        <v>2</v>
      </c>
    </row>
    <row r="220" spans="1:10" ht="12" customHeight="1">
      <c r="A220" s="76" t="s">
        <v>153</v>
      </c>
      <c r="B220" s="34" t="s">
        <v>154</v>
      </c>
      <c r="C220" s="122" t="s">
        <v>278</v>
      </c>
      <c r="D220" s="123" t="s">
        <v>279</v>
      </c>
      <c r="E220" s="124" t="s">
        <v>280</v>
      </c>
      <c r="F220" s="125" t="s">
        <v>281</v>
      </c>
      <c r="G220" s="126" t="s">
        <v>282</v>
      </c>
      <c r="H220" s="34" t="str">
        <f t="shared" si="3"/>
        <v>Fontenay / VLOG NRBC</v>
      </c>
      <c r="I220" s="34" t="s">
        <v>6</v>
      </c>
      <c r="J220" s="77" t="s">
        <v>139</v>
      </c>
    </row>
    <row r="221" spans="1:10" ht="12" customHeight="1">
      <c r="A221" s="78" t="s">
        <v>155</v>
      </c>
      <c r="B221" s="65" t="s">
        <v>80</v>
      </c>
      <c r="C221" s="122" t="s">
        <v>278</v>
      </c>
      <c r="D221" s="123" t="s">
        <v>279</v>
      </c>
      <c r="E221" s="124" t="s">
        <v>280</v>
      </c>
      <c r="F221" s="125" t="s">
        <v>281</v>
      </c>
      <c r="G221" s="126" t="s">
        <v>282</v>
      </c>
      <c r="H221" s="65" t="str">
        <f t="shared" si="3"/>
        <v>Grande Paroisse / Sac PS</v>
      </c>
      <c r="I221" s="65" t="s">
        <v>6</v>
      </c>
      <c r="J221" s="79" t="s">
        <v>0</v>
      </c>
    </row>
    <row r="222" spans="1:10" ht="12" customHeight="1">
      <c r="A222" s="78" t="s">
        <v>155</v>
      </c>
      <c r="B222" s="65" t="s">
        <v>114</v>
      </c>
      <c r="C222" s="122" t="s">
        <v>278</v>
      </c>
      <c r="D222" s="123" t="s">
        <v>279</v>
      </c>
      <c r="E222" s="124" t="s">
        <v>280</v>
      </c>
      <c r="F222" s="125" t="s">
        <v>281</v>
      </c>
      <c r="G222" s="126" t="s">
        <v>282</v>
      </c>
      <c r="H222" s="65" t="str">
        <f t="shared" si="3"/>
        <v>Grande Paroisse / VSAV</v>
      </c>
      <c r="I222" s="65" t="s">
        <v>6</v>
      </c>
      <c r="J222" s="79" t="s">
        <v>0</v>
      </c>
    </row>
    <row r="223" spans="1:10" ht="12" customHeight="1">
      <c r="A223" s="78" t="s">
        <v>155</v>
      </c>
      <c r="B223" s="65" t="s">
        <v>86</v>
      </c>
      <c r="C223" s="122" t="s">
        <v>278</v>
      </c>
      <c r="D223" s="123" t="s">
        <v>279</v>
      </c>
      <c r="E223" s="124" t="s">
        <v>280</v>
      </c>
      <c r="F223" s="125" t="s">
        <v>281</v>
      </c>
      <c r="G223" s="126" t="s">
        <v>282</v>
      </c>
      <c r="H223" s="65" t="str">
        <f t="shared" si="3"/>
        <v>Grande Paroisse / FPT</v>
      </c>
      <c r="I223" s="65" t="s">
        <v>11</v>
      </c>
      <c r="J223" s="79" t="s">
        <v>1</v>
      </c>
    </row>
    <row r="224" spans="1:10" ht="12" customHeight="1">
      <c r="A224" s="78" t="s">
        <v>155</v>
      </c>
      <c r="B224" s="65" t="s">
        <v>85</v>
      </c>
      <c r="C224" s="122" t="s">
        <v>278</v>
      </c>
      <c r="D224" s="123" t="s">
        <v>279</v>
      </c>
      <c r="E224" s="124" t="s">
        <v>280</v>
      </c>
      <c r="F224" s="125" t="s">
        <v>281</v>
      </c>
      <c r="G224" s="126" t="s">
        <v>282</v>
      </c>
      <c r="H224" s="65" t="str">
        <f t="shared" si="3"/>
        <v>Grande Paroisse / VTU</v>
      </c>
      <c r="I224" s="65" t="s">
        <v>6</v>
      </c>
      <c r="J224" s="79" t="s">
        <v>2</v>
      </c>
    </row>
    <row r="225" spans="1:10" ht="12" customHeight="1">
      <c r="A225" s="76" t="s">
        <v>156</v>
      </c>
      <c r="B225" s="34" t="s">
        <v>80</v>
      </c>
      <c r="C225" s="122" t="s">
        <v>278</v>
      </c>
      <c r="D225" s="123" t="s">
        <v>279</v>
      </c>
      <c r="E225" s="124" t="s">
        <v>280</v>
      </c>
      <c r="F225" s="125" t="s">
        <v>281</v>
      </c>
      <c r="G225" s="126" t="s">
        <v>282</v>
      </c>
      <c r="H225" s="34" t="str">
        <f t="shared" si="3"/>
        <v>Guignes / Sac PS</v>
      </c>
      <c r="I225" s="34" t="s">
        <v>6</v>
      </c>
      <c r="J225" s="77" t="s">
        <v>0</v>
      </c>
    </row>
    <row r="226" spans="1:10" ht="12" customHeight="1">
      <c r="A226" s="76" t="s">
        <v>156</v>
      </c>
      <c r="B226" s="34" t="s">
        <v>114</v>
      </c>
      <c r="C226" s="122" t="s">
        <v>278</v>
      </c>
      <c r="D226" s="123" t="s">
        <v>279</v>
      </c>
      <c r="E226" s="124" t="s">
        <v>280</v>
      </c>
      <c r="F226" s="125" t="s">
        <v>281</v>
      </c>
      <c r="G226" s="126" t="s">
        <v>282</v>
      </c>
      <c r="H226" s="34" t="str">
        <f t="shared" si="3"/>
        <v>Guignes / VSAV</v>
      </c>
      <c r="I226" s="34" t="s">
        <v>6</v>
      </c>
      <c r="J226" s="77" t="s">
        <v>0</v>
      </c>
    </row>
    <row r="227" spans="1:10" ht="12" customHeight="1">
      <c r="A227" s="76" t="s">
        <v>156</v>
      </c>
      <c r="B227" s="34" t="s">
        <v>120</v>
      </c>
      <c r="C227" s="122" t="s">
        <v>278</v>
      </c>
      <c r="D227" s="123" t="s">
        <v>279</v>
      </c>
      <c r="E227" s="124" t="s">
        <v>280</v>
      </c>
      <c r="F227" s="125" t="s">
        <v>281</v>
      </c>
      <c r="G227" s="126" t="s">
        <v>282</v>
      </c>
      <c r="H227" s="34" t="str">
        <f t="shared" si="3"/>
        <v>Guignes / VSR</v>
      </c>
      <c r="I227" s="34" t="s">
        <v>6</v>
      </c>
      <c r="J227" s="77" t="s">
        <v>81</v>
      </c>
    </row>
    <row r="228" spans="1:10" ht="12" customHeight="1">
      <c r="A228" s="76" t="s">
        <v>156</v>
      </c>
      <c r="B228" s="34" t="s">
        <v>118</v>
      </c>
      <c r="C228" s="122" t="s">
        <v>278</v>
      </c>
      <c r="D228" s="123" t="s">
        <v>279</v>
      </c>
      <c r="E228" s="124" t="s">
        <v>280</v>
      </c>
      <c r="F228" s="125" t="s">
        <v>281</v>
      </c>
      <c r="G228" s="126" t="s">
        <v>282</v>
      </c>
      <c r="H228" s="34" t="str">
        <f t="shared" si="3"/>
        <v>Guignes / CCR</v>
      </c>
      <c r="I228" s="34" t="s">
        <v>6</v>
      </c>
      <c r="J228" s="77" t="s">
        <v>1</v>
      </c>
    </row>
    <row r="229" spans="1:10" ht="12" customHeight="1">
      <c r="A229" s="76" t="s">
        <v>156</v>
      </c>
      <c r="B229" s="34" t="s">
        <v>103</v>
      </c>
      <c r="C229" s="122" t="s">
        <v>278</v>
      </c>
      <c r="D229" s="123" t="s">
        <v>279</v>
      </c>
      <c r="E229" s="124" t="s">
        <v>280</v>
      </c>
      <c r="F229" s="125" t="s">
        <v>281</v>
      </c>
      <c r="G229" s="126" t="s">
        <v>282</v>
      </c>
      <c r="H229" s="34" t="str">
        <f t="shared" si="3"/>
        <v>Guignes / FMOGP</v>
      </c>
      <c r="I229" s="34" t="s">
        <v>6</v>
      </c>
      <c r="J229" s="77" t="s">
        <v>1</v>
      </c>
    </row>
    <row r="230" spans="1:10" ht="12" customHeight="1">
      <c r="A230" s="76" t="s">
        <v>156</v>
      </c>
      <c r="B230" s="34" t="s">
        <v>85</v>
      </c>
      <c r="C230" s="122" t="s">
        <v>278</v>
      </c>
      <c r="D230" s="123" t="s">
        <v>279</v>
      </c>
      <c r="E230" s="124" t="s">
        <v>280</v>
      </c>
      <c r="F230" s="125" t="s">
        <v>281</v>
      </c>
      <c r="G230" s="126" t="s">
        <v>282</v>
      </c>
      <c r="H230" s="34" t="str">
        <f t="shared" si="3"/>
        <v>Guignes / VTU</v>
      </c>
      <c r="I230" s="34" t="s">
        <v>6</v>
      </c>
      <c r="J230" s="77" t="s">
        <v>2</v>
      </c>
    </row>
    <row r="231" spans="1:10" ht="12" customHeight="1">
      <c r="A231" s="78" t="s">
        <v>157</v>
      </c>
      <c r="B231" s="65" t="s">
        <v>80</v>
      </c>
      <c r="C231" s="122" t="s">
        <v>278</v>
      </c>
      <c r="D231" s="123" t="s">
        <v>279</v>
      </c>
      <c r="E231" s="124" t="s">
        <v>280</v>
      </c>
      <c r="F231" s="125" t="s">
        <v>281</v>
      </c>
      <c r="G231" s="126" t="s">
        <v>282</v>
      </c>
      <c r="H231" s="65" t="str">
        <f t="shared" si="3"/>
        <v>Jouy / Sac PS</v>
      </c>
      <c r="I231" s="65" t="s">
        <v>6</v>
      </c>
      <c r="J231" s="79" t="s">
        <v>0</v>
      </c>
    </row>
    <row r="232" spans="1:10" ht="12" customHeight="1">
      <c r="A232" s="78" t="s">
        <v>157</v>
      </c>
      <c r="B232" s="65" t="s">
        <v>114</v>
      </c>
      <c r="C232" s="122" t="s">
        <v>278</v>
      </c>
      <c r="D232" s="123" t="s">
        <v>279</v>
      </c>
      <c r="E232" s="124" t="s">
        <v>280</v>
      </c>
      <c r="F232" s="125" t="s">
        <v>281</v>
      </c>
      <c r="G232" s="126" t="s">
        <v>282</v>
      </c>
      <c r="H232" s="65" t="str">
        <f t="shared" si="3"/>
        <v>Jouy / VSAV</v>
      </c>
      <c r="I232" s="65" t="s">
        <v>6</v>
      </c>
      <c r="J232" s="79" t="s">
        <v>0</v>
      </c>
    </row>
    <row r="233" spans="1:10" ht="12" customHeight="1">
      <c r="A233" s="78" t="s">
        <v>157</v>
      </c>
      <c r="B233" s="65" t="s">
        <v>118</v>
      </c>
      <c r="C233" s="122" t="s">
        <v>278</v>
      </c>
      <c r="D233" s="123" t="s">
        <v>279</v>
      </c>
      <c r="E233" s="124" t="s">
        <v>280</v>
      </c>
      <c r="F233" s="125" t="s">
        <v>281</v>
      </c>
      <c r="G233" s="126" t="s">
        <v>282</v>
      </c>
      <c r="H233" s="65" t="str">
        <f t="shared" si="3"/>
        <v>Jouy / CCR</v>
      </c>
      <c r="I233" s="65" t="s">
        <v>6</v>
      </c>
      <c r="J233" s="79" t="s">
        <v>1</v>
      </c>
    </row>
    <row r="234" spans="1:10" ht="12" customHeight="1">
      <c r="A234" s="78" t="s">
        <v>157</v>
      </c>
      <c r="B234" s="65" t="s">
        <v>85</v>
      </c>
      <c r="C234" s="122" t="s">
        <v>278</v>
      </c>
      <c r="D234" s="123" t="s">
        <v>279</v>
      </c>
      <c r="E234" s="124" t="s">
        <v>280</v>
      </c>
      <c r="F234" s="125" t="s">
        <v>281</v>
      </c>
      <c r="G234" s="126" t="s">
        <v>282</v>
      </c>
      <c r="H234" s="65" t="str">
        <f t="shared" si="3"/>
        <v>Jouy / VTU</v>
      </c>
      <c r="I234" s="65" t="s">
        <v>6</v>
      </c>
      <c r="J234" s="79" t="s">
        <v>2</v>
      </c>
    </row>
    <row r="235" spans="1:10" ht="12" customHeight="1">
      <c r="A235" s="78" t="s">
        <v>157</v>
      </c>
      <c r="B235" s="65" t="s">
        <v>97</v>
      </c>
      <c r="C235" s="122" t="s">
        <v>278</v>
      </c>
      <c r="D235" s="123" t="s">
        <v>279</v>
      </c>
      <c r="E235" s="124" t="s">
        <v>280</v>
      </c>
      <c r="F235" s="125" t="s">
        <v>281</v>
      </c>
      <c r="G235" s="126" t="s">
        <v>282</v>
      </c>
      <c r="H235" s="65" t="str">
        <f t="shared" si="3"/>
        <v>Jouy / VPC</v>
      </c>
      <c r="I235" s="65" t="s">
        <v>6</v>
      </c>
      <c r="J235" s="79" t="s">
        <v>138</v>
      </c>
    </row>
    <row r="236" spans="1:10" ht="12" customHeight="1">
      <c r="A236" s="78" t="s">
        <v>157</v>
      </c>
      <c r="B236" s="65" t="s">
        <v>158</v>
      </c>
      <c r="C236" s="122" t="s">
        <v>278</v>
      </c>
      <c r="D236" s="123" t="s">
        <v>279</v>
      </c>
      <c r="E236" s="124" t="s">
        <v>280</v>
      </c>
      <c r="F236" s="125" t="s">
        <v>281</v>
      </c>
      <c r="G236" s="126" t="s">
        <v>282</v>
      </c>
      <c r="H236" s="65" t="str">
        <f t="shared" si="3"/>
        <v>Jouy / VRCA</v>
      </c>
      <c r="I236" s="65" t="s">
        <v>6</v>
      </c>
      <c r="J236" s="79" t="s">
        <v>138</v>
      </c>
    </row>
    <row r="237" spans="1:10" ht="12" customHeight="1">
      <c r="A237" s="76" t="s">
        <v>159</v>
      </c>
      <c r="B237" s="34" t="s">
        <v>80</v>
      </c>
      <c r="C237" s="122" t="s">
        <v>278</v>
      </c>
      <c r="D237" s="123" t="s">
        <v>279</v>
      </c>
      <c r="E237" s="124" t="s">
        <v>280</v>
      </c>
      <c r="F237" s="125" t="s">
        <v>281</v>
      </c>
      <c r="G237" s="126" t="s">
        <v>282</v>
      </c>
      <c r="H237" s="34" t="str">
        <f t="shared" si="3"/>
        <v>Lagny / Sac PS</v>
      </c>
      <c r="I237" s="34" t="s">
        <v>6</v>
      </c>
      <c r="J237" s="77" t="s">
        <v>0</v>
      </c>
    </row>
    <row r="238" spans="1:10" ht="12" customHeight="1">
      <c r="A238" s="76" t="s">
        <v>159</v>
      </c>
      <c r="B238" s="34" t="s">
        <v>115</v>
      </c>
      <c r="C238" s="122" t="s">
        <v>278</v>
      </c>
      <c r="D238" s="123" t="s">
        <v>279</v>
      </c>
      <c r="E238" s="124" t="s">
        <v>280</v>
      </c>
      <c r="F238" s="125" t="s">
        <v>281</v>
      </c>
      <c r="G238" s="126" t="s">
        <v>282</v>
      </c>
      <c r="H238" s="34" t="str">
        <f t="shared" si="3"/>
        <v>Lagny / VSAV 1</v>
      </c>
      <c r="I238" s="34" t="s">
        <v>6</v>
      </c>
      <c r="J238" s="77" t="s">
        <v>0</v>
      </c>
    </row>
    <row r="239" spans="1:10" ht="12" customHeight="1">
      <c r="A239" s="76" t="s">
        <v>159</v>
      </c>
      <c r="B239" s="34" t="s">
        <v>116</v>
      </c>
      <c r="C239" s="122" t="s">
        <v>278</v>
      </c>
      <c r="D239" s="123" t="s">
        <v>279</v>
      </c>
      <c r="E239" s="124" t="s">
        <v>280</v>
      </c>
      <c r="F239" s="125" t="s">
        <v>281</v>
      </c>
      <c r="G239" s="126" t="s">
        <v>282</v>
      </c>
      <c r="H239" s="34" t="str">
        <f t="shared" si="3"/>
        <v>Lagny / VSAV 2</v>
      </c>
      <c r="I239" s="34" t="s">
        <v>6</v>
      </c>
      <c r="J239" s="77" t="s">
        <v>0</v>
      </c>
    </row>
    <row r="240" spans="1:10" ht="12" customHeight="1">
      <c r="A240" s="76" t="s">
        <v>159</v>
      </c>
      <c r="B240" s="34" t="s">
        <v>126</v>
      </c>
      <c r="C240" s="122" t="s">
        <v>278</v>
      </c>
      <c r="D240" s="123" t="s">
        <v>279</v>
      </c>
      <c r="E240" s="124" t="s">
        <v>280</v>
      </c>
      <c r="F240" s="125" t="s">
        <v>281</v>
      </c>
      <c r="G240" s="126" t="s">
        <v>282</v>
      </c>
      <c r="H240" s="34" t="str">
        <f t="shared" si="3"/>
        <v>Lagny / VLINF</v>
      </c>
      <c r="I240" s="34" t="s">
        <v>6</v>
      </c>
      <c r="J240" s="77" t="s">
        <v>0</v>
      </c>
    </row>
    <row r="241" spans="1:10" ht="12" customHeight="1">
      <c r="A241" s="76" t="s">
        <v>159</v>
      </c>
      <c r="B241" s="34" t="s">
        <v>105</v>
      </c>
      <c r="C241" s="122" t="s">
        <v>278</v>
      </c>
      <c r="D241" s="123" t="s">
        <v>279</v>
      </c>
      <c r="E241" s="124" t="s">
        <v>280</v>
      </c>
      <c r="F241" s="125" t="s">
        <v>281</v>
      </c>
      <c r="G241" s="126" t="s">
        <v>282</v>
      </c>
      <c r="H241" s="34" t="str">
        <f t="shared" si="3"/>
        <v>Lagny / FPT 1</v>
      </c>
      <c r="I241" s="34" t="s">
        <v>6</v>
      </c>
      <c r="J241" s="77" t="s">
        <v>1</v>
      </c>
    </row>
    <row r="242" spans="1:10" ht="12" customHeight="1">
      <c r="A242" s="76" t="s">
        <v>159</v>
      </c>
      <c r="B242" s="34" t="s">
        <v>106</v>
      </c>
      <c r="C242" s="122" t="s">
        <v>278</v>
      </c>
      <c r="D242" s="123" t="s">
        <v>279</v>
      </c>
      <c r="E242" s="124" t="s">
        <v>280</v>
      </c>
      <c r="F242" s="125" t="s">
        <v>281</v>
      </c>
      <c r="G242" s="126" t="s">
        <v>282</v>
      </c>
      <c r="H242" s="34" t="str">
        <f t="shared" si="3"/>
        <v>Lagny / FPT 2</v>
      </c>
      <c r="I242" s="34" t="s">
        <v>6</v>
      </c>
      <c r="J242" s="77" t="s">
        <v>1</v>
      </c>
    </row>
    <row r="243" spans="1:10" ht="12" customHeight="1">
      <c r="A243" s="76" t="s">
        <v>159</v>
      </c>
      <c r="B243" s="34" t="s">
        <v>95</v>
      </c>
      <c r="C243" s="122" t="s">
        <v>278</v>
      </c>
      <c r="D243" s="123" t="s">
        <v>279</v>
      </c>
      <c r="E243" s="124" t="s">
        <v>280</v>
      </c>
      <c r="F243" s="125" t="s">
        <v>281</v>
      </c>
      <c r="G243" s="126" t="s">
        <v>282</v>
      </c>
      <c r="H243" s="34" t="str">
        <f t="shared" si="3"/>
        <v>Lagny / EA</v>
      </c>
      <c r="I243" s="34" t="s">
        <v>6</v>
      </c>
      <c r="J243" s="77" t="s">
        <v>137</v>
      </c>
    </row>
    <row r="244" spans="1:10" ht="12" customHeight="1">
      <c r="A244" s="76" t="s">
        <v>159</v>
      </c>
      <c r="B244" s="34" t="s">
        <v>91</v>
      </c>
      <c r="C244" s="122" t="s">
        <v>278</v>
      </c>
      <c r="D244" s="123" t="s">
        <v>279</v>
      </c>
      <c r="E244" s="124" t="s">
        <v>280</v>
      </c>
      <c r="F244" s="125" t="s">
        <v>281</v>
      </c>
      <c r="G244" s="126" t="s">
        <v>282</v>
      </c>
      <c r="H244" s="34" t="str">
        <f t="shared" si="3"/>
        <v>Lagny / CCFM</v>
      </c>
      <c r="I244" s="34" t="s">
        <v>6</v>
      </c>
      <c r="J244" s="77" t="s">
        <v>82</v>
      </c>
    </row>
    <row r="245" spans="1:10" ht="12" customHeight="1">
      <c r="A245" s="76" t="s">
        <v>159</v>
      </c>
      <c r="B245" s="34" t="s">
        <v>85</v>
      </c>
      <c r="C245" s="122" t="s">
        <v>278</v>
      </c>
      <c r="D245" s="123" t="s">
        <v>279</v>
      </c>
      <c r="E245" s="124" t="s">
        <v>280</v>
      </c>
      <c r="F245" s="125" t="s">
        <v>281</v>
      </c>
      <c r="G245" s="126" t="s">
        <v>282</v>
      </c>
      <c r="H245" s="34" t="str">
        <f t="shared" si="3"/>
        <v>Lagny / VTU</v>
      </c>
      <c r="I245" s="34" t="s">
        <v>6</v>
      </c>
      <c r="J245" s="77" t="s">
        <v>2</v>
      </c>
    </row>
    <row r="246" spans="1:10" ht="12" customHeight="1">
      <c r="A246" s="76" t="s">
        <v>159</v>
      </c>
      <c r="B246" s="34" t="s">
        <v>98</v>
      </c>
      <c r="C246" s="122" t="s">
        <v>278</v>
      </c>
      <c r="D246" s="123" t="s">
        <v>279</v>
      </c>
      <c r="E246" s="124" t="s">
        <v>280</v>
      </c>
      <c r="F246" s="125" t="s">
        <v>281</v>
      </c>
      <c r="G246" s="126" t="s">
        <v>282</v>
      </c>
      <c r="H246" s="34" t="str">
        <f t="shared" si="3"/>
        <v>Lagny / VTP</v>
      </c>
      <c r="I246" s="34" t="s">
        <v>6</v>
      </c>
      <c r="J246" s="77" t="s">
        <v>2</v>
      </c>
    </row>
    <row r="247" spans="1:10" ht="12" customHeight="1">
      <c r="A247" s="76" t="s">
        <v>159</v>
      </c>
      <c r="B247" s="34" t="s">
        <v>160</v>
      </c>
      <c r="C247" s="122" t="s">
        <v>278</v>
      </c>
      <c r="D247" s="123" t="s">
        <v>279</v>
      </c>
      <c r="E247" s="124" t="s">
        <v>280</v>
      </c>
      <c r="F247" s="125" t="s">
        <v>281</v>
      </c>
      <c r="G247" s="126" t="s">
        <v>282</v>
      </c>
      <c r="H247" s="34" t="str">
        <f t="shared" si="3"/>
        <v>Lagny / CEPOL</v>
      </c>
      <c r="I247" s="34" t="s">
        <v>6</v>
      </c>
      <c r="J247" s="77" t="s">
        <v>139</v>
      </c>
    </row>
    <row r="248" spans="1:10" ht="12" customHeight="1">
      <c r="A248" s="76" t="s">
        <v>159</v>
      </c>
      <c r="B248" s="34" t="s">
        <v>161</v>
      </c>
      <c r="C248" s="122" t="s">
        <v>278</v>
      </c>
      <c r="D248" s="123" t="s">
        <v>279</v>
      </c>
      <c r="E248" s="124" t="s">
        <v>280</v>
      </c>
      <c r="F248" s="125" t="s">
        <v>281</v>
      </c>
      <c r="G248" s="126" t="s">
        <v>282</v>
      </c>
      <c r="H248" s="34" t="str">
        <f t="shared" si="3"/>
        <v>Lagny / CMIC</v>
      </c>
      <c r="I248" s="34" t="s">
        <v>6</v>
      </c>
      <c r="J248" s="77" t="s">
        <v>139</v>
      </c>
    </row>
    <row r="249" spans="1:10" ht="12" customHeight="1">
      <c r="A249" s="76" t="s">
        <v>159</v>
      </c>
      <c r="B249" s="34" t="s">
        <v>162</v>
      </c>
      <c r="C249" s="122" t="s">
        <v>278</v>
      </c>
      <c r="D249" s="123" t="s">
        <v>279</v>
      </c>
      <c r="E249" s="124" t="s">
        <v>280</v>
      </c>
      <c r="F249" s="125" t="s">
        <v>281</v>
      </c>
      <c r="G249" s="126" t="s">
        <v>282</v>
      </c>
      <c r="H249" s="34" t="str">
        <f t="shared" si="3"/>
        <v>Lagny / LEXATT</v>
      </c>
      <c r="I249" s="34" t="s">
        <v>6</v>
      </c>
      <c r="J249" s="77" t="s">
        <v>140</v>
      </c>
    </row>
    <row r="250" spans="1:10" ht="12" customHeight="1">
      <c r="A250" s="76" t="s">
        <v>159</v>
      </c>
      <c r="B250" s="34" t="s">
        <v>92</v>
      </c>
      <c r="C250" s="122" t="s">
        <v>278</v>
      </c>
      <c r="D250" s="123" t="s">
        <v>279</v>
      </c>
      <c r="E250" s="124" t="s">
        <v>280</v>
      </c>
      <c r="F250" s="125" t="s">
        <v>281</v>
      </c>
      <c r="G250" s="126" t="s">
        <v>282</v>
      </c>
      <c r="H250" s="34" t="str">
        <f t="shared" si="3"/>
        <v>Lagny / BLS</v>
      </c>
      <c r="I250" s="34" t="s">
        <v>6</v>
      </c>
      <c r="J250" s="77" t="s">
        <v>141</v>
      </c>
    </row>
    <row r="251" spans="1:10" ht="12" customHeight="1">
      <c r="A251" s="78" t="s">
        <v>163</v>
      </c>
      <c r="B251" s="65" t="s">
        <v>80</v>
      </c>
      <c r="C251" s="122" t="s">
        <v>278</v>
      </c>
      <c r="D251" s="123" t="s">
        <v>279</v>
      </c>
      <c r="E251" s="124" t="s">
        <v>280</v>
      </c>
      <c r="F251" s="125" t="s">
        <v>281</v>
      </c>
      <c r="G251" s="126" t="s">
        <v>282</v>
      </c>
      <c r="H251" s="65" t="str">
        <f t="shared" si="3"/>
        <v>Lizy / Sac PS</v>
      </c>
      <c r="I251" s="65" t="s">
        <v>6</v>
      </c>
      <c r="J251" s="79" t="s">
        <v>0</v>
      </c>
    </row>
    <row r="252" spans="1:10" ht="12" customHeight="1">
      <c r="A252" s="78" t="s">
        <v>163</v>
      </c>
      <c r="B252" s="65" t="s">
        <v>115</v>
      </c>
      <c r="C252" s="122" t="s">
        <v>278</v>
      </c>
      <c r="D252" s="123" t="s">
        <v>279</v>
      </c>
      <c r="E252" s="124" t="s">
        <v>280</v>
      </c>
      <c r="F252" s="125" t="s">
        <v>281</v>
      </c>
      <c r="G252" s="126" t="s">
        <v>282</v>
      </c>
      <c r="H252" s="65" t="str">
        <f t="shared" si="3"/>
        <v>Lizy / VSAV 1</v>
      </c>
      <c r="I252" s="65" t="s">
        <v>6</v>
      </c>
      <c r="J252" s="79" t="s">
        <v>0</v>
      </c>
    </row>
    <row r="253" spans="1:10" ht="12" customHeight="1">
      <c r="A253" s="78" t="s">
        <v>163</v>
      </c>
      <c r="B253" s="65" t="s">
        <v>116</v>
      </c>
      <c r="C253" s="122" t="s">
        <v>278</v>
      </c>
      <c r="D253" s="123" t="s">
        <v>279</v>
      </c>
      <c r="E253" s="124" t="s">
        <v>280</v>
      </c>
      <c r="F253" s="125" t="s">
        <v>281</v>
      </c>
      <c r="G253" s="126" t="s">
        <v>282</v>
      </c>
      <c r="H253" s="65" t="str">
        <f t="shared" si="3"/>
        <v>Lizy / VSAV 2</v>
      </c>
      <c r="I253" s="65" t="s">
        <v>6</v>
      </c>
      <c r="J253" s="79" t="s">
        <v>0</v>
      </c>
    </row>
    <row r="254" spans="1:10" ht="12" customHeight="1">
      <c r="A254" s="78" t="s">
        <v>163</v>
      </c>
      <c r="B254" s="65" t="s">
        <v>135</v>
      </c>
      <c r="C254" s="122" t="s">
        <v>278</v>
      </c>
      <c r="D254" s="123" t="s">
        <v>279</v>
      </c>
      <c r="E254" s="124" t="s">
        <v>280</v>
      </c>
      <c r="F254" s="125" t="s">
        <v>281</v>
      </c>
      <c r="G254" s="126" t="s">
        <v>282</v>
      </c>
      <c r="H254" s="65" t="str">
        <f t="shared" si="3"/>
        <v>Lizy / VSA</v>
      </c>
      <c r="I254" s="65" t="s">
        <v>6</v>
      </c>
      <c r="J254" s="79" t="s">
        <v>0</v>
      </c>
    </row>
    <row r="255" spans="1:10" ht="12" customHeight="1">
      <c r="A255" s="78" t="s">
        <v>163</v>
      </c>
      <c r="B255" s="65" t="s">
        <v>94</v>
      </c>
      <c r="C255" s="122" t="s">
        <v>278</v>
      </c>
      <c r="D255" s="123" t="s">
        <v>279</v>
      </c>
      <c r="E255" s="124" t="s">
        <v>280</v>
      </c>
      <c r="F255" s="125" t="s">
        <v>281</v>
      </c>
      <c r="G255" s="126" t="s">
        <v>282</v>
      </c>
      <c r="H255" s="65" t="str">
        <f t="shared" si="3"/>
        <v>Lizy / VSU</v>
      </c>
      <c r="I255" s="65" t="s">
        <v>6</v>
      </c>
      <c r="J255" s="79" t="s">
        <v>81</v>
      </c>
    </row>
    <row r="256" spans="1:10" ht="12" customHeight="1">
      <c r="A256" s="78" t="s">
        <v>163</v>
      </c>
      <c r="B256" s="65" t="s">
        <v>118</v>
      </c>
      <c r="C256" s="122" t="s">
        <v>278</v>
      </c>
      <c r="D256" s="123" t="s">
        <v>279</v>
      </c>
      <c r="E256" s="124" t="s">
        <v>280</v>
      </c>
      <c r="F256" s="125" t="s">
        <v>281</v>
      </c>
      <c r="G256" s="126" t="s">
        <v>282</v>
      </c>
      <c r="H256" s="65" t="str">
        <f t="shared" si="3"/>
        <v>Lizy / CCR</v>
      </c>
      <c r="I256" s="65" t="s">
        <v>6</v>
      </c>
      <c r="J256" s="79" t="s">
        <v>1</v>
      </c>
    </row>
    <row r="257" spans="1:10" ht="12" customHeight="1">
      <c r="A257" s="78" t="s">
        <v>163</v>
      </c>
      <c r="B257" s="65" t="s">
        <v>85</v>
      </c>
      <c r="C257" s="122" t="s">
        <v>278</v>
      </c>
      <c r="D257" s="123" t="s">
        <v>279</v>
      </c>
      <c r="E257" s="124" t="s">
        <v>280</v>
      </c>
      <c r="F257" s="125" t="s">
        <v>281</v>
      </c>
      <c r="G257" s="126" t="s">
        <v>282</v>
      </c>
      <c r="H257" s="65" t="str">
        <f t="shared" si="3"/>
        <v>Lizy / VTU</v>
      </c>
      <c r="I257" s="65" t="s">
        <v>6</v>
      </c>
      <c r="J257" s="79" t="s">
        <v>2</v>
      </c>
    </row>
    <row r="258" spans="1:10" ht="12" customHeight="1">
      <c r="A258" s="78" t="s">
        <v>163</v>
      </c>
      <c r="B258" s="65" t="s">
        <v>92</v>
      </c>
      <c r="C258" s="122" t="s">
        <v>278</v>
      </c>
      <c r="D258" s="123" t="s">
        <v>279</v>
      </c>
      <c r="E258" s="124" t="s">
        <v>280</v>
      </c>
      <c r="F258" s="125" t="s">
        <v>281</v>
      </c>
      <c r="G258" s="126" t="s">
        <v>282</v>
      </c>
      <c r="H258" s="65" t="str">
        <f t="shared" ref="H258:H321" si="4">CONCATENATE(A258," / ",B258)</f>
        <v>Lizy / BLS</v>
      </c>
      <c r="I258" s="65" t="s">
        <v>6</v>
      </c>
      <c r="J258" s="79" t="s">
        <v>141</v>
      </c>
    </row>
    <row r="259" spans="1:10" ht="12" customHeight="1">
      <c r="A259" s="76" t="s">
        <v>164</v>
      </c>
      <c r="B259" s="34" t="s">
        <v>80</v>
      </c>
      <c r="C259" s="122" t="s">
        <v>278</v>
      </c>
      <c r="D259" s="123" t="s">
        <v>279</v>
      </c>
      <c r="E259" s="124" t="s">
        <v>280</v>
      </c>
      <c r="F259" s="125" t="s">
        <v>281</v>
      </c>
      <c r="G259" s="126" t="s">
        <v>282</v>
      </c>
      <c r="H259" s="34" t="str">
        <f t="shared" si="4"/>
        <v>Lognes / Sac PS</v>
      </c>
      <c r="I259" s="34" t="s">
        <v>6</v>
      </c>
      <c r="J259" s="77" t="s">
        <v>0</v>
      </c>
    </row>
    <row r="260" spans="1:10" ht="12" customHeight="1">
      <c r="A260" s="76" t="s">
        <v>164</v>
      </c>
      <c r="B260" s="34" t="s">
        <v>115</v>
      </c>
      <c r="C260" s="122" t="s">
        <v>278</v>
      </c>
      <c r="D260" s="123" t="s">
        <v>279</v>
      </c>
      <c r="E260" s="124" t="s">
        <v>280</v>
      </c>
      <c r="F260" s="125" t="s">
        <v>281</v>
      </c>
      <c r="G260" s="126" t="s">
        <v>282</v>
      </c>
      <c r="H260" s="34" t="str">
        <f t="shared" si="4"/>
        <v>Lognes / VSAV 1</v>
      </c>
      <c r="I260" s="34" t="s">
        <v>6</v>
      </c>
      <c r="J260" s="77" t="s">
        <v>0</v>
      </c>
    </row>
    <row r="261" spans="1:10" ht="12" customHeight="1">
      <c r="A261" s="76" t="s">
        <v>164</v>
      </c>
      <c r="B261" s="34" t="s">
        <v>116</v>
      </c>
      <c r="C261" s="122" t="s">
        <v>278</v>
      </c>
      <c r="D261" s="123" t="s">
        <v>279</v>
      </c>
      <c r="E261" s="124" t="s">
        <v>280</v>
      </c>
      <c r="F261" s="125" t="s">
        <v>281</v>
      </c>
      <c r="G261" s="126" t="s">
        <v>282</v>
      </c>
      <c r="H261" s="34" t="str">
        <f t="shared" si="4"/>
        <v>Lognes / VSAV 2</v>
      </c>
      <c r="I261" s="34" t="s">
        <v>6</v>
      </c>
      <c r="J261" s="77" t="s">
        <v>0</v>
      </c>
    </row>
    <row r="262" spans="1:10" ht="12" customHeight="1">
      <c r="A262" s="76" t="s">
        <v>164</v>
      </c>
      <c r="B262" s="34" t="s">
        <v>117</v>
      </c>
      <c r="C262" s="122" t="s">
        <v>278</v>
      </c>
      <c r="D262" s="123" t="s">
        <v>279</v>
      </c>
      <c r="E262" s="124" t="s">
        <v>280</v>
      </c>
      <c r="F262" s="125" t="s">
        <v>281</v>
      </c>
      <c r="G262" s="126" t="s">
        <v>282</v>
      </c>
      <c r="H262" s="34" t="str">
        <f t="shared" si="4"/>
        <v>Lognes / VSAV 3</v>
      </c>
      <c r="I262" s="34" t="s">
        <v>6</v>
      </c>
      <c r="J262" s="77" t="s">
        <v>0</v>
      </c>
    </row>
    <row r="263" spans="1:10" ht="12" customHeight="1">
      <c r="A263" s="76" t="s">
        <v>164</v>
      </c>
      <c r="B263" s="34" t="s">
        <v>148</v>
      </c>
      <c r="C263" s="122" t="s">
        <v>278</v>
      </c>
      <c r="D263" s="123" t="s">
        <v>279</v>
      </c>
      <c r="E263" s="124" t="s">
        <v>280</v>
      </c>
      <c r="F263" s="125" t="s">
        <v>281</v>
      </c>
      <c r="G263" s="126" t="s">
        <v>282</v>
      </c>
      <c r="H263" s="34" t="str">
        <f t="shared" si="4"/>
        <v>Lognes / FSR</v>
      </c>
      <c r="I263" s="34" t="s">
        <v>6</v>
      </c>
      <c r="J263" s="77" t="s">
        <v>81</v>
      </c>
    </row>
    <row r="264" spans="1:10" ht="12" customHeight="1">
      <c r="A264" s="76" t="s">
        <v>164</v>
      </c>
      <c r="B264" s="34" t="s">
        <v>149</v>
      </c>
      <c r="C264" s="122" t="s">
        <v>278</v>
      </c>
      <c r="D264" s="123" t="s">
        <v>279</v>
      </c>
      <c r="E264" s="124" t="s">
        <v>280</v>
      </c>
      <c r="F264" s="125" t="s">
        <v>281</v>
      </c>
      <c r="G264" s="126" t="s">
        <v>282</v>
      </c>
      <c r="H264" s="34" t="str">
        <f t="shared" si="4"/>
        <v>Lognes / APFSR</v>
      </c>
      <c r="I264" s="34" t="s">
        <v>6</v>
      </c>
      <c r="J264" s="77" t="s">
        <v>81</v>
      </c>
    </row>
    <row r="265" spans="1:10" ht="12" customHeight="1">
      <c r="A265" s="76" t="s">
        <v>164</v>
      </c>
      <c r="B265" s="34" t="s">
        <v>105</v>
      </c>
      <c r="C265" s="122" t="s">
        <v>278</v>
      </c>
      <c r="D265" s="123" t="s">
        <v>279</v>
      </c>
      <c r="E265" s="124" t="s">
        <v>280</v>
      </c>
      <c r="F265" s="125" t="s">
        <v>281</v>
      </c>
      <c r="G265" s="126" t="s">
        <v>282</v>
      </c>
      <c r="H265" s="34" t="str">
        <f t="shared" si="4"/>
        <v>Lognes / FPT 1</v>
      </c>
      <c r="I265" s="34" t="s">
        <v>6</v>
      </c>
      <c r="J265" s="77" t="s">
        <v>1</v>
      </c>
    </row>
    <row r="266" spans="1:10" ht="12" customHeight="1">
      <c r="A266" s="76" t="s">
        <v>164</v>
      </c>
      <c r="B266" s="34" t="s">
        <v>106</v>
      </c>
      <c r="C266" s="122" t="s">
        <v>278</v>
      </c>
      <c r="D266" s="123" t="s">
        <v>279</v>
      </c>
      <c r="E266" s="124" t="s">
        <v>280</v>
      </c>
      <c r="F266" s="125" t="s">
        <v>281</v>
      </c>
      <c r="G266" s="126" t="s">
        <v>282</v>
      </c>
      <c r="H266" s="34" t="str">
        <f t="shared" si="4"/>
        <v>Lognes / FPT 2</v>
      </c>
      <c r="I266" s="34" t="s">
        <v>6</v>
      </c>
      <c r="J266" s="77" t="s">
        <v>1</v>
      </c>
    </row>
    <row r="267" spans="1:10" ht="12" customHeight="1">
      <c r="A267" s="76" t="s">
        <v>164</v>
      </c>
      <c r="B267" s="34" t="s">
        <v>95</v>
      </c>
      <c r="C267" s="122" t="s">
        <v>278</v>
      </c>
      <c r="D267" s="123" t="s">
        <v>279</v>
      </c>
      <c r="E267" s="124" t="s">
        <v>280</v>
      </c>
      <c r="F267" s="125" t="s">
        <v>281</v>
      </c>
      <c r="G267" s="126" t="s">
        <v>282</v>
      </c>
      <c r="H267" s="34" t="str">
        <f t="shared" si="4"/>
        <v>Lognes / EA</v>
      </c>
      <c r="I267" s="34" t="s">
        <v>6</v>
      </c>
      <c r="J267" s="77" t="s">
        <v>137</v>
      </c>
    </row>
    <row r="268" spans="1:10" ht="12" customHeight="1">
      <c r="A268" s="76" t="s">
        <v>164</v>
      </c>
      <c r="B268" s="34" t="s">
        <v>85</v>
      </c>
      <c r="C268" s="122" t="s">
        <v>278</v>
      </c>
      <c r="D268" s="123" t="s">
        <v>279</v>
      </c>
      <c r="E268" s="124" t="s">
        <v>280</v>
      </c>
      <c r="F268" s="125" t="s">
        <v>281</v>
      </c>
      <c r="G268" s="126" t="s">
        <v>282</v>
      </c>
      <c r="H268" s="34" t="str">
        <f t="shared" si="4"/>
        <v>Lognes / VTU</v>
      </c>
      <c r="I268" s="34" t="s">
        <v>6</v>
      </c>
      <c r="J268" s="77" t="s">
        <v>2</v>
      </c>
    </row>
    <row r="269" spans="1:10" ht="12" customHeight="1">
      <c r="A269" s="76" t="s">
        <v>164</v>
      </c>
      <c r="B269" s="34" t="s">
        <v>109</v>
      </c>
      <c r="C269" s="122" t="s">
        <v>278</v>
      </c>
      <c r="D269" s="123" t="s">
        <v>279</v>
      </c>
      <c r="E269" s="124" t="s">
        <v>280</v>
      </c>
      <c r="F269" s="125" t="s">
        <v>281</v>
      </c>
      <c r="G269" s="126" t="s">
        <v>282</v>
      </c>
      <c r="H269" s="34" t="str">
        <f t="shared" si="4"/>
        <v>Lognes / VLCG</v>
      </c>
      <c r="I269" s="34" t="s">
        <v>6</v>
      </c>
      <c r="J269" s="77" t="s">
        <v>138</v>
      </c>
    </row>
    <row r="270" spans="1:10" ht="12" customHeight="1">
      <c r="A270" s="76" t="s">
        <v>164</v>
      </c>
      <c r="B270" s="34" t="s">
        <v>165</v>
      </c>
      <c r="C270" s="122" t="s">
        <v>278</v>
      </c>
      <c r="D270" s="123" t="s">
        <v>279</v>
      </c>
      <c r="E270" s="124" t="s">
        <v>280</v>
      </c>
      <c r="F270" s="125" t="s">
        <v>281</v>
      </c>
      <c r="G270" s="126" t="s">
        <v>282</v>
      </c>
      <c r="H270" s="34" t="str">
        <f t="shared" si="4"/>
        <v>Lognes / CMDR</v>
      </c>
      <c r="I270" s="34" t="s">
        <v>6</v>
      </c>
      <c r="J270" s="77" t="s">
        <v>139</v>
      </c>
    </row>
    <row r="271" spans="1:10" ht="12" customHeight="1">
      <c r="A271" s="76" t="s">
        <v>164</v>
      </c>
      <c r="B271" s="34" t="s">
        <v>144</v>
      </c>
      <c r="C271" s="122" t="s">
        <v>278</v>
      </c>
      <c r="D271" s="123" t="s">
        <v>279</v>
      </c>
      <c r="E271" s="124" t="s">
        <v>280</v>
      </c>
      <c r="F271" s="125" t="s">
        <v>281</v>
      </c>
      <c r="G271" s="126" t="s">
        <v>282</v>
      </c>
      <c r="H271" s="34" t="str">
        <f t="shared" si="4"/>
        <v>Lognes / VPGP</v>
      </c>
      <c r="I271" s="34" t="s">
        <v>6</v>
      </c>
      <c r="J271" s="77" t="s">
        <v>140</v>
      </c>
    </row>
    <row r="272" spans="1:10" ht="12" customHeight="1">
      <c r="A272" s="76" t="s">
        <v>164</v>
      </c>
      <c r="B272" s="34" t="s">
        <v>132</v>
      </c>
      <c r="C272" s="122" t="s">
        <v>278</v>
      </c>
      <c r="D272" s="123" t="s">
        <v>279</v>
      </c>
      <c r="E272" s="124" t="s">
        <v>280</v>
      </c>
      <c r="F272" s="125" t="s">
        <v>281</v>
      </c>
      <c r="G272" s="126" t="s">
        <v>282</v>
      </c>
      <c r="H272" s="34" t="str">
        <f t="shared" si="4"/>
        <v>Lognes / CEMUL</v>
      </c>
      <c r="I272" s="34" t="s">
        <v>6</v>
      </c>
      <c r="J272" s="77" t="s">
        <v>140</v>
      </c>
    </row>
    <row r="273" spans="1:10" ht="12" customHeight="1">
      <c r="A273" s="78" t="s">
        <v>166</v>
      </c>
      <c r="B273" s="65" t="s">
        <v>80</v>
      </c>
      <c r="C273" s="122" t="s">
        <v>278</v>
      </c>
      <c r="D273" s="123" t="s">
        <v>279</v>
      </c>
      <c r="E273" s="124" t="s">
        <v>280</v>
      </c>
      <c r="F273" s="125" t="s">
        <v>281</v>
      </c>
      <c r="G273" s="126" t="s">
        <v>282</v>
      </c>
      <c r="H273" s="65" t="str">
        <f t="shared" si="4"/>
        <v>Lorrez / Sac PS</v>
      </c>
      <c r="I273" s="65" t="s">
        <v>6</v>
      </c>
      <c r="J273" s="79" t="s">
        <v>0</v>
      </c>
    </row>
    <row r="274" spans="1:10" ht="12" customHeight="1">
      <c r="A274" s="78" t="s">
        <v>166</v>
      </c>
      <c r="B274" s="65" t="s">
        <v>114</v>
      </c>
      <c r="C274" s="122" t="s">
        <v>278</v>
      </c>
      <c r="D274" s="123" t="s">
        <v>279</v>
      </c>
      <c r="E274" s="124" t="s">
        <v>280</v>
      </c>
      <c r="F274" s="125" t="s">
        <v>281</v>
      </c>
      <c r="G274" s="126" t="s">
        <v>282</v>
      </c>
      <c r="H274" s="65" t="str">
        <f t="shared" si="4"/>
        <v>Lorrez / VSAV</v>
      </c>
      <c r="I274" s="65" t="s">
        <v>6</v>
      </c>
      <c r="J274" s="79" t="s">
        <v>0</v>
      </c>
    </row>
    <row r="275" spans="1:10" ht="12" customHeight="1">
      <c r="A275" s="78" t="s">
        <v>166</v>
      </c>
      <c r="B275" s="65" t="s">
        <v>84</v>
      </c>
      <c r="C275" s="122" t="s">
        <v>278</v>
      </c>
      <c r="D275" s="123" t="s">
        <v>279</v>
      </c>
      <c r="E275" s="124" t="s">
        <v>280</v>
      </c>
      <c r="F275" s="125" t="s">
        <v>281</v>
      </c>
      <c r="G275" s="126" t="s">
        <v>282</v>
      </c>
      <c r="H275" s="65" t="str">
        <f t="shared" si="4"/>
        <v>Lorrez / CCRL</v>
      </c>
      <c r="I275" s="65" t="s">
        <v>6</v>
      </c>
      <c r="J275" s="79" t="s">
        <v>1</v>
      </c>
    </row>
    <row r="276" spans="1:10" ht="12" customHeight="1">
      <c r="A276" s="78" t="s">
        <v>166</v>
      </c>
      <c r="B276" s="65" t="s">
        <v>85</v>
      </c>
      <c r="C276" s="122" t="s">
        <v>278</v>
      </c>
      <c r="D276" s="123" t="s">
        <v>279</v>
      </c>
      <c r="E276" s="124" t="s">
        <v>280</v>
      </c>
      <c r="F276" s="125" t="s">
        <v>281</v>
      </c>
      <c r="G276" s="126" t="s">
        <v>282</v>
      </c>
      <c r="H276" s="65" t="str">
        <f t="shared" si="4"/>
        <v>Lorrez / VTU</v>
      </c>
      <c r="I276" s="65" t="s">
        <v>6</v>
      </c>
      <c r="J276" s="79" t="s">
        <v>2</v>
      </c>
    </row>
    <row r="277" spans="1:10" ht="12" customHeight="1">
      <c r="A277" s="76" t="s">
        <v>167</v>
      </c>
      <c r="B277" s="34" t="s">
        <v>80</v>
      </c>
      <c r="C277" s="122" t="s">
        <v>278</v>
      </c>
      <c r="D277" s="123" t="s">
        <v>279</v>
      </c>
      <c r="E277" s="124" t="s">
        <v>280</v>
      </c>
      <c r="F277" s="125" t="s">
        <v>281</v>
      </c>
      <c r="G277" s="126" t="s">
        <v>282</v>
      </c>
      <c r="H277" s="34" t="str">
        <f t="shared" si="4"/>
        <v>Maison Rouge / Sac PS</v>
      </c>
      <c r="I277" s="34" t="s">
        <v>6</v>
      </c>
      <c r="J277" s="77" t="s">
        <v>0</v>
      </c>
    </row>
    <row r="278" spans="1:10" ht="12" customHeight="1">
      <c r="A278" s="76" t="s">
        <v>167</v>
      </c>
      <c r="B278" s="34" t="s">
        <v>114</v>
      </c>
      <c r="C278" s="122" t="s">
        <v>278</v>
      </c>
      <c r="D278" s="123" t="s">
        <v>279</v>
      </c>
      <c r="E278" s="124" t="s">
        <v>280</v>
      </c>
      <c r="F278" s="125" t="s">
        <v>281</v>
      </c>
      <c r="G278" s="126" t="s">
        <v>282</v>
      </c>
      <c r="H278" s="34" t="str">
        <f t="shared" si="4"/>
        <v>Maison Rouge / VSAV</v>
      </c>
      <c r="I278" s="34" t="s">
        <v>6</v>
      </c>
      <c r="J278" s="77" t="s">
        <v>0</v>
      </c>
    </row>
    <row r="279" spans="1:10" ht="12" customHeight="1">
      <c r="A279" s="76" t="s">
        <v>167</v>
      </c>
      <c r="B279" s="34" t="s">
        <v>84</v>
      </c>
      <c r="C279" s="122" t="s">
        <v>278</v>
      </c>
      <c r="D279" s="123" t="s">
        <v>279</v>
      </c>
      <c r="E279" s="124" t="s">
        <v>280</v>
      </c>
      <c r="F279" s="125" t="s">
        <v>281</v>
      </c>
      <c r="G279" s="126" t="s">
        <v>282</v>
      </c>
      <c r="H279" s="34" t="str">
        <f t="shared" si="4"/>
        <v>Maison Rouge / CCRL</v>
      </c>
      <c r="I279" s="34" t="s">
        <v>6</v>
      </c>
      <c r="J279" s="77" t="s">
        <v>1</v>
      </c>
    </row>
    <row r="280" spans="1:10" ht="12" customHeight="1">
      <c r="A280" s="76" t="s">
        <v>167</v>
      </c>
      <c r="B280" s="34" t="s">
        <v>85</v>
      </c>
      <c r="C280" s="122" t="s">
        <v>278</v>
      </c>
      <c r="D280" s="123" t="s">
        <v>279</v>
      </c>
      <c r="E280" s="124" t="s">
        <v>280</v>
      </c>
      <c r="F280" s="125" t="s">
        <v>281</v>
      </c>
      <c r="G280" s="126" t="s">
        <v>282</v>
      </c>
      <c r="H280" s="34" t="str">
        <f t="shared" si="4"/>
        <v>Maison Rouge / VTU</v>
      </c>
      <c r="I280" s="34" t="s">
        <v>6</v>
      </c>
      <c r="J280" s="77" t="s">
        <v>2</v>
      </c>
    </row>
    <row r="281" spans="1:10" ht="12" customHeight="1">
      <c r="A281" s="78" t="s">
        <v>173</v>
      </c>
      <c r="B281" s="65" t="s">
        <v>80</v>
      </c>
      <c r="C281" s="122" t="s">
        <v>278</v>
      </c>
      <c r="D281" s="123" t="s">
        <v>279</v>
      </c>
      <c r="E281" s="124" t="s">
        <v>280</v>
      </c>
      <c r="F281" s="125" t="s">
        <v>281</v>
      </c>
      <c r="G281" s="126" t="s">
        <v>282</v>
      </c>
      <c r="H281" s="65" t="str">
        <f t="shared" si="4"/>
        <v>Meaux / Sac PS</v>
      </c>
      <c r="I281" s="65" t="s">
        <v>6</v>
      </c>
      <c r="J281" s="79" t="s">
        <v>0</v>
      </c>
    </row>
    <row r="282" spans="1:10" ht="12" customHeight="1">
      <c r="A282" s="78" t="s">
        <v>173</v>
      </c>
      <c r="B282" s="65" t="s">
        <v>115</v>
      </c>
      <c r="C282" s="122" t="s">
        <v>278</v>
      </c>
      <c r="D282" s="123" t="s">
        <v>279</v>
      </c>
      <c r="E282" s="124" t="s">
        <v>280</v>
      </c>
      <c r="F282" s="125" t="s">
        <v>281</v>
      </c>
      <c r="G282" s="126" t="s">
        <v>282</v>
      </c>
      <c r="H282" s="65" t="str">
        <f t="shared" si="4"/>
        <v>Meaux / VSAV 1</v>
      </c>
      <c r="I282" s="65" t="s">
        <v>6</v>
      </c>
      <c r="J282" s="79" t="s">
        <v>0</v>
      </c>
    </row>
    <row r="283" spans="1:10" ht="12" customHeight="1">
      <c r="A283" s="78" t="s">
        <v>173</v>
      </c>
      <c r="B283" s="65" t="s">
        <v>116</v>
      </c>
      <c r="C283" s="122" t="s">
        <v>278</v>
      </c>
      <c r="D283" s="123" t="s">
        <v>279</v>
      </c>
      <c r="E283" s="124" t="s">
        <v>280</v>
      </c>
      <c r="F283" s="125" t="s">
        <v>281</v>
      </c>
      <c r="G283" s="126" t="s">
        <v>282</v>
      </c>
      <c r="H283" s="65" t="str">
        <f t="shared" si="4"/>
        <v>Meaux / VSAV 2</v>
      </c>
      <c r="I283" s="65" t="s">
        <v>6</v>
      </c>
      <c r="J283" s="79" t="s">
        <v>0</v>
      </c>
    </row>
    <row r="284" spans="1:10" ht="12" customHeight="1">
      <c r="A284" s="78" t="s">
        <v>173</v>
      </c>
      <c r="B284" s="65" t="s">
        <v>117</v>
      </c>
      <c r="C284" s="122" t="s">
        <v>278</v>
      </c>
      <c r="D284" s="123" t="s">
        <v>279</v>
      </c>
      <c r="E284" s="124" t="s">
        <v>280</v>
      </c>
      <c r="F284" s="125" t="s">
        <v>281</v>
      </c>
      <c r="G284" s="126" t="s">
        <v>282</v>
      </c>
      <c r="H284" s="65" t="str">
        <f t="shared" si="4"/>
        <v>Meaux / VSAV 3</v>
      </c>
      <c r="I284" s="65" t="s">
        <v>6</v>
      </c>
      <c r="J284" s="79" t="s">
        <v>0</v>
      </c>
    </row>
    <row r="285" spans="1:10" ht="12" customHeight="1">
      <c r="A285" s="78" t="s">
        <v>173</v>
      </c>
      <c r="B285" s="65" t="s">
        <v>120</v>
      </c>
      <c r="C285" s="122" t="s">
        <v>278</v>
      </c>
      <c r="D285" s="123" t="s">
        <v>279</v>
      </c>
      <c r="E285" s="124" t="s">
        <v>280</v>
      </c>
      <c r="F285" s="125" t="s">
        <v>281</v>
      </c>
      <c r="G285" s="126" t="s">
        <v>282</v>
      </c>
      <c r="H285" s="65" t="str">
        <f t="shared" si="4"/>
        <v>Meaux / VSR</v>
      </c>
      <c r="I285" s="65" t="s">
        <v>6</v>
      </c>
      <c r="J285" s="79" t="s">
        <v>81</v>
      </c>
    </row>
    <row r="286" spans="1:10" ht="12" customHeight="1">
      <c r="A286" s="78" t="s">
        <v>173</v>
      </c>
      <c r="B286" s="65" t="s">
        <v>105</v>
      </c>
      <c r="C286" s="122" t="s">
        <v>278</v>
      </c>
      <c r="D286" s="123" t="s">
        <v>279</v>
      </c>
      <c r="E286" s="124" t="s">
        <v>280</v>
      </c>
      <c r="F286" s="125" t="s">
        <v>281</v>
      </c>
      <c r="G286" s="126" t="s">
        <v>282</v>
      </c>
      <c r="H286" s="65" t="str">
        <f t="shared" si="4"/>
        <v>Meaux / FPT 1</v>
      </c>
      <c r="I286" s="65" t="s">
        <v>6</v>
      </c>
      <c r="J286" s="79" t="s">
        <v>1</v>
      </c>
    </row>
    <row r="287" spans="1:10" ht="12" customHeight="1">
      <c r="A287" s="78" t="s">
        <v>173</v>
      </c>
      <c r="B287" s="65" t="s">
        <v>106</v>
      </c>
      <c r="C287" s="122" t="s">
        <v>278</v>
      </c>
      <c r="D287" s="123" t="s">
        <v>279</v>
      </c>
      <c r="E287" s="124" t="s">
        <v>280</v>
      </c>
      <c r="F287" s="125" t="s">
        <v>281</v>
      </c>
      <c r="G287" s="126" t="s">
        <v>282</v>
      </c>
      <c r="H287" s="65" t="str">
        <f t="shared" si="4"/>
        <v>Meaux / FPT 2</v>
      </c>
      <c r="I287" s="65" t="s">
        <v>6</v>
      </c>
      <c r="J287" s="79" t="s">
        <v>1</v>
      </c>
    </row>
    <row r="288" spans="1:10" ht="12" customHeight="1">
      <c r="A288" s="78" t="s">
        <v>173</v>
      </c>
      <c r="B288" s="65" t="s">
        <v>103</v>
      </c>
      <c r="C288" s="122" t="s">
        <v>278</v>
      </c>
      <c r="D288" s="123" t="s">
        <v>279</v>
      </c>
      <c r="E288" s="124" t="s">
        <v>280</v>
      </c>
      <c r="F288" s="125" t="s">
        <v>281</v>
      </c>
      <c r="G288" s="126" t="s">
        <v>282</v>
      </c>
      <c r="H288" s="65" t="str">
        <f t="shared" si="4"/>
        <v>Meaux / FMOGP</v>
      </c>
      <c r="I288" s="65" t="s">
        <v>6</v>
      </c>
      <c r="J288" s="79" t="s">
        <v>1</v>
      </c>
    </row>
    <row r="289" spans="1:10" ht="12" customHeight="1">
      <c r="A289" s="78" t="s">
        <v>173</v>
      </c>
      <c r="B289" s="65" t="s">
        <v>121</v>
      </c>
      <c r="C289" s="122" t="s">
        <v>278</v>
      </c>
      <c r="D289" s="123" t="s">
        <v>279</v>
      </c>
      <c r="E289" s="124" t="s">
        <v>280</v>
      </c>
      <c r="F289" s="125" t="s">
        <v>281</v>
      </c>
      <c r="G289" s="126" t="s">
        <v>282</v>
      </c>
      <c r="H289" s="65" t="str">
        <f t="shared" si="4"/>
        <v>Meaux / CEDA</v>
      </c>
      <c r="I289" s="65" t="s">
        <v>6</v>
      </c>
      <c r="J289" s="79" t="s">
        <v>1</v>
      </c>
    </row>
    <row r="290" spans="1:10" ht="12" customHeight="1">
      <c r="A290" s="78" t="s">
        <v>173</v>
      </c>
      <c r="B290" s="65" t="s">
        <v>175</v>
      </c>
      <c r="C290" s="122" t="s">
        <v>278</v>
      </c>
      <c r="D290" s="123" t="s">
        <v>279</v>
      </c>
      <c r="E290" s="124" t="s">
        <v>280</v>
      </c>
      <c r="F290" s="125" t="s">
        <v>281</v>
      </c>
      <c r="G290" s="126" t="s">
        <v>282</v>
      </c>
      <c r="H290" s="65" t="str">
        <f t="shared" si="4"/>
        <v>Meaux / BEA</v>
      </c>
      <c r="I290" s="65" t="s">
        <v>6</v>
      </c>
      <c r="J290" s="79" t="s">
        <v>137</v>
      </c>
    </row>
    <row r="291" spans="1:10" ht="12" customHeight="1">
      <c r="A291" s="78" t="s">
        <v>173</v>
      </c>
      <c r="B291" s="65" t="s">
        <v>150</v>
      </c>
      <c r="C291" s="122" t="s">
        <v>278</v>
      </c>
      <c r="D291" s="123" t="s">
        <v>279</v>
      </c>
      <c r="E291" s="124" t="s">
        <v>280</v>
      </c>
      <c r="F291" s="125" t="s">
        <v>281</v>
      </c>
      <c r="G291" s="126" t="s">
        <v>282</v>
      </c>
      <c r="H291" s="65" t="str">
        <f t="shared" si="4"/>
        <v>Meaux / CCFM 1</v>
      </c>
      <c r="I291" s="65" t="s">
        <v>6</v>
      </c>
      <c r="J291" s="79" t="s">
        <v>82</v>
      </c>
    </row>
    <row r="292" spans="1:10" ht="12" customHeight="1">
      <c r="A292" s="78" t="s">
        <v>173</v>
      </c>
      <c r="B292" s="65" t="s">
        <v>151</v>
      </c>
      <c r="C292" s="122" t="s">
        <v>278</v>
      </c>
      <c r="D292" s="123" t="s">
        <v>279</v>
      </c>
      <c r="E292" s="124" t="s">
        <v>280</v>
      </c>
      <c r="F292" s="125" t="s">
        <v>281</v>
      </c>
      <c r="G292" s="126" t="s">
        <v>282</v>
      </c>
      <c r="H292" s="65" t="str">
        <f t="shared" si="4"/>
        <v>Meaux / CCFM 2</v>
      </c>
      <c r="I292" s="65" t="s">
        <v>6</v>
      </c>
      <c r="J292" s="79" t="s">
        <v>82</v>
      </c>
    </row>
    <row r="293" spans="1:10" ht="12" customHeight="1">
      <c r="A293" s="78" t="s">
        <v>173</v>
      </c>
      <c r="B293" s="65" t="s">
        <v>85</v>
      </c>
      <c r="C293" s="122" t="s">
        <v>278</v>
      </c>
      <c r="D293" s="123" t="s">
        <v>279</v>
      </c>
      <c r="E293" s="124" t="s">
        <v>280</v>
      </c>
      <c r="F293" s="125" t="s">
        <v>281</v>
      </c>
      <c r="G293" s="126" t="s">
        <v>282</v>
      </c>
      <c r="H293" s="65" t="str">
        <f t="shared" si="4"/>
        <v>Meaux / VTU</v>
      </c>
      <c r="I293" s="65" t="s">
        <v>6</v>
      </c>
      <c r="J293" s="79" t="s">
        <v>2</v>
      </c>
    </row>
    <row r="294" spans="1:10" ht="12" customHeight="1">
      <c r="A294" s="78" t="s">
        <v>173</v>
      </c>
      <c r="B294" s="65" t="s">
        <v>98</v>
      </c>
      <c r="C294" s="122" t="s">
        <v>278</v>
      </c>
      <c r="D294" s="123" t="s">
        <v>279</v>
      </c>
      <c r="E294" s="124" t="s">
        <v>280</v>
      </c>
      <c r="F294" s="125" t="s">
        <v>281</v>
      </c>
      <c r="G294" s="126" t="s">
        <v>282</v>
      </c>
      <c r="H294" s="65" t="str">
        <f t="shared" si="4"/>
        <v>Meaux / VTP</v>
      </c>
      <c r="I294" s="65" t="s">
        <v>6</v>
      </c>
      <c r="J294" s="79" t="s">
        <v>2</v>
      </c>
    </row>
    <row r="295" spans="1:10" ht="12" customHeight="1">
      <c r="A295" s="78" t="s">
        <v>173</v>
      </c>
      <c r="B295" s="65" t="s">
        <v>109</v>
      </c>
      <c r="C295" s="122" t="s">
        <v>278</v>
      </c>
      <c r="D295" s="123" t="s">
        <v>279</v>
      </c>
      <c r="E295" s="124" t="s">
        <v>280</v>
      </c>
      <c r="F295" s="125" t="s">
        <v>281</v>
      </c>
      <c r="G295" s="126" t="s">
        <v>282</v>
      </c>
      <c r="H295" s="65" t="str">
        <f t="shared" si="4"/>
        <v>Meaux / VLCG</v>
      </c>
      <c r="I295" s="65" t="s">
        <v>6</v>
      </c>
      <c r="J295" s="79" t="s">
        <v>138</v>
      </c>
    </row>
    <row r="296" spans="1:10" ht="12" customHeight="1">
      <c r="A296" s="78" t="s">
        <v>173</v>
      </c>
      <c r="B296" s="65" t="s">
        <v>165</v>
      </c>
      <c r="C296" s="122" t="s">
        <v>278</v>
      </c>
      <c r="D296" s="123" t="s">
        <v>279</v>
      </c>
      <c r="E296" s="124" t="s">
        <v>280</v>
      </c>
      <c r="F296" s="125" t="s">
        <v>281</v>
      </c>
      <c r="G296" s="126" t="s">
        <v>282</v>
      </c>
      <c r="H296" s="65" t="str">
        <f t="shared" si="4"/>
        <v>Meaux / CMDR</v>
      </c>
      <c r="I296" s="65" t="s">
        <v>6</v>
      </c>
      <c r="J296" s="79" t="s">
        <v>139</v>
      </c>
    </row>
    <row r="297" spans="1:10" ht="12" customHeight="1">
      <c r="A297" s="78" t="s">
        <v>173</v>
      </c>
      <c r="B297" s="65" t="s">
        <v>174</v>
      </c>
      <c r="C297" s="122" t="s">
        <v>278</v>
      </c>
      <c r="D297" s="123" t="s">
        <v>279</v>
      </c>
      <c r="E297" s="124" t="s">
        <v>280</v>
      </c>
      <c r="F297" s="125" t="s">
        <v>281</v>
      </c>
      <c r="G297" s="126" t="s">
        <v>282</v>
      </c>
      <c r="H297" s="65" t="str">
        <f t="shared" si="4"/>
        <v>Meaux / CESMO</v>
      </c>
      <c r="I297" s="65" t="s">
        <v>6</v>
      </c>
      <c r="J297" s="79" t="s">
        <v>140</v>
      </c>
    </row>
    <row r="298" spans="1:10" ht="12" customHeight="1">
      <c r="A298" s="78" t="s">
        <v>173</v>
      </c>
      <c r="B298" s="65" t="s">
        <v>131</v>
      </c>
      <c r="C298" s="122" t="s">
        <v>278</v>
      </c>
      <c r="D298" s="123" t="s">
        <v>279</v>
      </c>
      <c r="E298" s="124" t="s">
        <v>280</v>
      </c>
      <c r="F298" s="125" t="s">
        <v>281</v>
      </c>
      <c r="G298" s="126" t="s">
        <v>282</v>
      </c>
      <c r="H298" s="65" t="str">
        <f t="shared" si="4"/>
        <v>Meaux / CELIN</v>
      </c>
      <c r="I298" s="65" t="s">
        <v>6</v>
      </c>
      <c r="J298" s="79" t="s">
        <v>140</v>
      </c>
    </row>
    <row r="299" spans="1:10" ht="12" customHeight="1">
      <c r="A299" s="78" t="s">
        <v>173</v>
      </c>
      <c r="B299" s="65" t="s">
        <v>124</v>
      </c>
      <c r="C299" s="122" t="s">
        <v>278</v>
      </c>
      <c r="D299" s="123" t="s">
        <v>279</v>
      </c>
      <c r="E299" s="124" t="s">
        <v>280</v>
      </c>
      <c r="F299" s="125" t="s">
        <v>281</v>
      </c>
      <c r="G299" s="126" t="s">
        <v>282</v>
      </c>
      <c r="H299" s="65" t="str">
        <f t="shared" si="4"/>
        <v>Meaux / EMBAR</v>
      </c>
      <c r="I299" s="65" t="s">
        <v>6</v>
      </c>
      <c r="J299" s="79" t="s">
        <v>141</v>
      </c>
    </row>
    <row r="300" spans="1:10" ht="12" customHeight="1">
      <c r="A300" s="78" t="s">
        <v>173</v>
      </c>
      <c r="B300" s="65" t="s">
        <v>123</v>
      </c>
      <c r="C300" s="122" t="s">
        <v>278</v>
      </c>
      <c r="D300" s="123" t="s">
        <v>279</v>
      </c>
      <c r="E300" s="124" t="s">
        <v>280</v>
      </c>
      <c r="F300" s="125" t="s">
        <v>281</v>
      </c>
      <c r="G300" s="126" t="s">
        <v>282</v>
      </c>
      <c r="H300" s="65" t="str">
        <f t="shared" si="4"/>
        <v>Meaux / VPL</v>
      </c>
      <c r="I300" s="65" t="s">
        <v>6</v>
      </c>
      <c r="J300" s="79" t="s">
        <v>141</v>
      </c>
    </row>
    <row r="301" spans="1:10" ht="12" customHeight="1">
      <c r="A301" s="76" t="s">
        <v>176</v>
      </c>
      <c r="B301" s="34" t="s">
        <v>80</v>
      </c>
      <c r="C301" s="122" t="s">
        <v>278</v>
      </c>
      <c r="D301" s="123" t="s">
        <v>279</v>
      </c>
      <c r="E301" s="124" t="s">
        <v>280</v>
      </c>
      <c r="F301" s="125" t="s">
        <v>281</v>
      </c>
      <c r="G301" s="126" t="s">
        <v>282</v>
      </c>
      <c r="H301" s="34" t="str">
        <f t="shared" si="4"/>
        <v>Meilleray / Sac PS</v>
      </c>
      <c r="I301" s="34" t="s">
        <v>6</v>
      </c>
      <c r="J301" s="77" t="s">
        <v>0</v>
      </c>
    </row>
    <row r="302" spans="1:10" ht="12" customHeight="1">
      <c r="A302" s="76" t="s">
        <v>176</v>
      </c>
      <c r="B302" s="34" t="s">
        <v>114</v>
      </c>
      <c r="C302" s="122" t="s">
        <v>278</v>
      </c>
      <c r="D302" s="123" t="s">
        <v>279</v>
      </c>
      <c r="E302" s="124" t="s">
        <v>280</v>
      </c>
      <c r="F302" s="125" t="s">
        <v>281</v>
      </c>
      <c r="G302" s="126" t="s">
        <v>282</v>
      </c>
      <c r="H302" s="34" t="str">
        <f t="shared" si="4"/>
        <v>Meilleray / VSAV</v>
      </c>
      <c r="I302" s="34" t="s">
        <v>6</v>
      </c>
      <c r="J302" s="77" t="s">
        <v>0</v>
      </c>
    </row>
    <row r="303" spans="1:10" ht="12" customHeight="1">
      <c r="A303" s="76" t="s">
        <v>176</v>
      </c>
      <c r="B303" s="34" t="s">
        <v>84</v>
      </c>
      <c r="C303" s="122" t="s">
        <v>278</v>
      </c>
      <c r="D303" s="123" t="s">
        <v>279</v>
      </c>
      <c r="E303" s="124" t="s">
        <v>280</v>
      </c>
      <c r="F303" s="125" t="s">
        <v>281</v>
      </c>
      <c r="G303" s="126" t="s">
        <v>282</v>
      </c>
      <c r="H303" s="34" t="str">
        <f t="shared" si="4"/>
        <v>Meilleray / CCRL</v>
      </c>
      <c r="I303" s="34" t="s">
        <v>6</v>
      </c>
      <c r="J303" s="77" t="s">
        <v>1</v>
      </c>
    </row>
    <row r="304" spans="1:10" ht="12" customHeight="1">
      <c r="A304" s="76" t="s">
        <v>176</v>
      </c>
      <c r="B304" s="34" t="s">
        <v>85</v>
      </c>
      <c r="C304" s="122" t="s">
        <v>278</v>
      </c>
      <c r="D304" s="123" t="s">
        <v>279</v>
      </c>
      <c r="E304" s="124" t="s">
        <v>280</v>
      </c>
      <c r="F304" s="125" t="s">
        <v>281</v>
      </c>
      <c r="G304" s="126" t="s">
        <v>282</v>
      </c>
      <c r="H304" s="34" t="str">
        <f t="shared" si="4"/>
        <v>Meilleray / VTU</v>
      </c>
      <c r="I304" s="34" t="s">
        <v>6</v>
      </c>
      <c r="J304" s="77" t="s">
        <v>2</v>
      </c>
    </row>
    <row r="305" spans="1:10" ht="12" customHeight="1">
      <c r="A305" s="78" t="s">
        <v>177</v>
      </c>
      <c r="B305" s="65" t="s">
        <v>80</v>
      </c>
      <c r="C305" s="122" t="s">
        <v>278</v>
      </c>
      <c r="D305" s="123" t="s">
        <v>279</v>
      </c>
      <c r="E305" s="124" t="s">
        <v>280</v>
      </c>
      <c r="F305" s="125" t="s">
        <v>281</v>
      </c>
      <c r="G305" s="126" t="s">
        <v>282</v>
      </c>
      <c r="H305" s="65" t="str">
        <f t="shared" si="4"/>
        <v>Melun / Sac PS</v>
      </c>
      <c r="I305" s="65" t="s">
        <v>6</v>
      </c>
      <c r="J305" s="79" t="s">
        <v>0</v>
      </c>
    </row>
    <row r="306" spans="1:10" ht="12" customHeight="1">
      <c r="A306" s="78" t="s">
        <v>177</v>
      </c>
      <c r="B306" s="65" t="s">
        <v>115</v>
      </c>
      <c r="C306" s="122" t="s">
        <v>278</v>
      </c>
      <c r="D306" s="123" t="s">
        <v>279</v>
      </c>
      <c r="E306" s="124" t="s">
        <v>280</v>
      </c>
      <c r="F306" s="125" t="s">
        <v>281</v>
      </c>
      <c r="G306" s="126" t="s">
        <v>282</v>
      </c>
      <c r="H306" s="65" t="str">
        <f t="shared" si="4"/>
        <v>Melun / VSAV 1</v>
      </c>
      <c r="I306" s="65" t="s">
        <v>6</v>
      </c>
      <c r="J306" s="79" t="s">
        <v>0</v>
      </c>
    </row>
    <row r="307" spans="1:10" ht="12" customHeight="1">
      <c r="A307" s="78" t="s">
        <v>177</v>
      </c>
      <c r="B307" s="65" t="s">
        <v>116</v>
      </c>
      <c r="C307" s="122" t="s">
        <v>278</v>
      </c>
      <c r="D307" s="123" t="s">
        <v>279</v>
      </c>
      <c r="E307" s="124" t="s">
        <v>280</v>
      </c>
      <c r="F307" s="125" t="s">
        <v>281</v>
      </c>
      <c r="G307" s="126" t="s">
        <v>282</v>
      </c>
      <c r="H307" s="65" t="str">
        <f t="shared" si="4"/>
        <v>Melun / VSAV 2</v>
      </c>
      <c r="I307" s="65" t="s">
        <v>6</v>
      </c>
      <c r="J307" s="79" t="s">
        <v>0</v>
      </c>
    </row>
    <row r="308" spans="1:10" ht="12" customHeight="1">
      <c r="A308" s="78" t="s">
        <v>177</v>
      </c>
      <c r="B308" s="65" t="s">
        <v>117</v>
      </c>
      <c r="C308" s="122" t="s">
        <v>278</v>
      </c>
      <c r="D308" s="123" t="s">
        <v>279</v>
      </c>
      <c r="E308" s="124" t="s">
        <v>280</v>
      </c>
      <c r="F308" s="125" t="s">
        <v>281</v>
      </c>
      <c r="G308" s="126" t="s">
        <v>282</v>
      </c>
      <c r="H308" s="65" t="str">
        <f t="shared" si="4"/>
        <v>Melun / VSAV 3</v>
      </c>
      <c r="I308" s="65" t="s">
        <v>6</v>
      </c>
      <c r="J308" s="79" t="s">
        <v>0</v>
      </c>
    </row>
    <row r="309" spans="1:10" ht="12" customHeight="1">
      <c r="A309" s="78" t="s">
        <v>177</v>
      </c>
      <c r="B309" s="65" t="s">
        <v>94</v>
      </c>
      <c r="C309" s="122" t="s">
        <v>278</v>
      </c>
      <c r="D309" s="123" t="s">
        <v>279</v>
      </c>
      <c r="E309" s="124" t="s">
        <v>280</v>
      </c>
      <c r="F309" s="125" t="s">
        <v>281</v>
      </c>
      <c r="G309" s="126" t="s">
        <v>282</v>
      </c>
      <c r="H309" s="65" t="str">
        <f t="shared" si="4"/>
        <v>Melun / VSU</v>
      </c>
      <c r="I309" s="65" t="s">
        <v>6</v>
      </c>
      <c r="J309" s="79" t="s">
        <v>81</v>
      </c>
    </row>
    <row r="310" spans="1:10" ht="12" customHeight="1">
      <c r="A310" s="78" t="s">
        <v>177</v>
      </c>
      <c r="B310" s="65" t="s">
        <v>105</v>
      </c>
      <c r="C310" s="122" t="s">
        <v>278</v>
      </c>
      <c r="D310" s="123" t="s">
        <v>279</v>
      </c>
      <c r="E310" s="124" t="s">
        <v>280</v>
      </c>
      <c r="F310" s="125" t="s">
        <v>281</v>
      </c>
      <c r="G310" s="126" t="s">
        <v>282</v>
      </c>
      <c r="H310" s="65" t="str">
        <f t="shared" si="4"/>
        <v>Melun / FPT 1</v>
      </c>
      <c r="I310" s="65" t="s">
        <v>6</v>
      </c>
      <c r="J310" s="79" t="s">
        <v>1</v>
      </c>
    </row>
    <row r="311" spans="1:10" ht="12" customHeight="1">
      <c r="A311" s="78" t="s">
        <v>177</v>
      </c>
      <c r="B311" s="65" t="s">
        <v>106</v>
      </c>
      <c r="C311" s="122" t="s">
        <v>278</v>
      </c>
      <c r="D311" s="123" t="s">
        <v>279</v>
      </c>
      <c r="E311" s="124" t="s">
        <v>280</v>
      </c>
      <c r="F311" s="125" t="s">
        <v>281</v>
      </c>
      <c r="G311" s="126" t="s">
        <v>282</v>
      </c>
      <c r="H311" s="65" t="str">
        <f t="shared" si="4"/>
        <v>Melun / FPT 2</v>
      </c>
      <c r="I311" s="65" t="s">
        <v>6</v>
      </c>
      <c r="J311" s="79" t="s">
        <v>1</v>
      </c>
    </row>
    <row r="312" spans="1:10" ht="12" customHeight="1">
      <c r="A312" s="78" t="s">
        <v>177</v>
      </c>
      <c r="B312" s="65" t="s">
        <v>175</v>
      </c>
      <c r="C312" s="122" t="s">
        <v>278</v>
      </c>
      <c r="D312" s="123" t="s">
        <v>279</v>
      </c>
      <c r="E312" s="124" t="s">
        <v>280</v>
      </c>
      <c r="F312" s="125" t="s">
        <v>281</v>
      </c>
      <c r="G312" s="126" t="s">
        <v>282</v>
      </c>
      <c r="H312" s="65" t="str">
        <f t="shared" si="4"/>
        <v>Melun / BEA</v>
      </c>
      <c r="I312" s="65" t="s">
        <v>6</v>
      </c>
      <c r="J312" s="79" t="s">
        <v>137</v>
      </c>
    </row>
    <row r="313" spans="1:10" ht="12" customHeight="1">
      <c r="A313" s="78" t="s">
        <v>177</v>
      </c>
      <c r="B313" s="65" t="s">
        <v>150</v>
      </c>
      <c r="C313" s="122" t="s">
        <v>278</v>
      </c>
      <c r="D313" s="123" t="s">
        <v>279</v>
      </c>
      <c r="E313" s="124" t="s">
        <v>280</v>
      </c>
      <c r="F313" s="125" t="s">
        <v>281</v>
      </c>
      <c r="G313" s="126" t="s">
        <v>282</v>
      </c>
      <c r="H313" s="65" t="str">
        <f t="shared" si="4"/>
        <v>Melun / CCFM 1</v>
      </c>
      <c r="I313" s="65" t="s">
        <v>6</v>
      </c>
      <c r="J313" s="79" t="s">
        <v>82</v>
      </c>
    </row>
    <row r="314" spans="1:10" ht="12" customHeight="1">
      <c r="A314" s="78" t="s">
        <v>177</v>
      </c>
      <c r="B314" s="65" t="s">
        <v>151</v>
      </c>
      <c r="C314" s="122" t="s">
        <v>278</v>
      </c>
      <c r="D314" s="123" t="s">
        <v>279</v>
      </c>
      <c r="E314" s="124" t="s">
        <v>280</v>
      </c>
      <c r="F314" s="125" t="s">
        <v>281</v>
      </c>
      <c r="G314" s="126" t="s">
        <v>282</v>
      </c>
      <c r="H314" s="65" t="str">
        <f t="shared" si="4"/>
        <v>Melun / CCFM 2</v>
      </c>
      <c r="I314" s="65" t="s">
        <v>6</v>
      </c>
      <c r="J314" s="79" t="s">
        <v>82</v>
      </c>
    </row>
    <row r="315" spans="1:10" ht="12" customHeight="1">
      <c r="A315" s="78" t="s">
        <v>177</v>
      </c>
      <c r="B315" s="65" t="s">
        <v>107</v>
      </c>
      <c r="C315" s="122" t="s">
        <v>278</v>
      </c>
      <c r="D315" s="123" t="s">
        <v>279</v>
      </c>
      <c r="E315" s="124" t="s">
        <v>280</v>
      </c>
      <c r="F315" s="125" t="s">
        <v>281</v>
      </c>
      <c r="G315" s="126" t="s">
        <v>282</v>
      </c>
      <c r="H315" s="65" t="str">
        <f t="shared" si="4"/>
        <v>Melun / VTU 1</v>
      </c>
      <c r="I315" s="65" t="s">
        <v>6</v>
      </c>
      <c r="J315" s="79" t="s">
        <v>2</v>
      </c>
    </row>
    <row r="316" spans="1:10" ht="12" customHeight="1">
      <c r="A316" s="78" t="s">
        <v>177</v>
      </c>
      <c r="B316" s="65" t="s">
        <v>108</v>
      </c>
      <c r="C316" s="122" t="s">
        <v>278</v>
      </c>
      <c r="D316" s="123" t="s">
        <v>279</v>
      </c>
      <c r="E316" s="124" t="s">
        <v>280</v>
      </c>
      <c r="F316" s="125" t="s">
        <v>281</v>
      </c>
      <c r="G316" s="126" t="s">
        <v>282</v>
      </c>
      <c r="H316" s="65" t="str">
        <f t="shared" si="4"/>
        <v>Melun / VTU 2</v>
      </c>
      <c r="I316" s="65" t="s">
        <v>6</v>
      </c>
      <c r="J316" s="79" t="s">
        <v>2</v>
      </c>
    </row>
    <row r="317" spans="1:10" ht="12" customHeight="1">
      <c r="A317" s="78" t="s">
        <v>177</v>
      </c>
      <c r="B317" s="65" t="s">
        <v>98</v>
      </c>
      <c r="C317" s="122" t="s">
        <v>278</v>
      </c>
      <c r="D317" s="123" t="s">
        <v>279</v>
      </c>
      <c r="E317" s="124" t="s">
        <v>280</v>
      </c>
      <c r="F317" s="125" t="s">
        <v>281</v>
      </c>
      <c r="G317" s="126" t="s">
        <v>282</v>
      </c>
      <c r="H317" s="65" t="str">
        <f t="shared" si="4"/>
        <v>Melun / VTP</v>
      </c>
      <c r="I317" s="65" t="s">
        <v>6</v>
      </c>
      <c r="J317" s="79" t="s">
        <v>2</v>
      </c>
    </row>
    <row r="318" spans="1:10" ht="12" customHeight="1">
      <c r="A318" s="78" t="s">
        <v>177</v>
      </c>
      <c r="B318" s="65" t="s">
        <v>109</v>
      </c>
      <c r="C318" s="122" t="s">
        <v>278</v>
      </c>
      <c r="D318" s="123" t="s">
        <v>279</v>
      </c>
      <c r="E318" s="124" t="s">
        <v>280</v>
      </c>
      <c r="F318" s="125" t="s">
        <v>281</v>
      </c>
      <c r="G318" s="126" t="s">
        <v>282</v>
      </c>
      <c r="H318" s="65" t="str">
        <f t="shared" si="4"/>
        <v>Melun / VLCG</v>
      </c>
      <c r="I318" s="65" t="s">
        <v>6</v>
      </c>
      <c r="J318" s="79" t="s">
        <v>138</v>
      </c>
    </row>
    <row r="319" spans="1:10" ht="12" customHeight="1">
      <c r="A319" s="78" t="s">
        <v>177</v>
      </c>
      <c r="B319" s="65" t="s">
        <v>160</v>
      </c>
      <c r="C319" s="122" t="s">
        <v>278</v>
      </c>
      <c r="D319" s="123" t="s">
        <v>279</v>
      </c>
      <c r="E319" s="124" t="s">
        <v>280</v>
      </c>
      <c r="F319" s="125" t="s">
        <v>281</v>
      </c>
      <c r="G319" s="126" t="s">
        <v>282</v>
      </c>
      <c r="H319" s="65" t="str">
        <f t="shared" si="4"/>
        <v>Melun / CEPOL</v>
      </c>
      <c r="I319" s="65" t="s">
        <v>6</v>
      </c>
      <c r="J319" s="79" t="s">
        <v>139</v>
      </c>
    </row>
    <row r="320" spans="1:10" ht="12" customHeight="1">
      <c r="A320" s="78" t="s">
        <v>177</v>
      </c>
      <c r="B320" s="65" t="s">
        <v>161</v>
      </c>
      <c r="C320" s="122" t="s">
        <v>278</v>
      </c>
      <c r="D320" s="123" t="s">
        <v>279</v>
      </c>
      <c r="E320" s="124" t="s">
        <v>280</v>
      </c>
      <c r="F320" s="125" t="s">
        <v>281</v>
      </c>
      <c r="G320" s="126" t="s">
        <v>282</v>
      </c>
      <c r="H320" s="65" t="str">
        <f t="shared" si="4"/>
        <v>Melun / CMIC</v>
      </c>
      <c r="I320" s="65" t="s">
        <v>6</v>
      </c>
      <c r="J320" s="79" t="s">
        <v>139</v>
      </c>
    </row>
    <row r="321" spans="1:10" ht="12" customHeight="1">
      <c r="A321" s="78" t="s">
        <v>177</v>
      </c>
      <c r="B321" s="65" t="s">
        <v>131</v>
      </c>
      <c r="C321" s="122" t="s">
        <v>278</v>
      </c>
      <c r="D321" s="123" t="s">
        <v>279</v>
      </c>
      <c r="E321" s="124" t="s">
        <v>280</v>
      </c>
      <c r="F321" s="125" t="s">
        <v>281</v>
      </c>
      <c r="G321" s="126" t="s">
        <v>282</v>
      </c>
      <c r="H321" s="65" t="str">
        <f t="shared" si="4"/>
        <v>Melun / CELIN</v>
      </c>
      <c r="I321" s="65" t="s">
        <v>6</v>
      </c>
      <c r="J321" s="79" t="s">
        <v>140</v>
      </c>
    </row>
    <row r="322" spans="1:10" ht="12" customHeight="1">
      <c r="A322" s="78" t="s">
        <v>177</v>
      </c>
      <c r="B322" s="65" t="s">
        <v>130</v>
      </c>
      <c r="C322" s="122" t="s">
        <v>278</v>
      </c>
      <c r="D322" s="123" t="s">
        <v>279</v>
      </c>
      <c r="E322" s="124" t="s">
        <v>280</v>
      </c>
      <c r="F322" s="125" t="s">
        <v>281</v>
      </c>
      <c r="G322" s="126" t="s">
        <v>282</v>
      </c>
      <c r="H322" s="65" t="str">
        <f t="shared" ref="H322:H385" si="5">CONCATENATE(A322," / ",B322)</f>
        <v>Melun / CECGC</v>
      </c>
      <c r="I322" s="65" t="s">
        <v>6</v>
      </c>
      <c r="J322" s="79" t="s">
        <v>140</v>
      </c>
    </row>
    <row r="323" spans="1:10" ht="12" customHeight="1">
      <c r="A323" s="78" t="s">
        <v>177</v>
      </c>
      <c r="B323" s="65" t="s">
        <v>127</v>
      </c>
      <c r="C323" s="122" t="s">
        <v>278</v>
      </c>
      <c r="D323" s="123" t="s">
        <v>279</v>
      </c>
      <c r="E323" s="124" t="s">
        <v>280</v>
      </c>
      <c r="F323" s="125" t="s">
        <v>281</v>
      </c>
      <c r="G323" s="126" t="s">
        <v>282</v>
      </c>
      <c r="H323" s="65" t="str">
        <f t="shared" si="5"/>
        <v>Melun / LRAC</v>
      </c>
      <c r="I323" s="65" t="s">
        <v>6</v>
      </c>
      <c r="J323" s="79" t="s">
        <v>140</v>
      </c>
    </row>
    <row r="324" spans="1:10" ht="12" customHeight="1">
      <c r="A324" s="78" t="s">
        <v>177</v>
      </c>
      <c r="B324" s="65" t="s">
        <v>123</v>
      </c>
      <c r="C324" s="122" t="s">
        <v>278</v>
      </c>
      <c r="D324" s="123" t="s">
        <v>279</v>
      </c>
      <c r="E324" s="124" t="s">
        <v>280</v>
      </c>
      <c r="F324" s="125" t="s">
        <v>281</v>
      </c>
      <c r="G324" s="126" t="s">
        <v>282</v>
      </c>
      <c r="H324" s="65" t="str">
        <f t="shared" si="5"/>
        <v>Melun / VPL</v>
      </c>
      <c r="I324" s="65" t="s">
        <v>6</v>
      </c>
      <c r="J324" s="79" t="s">
        <v>141</v>
      </c>
    </row>
    <row r="325" spans="1:10" ht="12" customHeight="1">
      <c r="A325" s="78" t="s">
        <v>177</v>
      </c>
      <c r="B325" s="65" t="s">
        <v>178</v>
      </c>
      <c r="C325" s="122" t="s">
        <v>278</v>
      </c>
      <c r="D325" s="123" t="s">
        <v>279</v>
      </c>
      <c r="E325" s="124" t="s">
        <v>280</v>
      </c>
      <c r="F325" s="125" t="s">
        <v>281</v>
      </c>
      <c r="G325" s="126" t="s">
        <v>282</v>
      </c>
      <c r="H325" s="65" t="str">
        <f t="shared" si="5"/>
        <v>Melun / VNM</v>
      </c>
      <c r="I325" s="65" t="s">
        <v>6</v>
      </c>
      <c r="J325" s="79" t="s">
        <v>141</v>
      </c>
    </row>
    <row r="326" spans="1:10" ht="12" customHeight="1">
      <c r="A326" s="76" t="s">
        <v>179</v>
      </c>
      <c r="B326" s="34" t="s">
        <v>80</v>
      </c>
      <c r="C326" s="122" t="s">
        <v>278</v>
      </c>
      <c r="D326" s="123" t="s">
        <v>279</v>
      </c>
      <c r="E326" s="124" t="s">
        <v>280</v>
      </c>
      <c r="F326" s="125" t="s">
        <v>281</v>
      </c>
      <c r="G326" s="126" t="s">
        <v>282</v>
      </c>
      <c r="H326" s="34" t="str">
        <f t="shared" si="5"/>
        <v>Mitry / Sac PS</v>
      </c>
      <c r="I326" s="34" t="s">
        <v>6</v>
      </c>
      <c r="J326" s="77" t="s">
        <v>0</v>
      </c>
    </row>
    <row r="327" spans="1:10" ht="12" customHeight="1">
      <c r="A327" s="76" t="s">
        <v>179</v>
      </c>
      <c r="B327" s="34" t="s">
        <v>115</v>
      </c>
      <c r="C327" s="122" t="s">
        <v>278</v>
      </c>
      <c r="D327" s="123" t="s">
        <v>279</v>
      </c>
      <c r="E327" s="124" t="s">
        <v>280</v>
      </c>
      <c r="F327" s="125" t="s">
        <v>281</v>
      </c>
      <c r="G327" s="126" t="s">
        <v>282</v>
      </c>
      <c r="H327" s="34" t="str">
        <f t="shared" si="5"/>
        <v>Mitry / VSAV 1</v>
      </c>
      <c r="I327" s="34" t="s">
        <v>6</v>
      </c>
      <c r="J327" s="77" t="s">
        <v>0</v>
      </c>
    </row>
    <row r="328" spans="1:10" ht="12" customHeight="1">
      <c r="A328" s="76" t="s">
        <v>179</v>
      </c>
      <c r="B328" s="34" t="s">
        <v>116</v>
      </c>
      <c r="C328" s="122" t="s">
        <v>278</v>
      </c>
      <c r="D328" s="123" t="s">
        <v>279</v>
      </c>
      <c r="E328" s="124" t="s">
        <v>280</v>
      </c>
      <c r="F328" s="125" t="s">
        <v>281</v>
      </c>
      <c r="G328" s="126" t="s">
        <v>282</v>
      </c>
      <c r="H328" s="34" t="str">
        <f t="shared" si="5"/>
        <v>Mitry / VSAV 2</v>
      </c>
      <c r="I328" s="34" t="s">
        <v>6</v>
      </c>
      <c r="J328" s="77" t="s">
        <v>0</v>
      </c>
    </row>
    <row r="329" spans="1:10" ht="12" customHeight="1">
      <c r="A329" s="76" t="s">
        <v>179</v>
      </c>
      <c r="B329" s="34" t="s">
        <v>120</v>
      </c>
      <c r="C329" s="122" t="s">
        <v>278</v>
      </c>
      <c r="D329" s="123" t="s">
        <v>279</v>
      </c>
      <c r="E329" s="124" t="s">
        <v>280</v>
      </c>
      <c r="F329" s="125" t="s">
        <v>281</v>
      </c>
      <c r="G329" s="126" t="s">
        <v>282</v>
      </c>
      <c r="H329" s="34" t="str">
        <f t="shared" si="5"/>
        <v>Mitry / VSR</v>
      </c>
      <c r="I329" s="34" t="s">
        <v>6</v>
      </c>
      <c r="J329" s="77" t="s">
        <v>81</v>
      </c>
    </row>
    <row r="330" spans="1:10" ht="12" customHeight="1">
      <c r="A330" s="76" t="s">
        <v>179</v>
      </c>
      <c r="B330" s="34" t="s">
        <v>86</v>
      </c>
      <c r="C330" s="122" t="s">
        <v>278</v>
      </c>
      <c r="D330" s="123" t="s">
        <v>279</v>
      </c>
      <c r="E330" s="124" t="s">
        <v>280</v>
      </c>
      <c r="F330" s="125" t="s">
        <v>281</v>
      </c>
      <c r="G330" s="126" t="s">
        <v>282</v>
      </c>
      <c r="H330" s="34" t="str">
        <f t="shared" si="5"/>
        <v>Mitry / FPT</v>
      </c>
      <c r="I330" s="34" t="s">
        <v>6</v>
      </c>
      <c r="J330" s="77" t="s">
        <v>1</v>
      </c>
    </row>
    <row r="331" spans="1:10" ht="12" customHeight="1">
      <c r="A331" s="76" t="s">
        <v>179</v>
      </c>
      <c r="B331" s="34" t="s">
        <v>95</v>
      </c>
      <c r="C331" s="122" t="s">
        <v>278</v>
      </c>
      <c r="D331" s="123" t="s">
        <v>279</v>
      </c>
      <c r="E331" s="124" t="s">
        <v>280</v>
      </c>
      <c r="F331" s="125" t="s">
        <v>281</v>
      </c>
      <c r="G331" s="126" t="s">
        <v>282</v>
      </c>
      <c r="H331" s="34" t="str">
        <f t="shared" si="5"/>
        <v>Mitry / EA</v>
      </c>
      <c r="I331" s="34" t="s">
        <v>6</v>
      </c>
      <c r="J331" s="77" t="s">
        <v>137</v>
      </c>
    </row>
    <row r="332" spans="1:10" ht="12" customHeight="1">
      <c r="A332" s="76" t="s">
        <v>179</v>
      </c>
      <c r="B332" s="34" t="s">
        <v>85</v>
      </c>
      <c r="C332" s="122" t="s">
        <v>278</v>
      </c>
      <c r="D332" s="123" t="s">
        <v>279</v>
      </c>
      <c r="E332" s="124" t="s">
        <v>280</v>
      </c>
      <c r="F332" s="125" t="s">
        <v>281</v>
      </c>
      <c r="G332" s="126" t="s">
        <v>282</v>
      </c>
      <c r="H332" s="34" t="str">
        <f t="shared" si="5"/>
        <v>Mitry / VTU</v>
      </c>
      <c r="I332" s="34" t="s">
        <v>6</v>
      </c>
      <c r="J332" s="77" t="s">
        <v>2</v>
      </c>
    </row>
    <row r="333" spans="1:10" ht="12" customHeight="1">
      <c r="A333" s="76" t="s">
        <v>179</v>
      </c>
      <c r="B333" s="34" t="s">
        <v>98</v>
      </c>
      <c r="C333" s="122" t="s">
        <v>278</v>
      </c>
      <c r="D333" s="123" t="s">
        <v>279</v>
      </c>
      <c r="E333" s="124" t="s">
        <v>280</v>
      </c>
      <c r="F333" s="125" t="s">
        <v>281</v>
      </c>
      <c r="G333" s="126" t="s">
        <v>282</v>
      </c>
      <c r="H333" s="34" t="str">
        <f t="shared" si="5"/>
        <v>Mitry / VTP</v>
      </c>
      <c r="I333" s="34" t="s">
        <v>6</v>
      </c>
      <c r="J333" s="77" t="s">
        <v>2</v>
      </c>
    </row>
    <row r="334" spans="1:10" ht="12" customHeight="1">
      <c r="A334" s="76" t="s">
        <v>179</v>
      </c>
      <c r="B334" s="34" t="s">
        <v>133</v>
      </c>
      <c r="C334" s="122" t="s">
        <v>278</v>
      </c>
      <c r="D334" s="123" t="s">
        <v>279</v>
      </c>
      <c r="E334" s="124" t="s">
        <v>280</v>
      </c>
      <c r="F334" s="125" t="s">
        <v>281</v>
      </c>
      <c r="G334" s="126" t="s">
        <v>282</v>
      </c>
      <c r="H334" s="34" t="str">
        <f t="shared" si="5"/>
        <v>Mitry / VRCH</v>
      </c>
      <c r="I334" s="34" t="s">
        <v>6</v>
      </c>
      <c r="J334" s="77" t="s">
        <v>139</v>
      </c>
    </row>
    <row r="335" spans="1:10" ht="12" customHeight="1">
      <c r="A335" s="78" t="s">
        <v>180</v>
      </c>
      <c r="B335" s="65" t="s">
        <v>80</v>
      </c>
      <c r="C335" s="122" t="s">
        <v>278</v>
      </c>
      <c r="D335" s="123" t="s">
        <v>279</v>
      </c>
      <c r="E335" s="124" t="s">
        <v>280</v>
      </c>
      <c r="F335" s="125" t="s">
        <v>281</v>
      </c>
      <c r="G335" s="126" t="s">
        <v>282</v>
      </c>
      <c r="H335" s="65" t="str">
        <f t="shared" si="5"/>
        <v>Moissy / Sac PS</v>
      </c>
      <c r="I335" s="65" t="s">
        <v>6</v>
      </c>
      <c r="J335" s="79" t="s">
        <v>0</v>
      </c>
    </row>
    <row r="336" spans="1:10" ht="12" customHeight="1">
      <c r="A336" s="78" t="s">
        <v>180</v>
      </c>
      <c r="B336" s="65" t="s">
        <v>115</v>
      </c>
      <c r="C336" s="122" t="s">
        <v>278</v>
      </c>
      <c r="D336" s="123" t="s">
        <v>279</v>
      </c>
      <c r="E336" s="124" t="s">
        <v>280</v>
      </c>
      <c r="F336" s="125" t="s">
        <v>281</v>
      </c>
      <c r="G336" s="126" t="s">
        <v>282</v>
      </c>
      <c r="H336" s="65" t="str">
        <f t="shared" si="5"/>
        <v>Moissy / VSAV 1</v>
      </c>
      <c r="I336" s="65" t="s">
        <v>6</v>
      </c>
      <c r="J336" s="79" t="s">
        <v>0</v>
      </c>
    </row>
    <row r="337" spans="1:10" ht="12" customHeight="1">
      <c r="A337" s="78" t="s">
        <v>180</v>
      </c>
      <c r="B337" s="65" t="s">
        <v>116</v>
      </c>
      <c r="C337" s="122" t="s">
        <v>278</v>
      </c>
      <c r="D337" s="123" t="s">
        <v>279</v>
      </c>
      <c r="E337" s="124" t="s">
        <v>280</v>
      </c>
      <c r="F337" s="125" t="s">
        <v>281</v>
      </c>
      <c r="G337" s="126" t="s">
        <v>282</v>
      </c>
      <c r="H337" s="65" t="str">
        <f t="shared" si="5"/>
        <v>Moissy / VSAV 2</v>
      </c>
      <c r="I337" s="65" t="s">
        <v>6</v>
      </c>
      <c r="J337" s="79" t="s">
        <v>0</v>
      </c>
    </row>
    <row r="338" spans="1:10" ht="12" customHeight="1">
      <c r="A338" s="78" t="s">
        <v>180</v>
      </c>
      <c r="B338" s="65" t="s">
        <v>117</v>
      </c>
      <c r="C338" s="122" t="s">
        <v>278</v>
      </c>
      <c r="D338" s="123" t="s">
        <v>279</v>
      </c>
      <c r="E338" s="124" t="s">
        <v>280</v>
      </c>
      <c r="F338" s="125" t="s">
        <v>281</v>
      </c>
      <c r="G338" s="126" t="s">
        <v>282</v>
      </c>
      <c r="H338" s="65" t="str">
        <f t="shared" si="5"/>
        <v>Moissy / VSAV 3</v>
      </c>
      <c r="I338" s="65" t="s">
        <v>6</v>
      </c>
      <c r="J338" s="79" t="s">
        <v>0</v>
      </c>
    </row>
    <row r="339" spans="1:10" ht="12" customHeight="1">
      <c r="A339" s="78" t="s">
        <v>180</v>
      </c>
      <c r="B339" s="65" t="s">
        <v>183</v>
      </c>
      <c r="C339" s="122" t="s">
        <v>278</v>
      </c>
      <c r="D339" s="123" t="s">
        <v>279</v>
      </c>
      <c r="E339" s="124" t="s">
        <v>280</v>
      </c>
      <c r="F339" s="125" t="s">
        <v>281</v>
      </c>
      <c r="G339" s="126" t="s">
        <v>282</v>
      </c>
      <c r="H339" s="65" t="str">
        <f t="shared" si="5"/>
        <v>Moissy / VLM</v>
      </c>
      <c r="I339" s="65" t="s">
        <v>6</v>
      </c>
      <c r="J339" s="79" t="s">
        <v>0</v>
      </c>
    </row>
    <row r="340" spans="1:10" ht="12" customHeight="1">
      <c r="A340" s="78" t="s">
        <v>180</v>
      </c>
      <c r="B340" s="65" t="s">
        <v>120</v>
      </c>
      <c r="C340" s="122" t="s">
        <v>278</v>
      </c>
      <c r="D340" s="123" t="s">
        <v>279</v>
      </c>
      <c r="E340" s="124" t="s">
        <v>280</v>
      </c>
      <c r="F340" s="125" t="s">
        <v>281</v>
      </c>
      <c r="G340" s="126" t="s">
        <v>282</v>
      </c>
      <c r="H340" s="65" t="str">
        <f t="shared" si="5"/>
        <v>Moissy / VSR</v>
      </c>
      <c r="I340" s="65" t="s">
        <v>6</v>
      </c>
      <c r="J340" s="79" t="s">
        <v>81</v>
      </c>
    </row>
    <row r="341" spans="1:10" ht="12" customHeight="1">
      <c r="A341" s="78" t="s">
        <v>180</v>
      </c>
      <c r="B341" s="65" t="s">
        <v>105</v>
      </c>
      <c r="C341" s="122" t="s">
        <v>278</v>
      </c>
      <c r="D341" s="123" t="s">
        <v>279</v>
      </c>
      <c r="E341" s="124" t="s">
        <v>280</v>
      </c>
      <c r="F341" s="125" t="s">
        <v>281</v>
      </c>
      <c r="G341" s="126" t="s">
        <v>282</v>
      </c>
      <c r="H341" s="65" t="str">
        <f t="shared" si="5"/>
        <v>Moissy / FPT 1</v>
      </c>
      <c r="I341" s="65" t="s">
        <v>6</v>
      </c>
      <c r="J341" s="79" t="s">
        <v>1</v>
      </c>
    </row>
    <row r="342" spans="1:10" ht="12" customHeight="1">
      <c r="A342" s="78" t="s">
        <v>180</v>
      </c>
      <c r="B342" s="65" t="s">
        <v>106</v>
      </c>
      <c r="C342" s="122" t="s">
        <v>278</v>
      </c>
      <c r="D342" s="123" t="s">
        <v>279</v>
      </c>
      <c r="E342" s="124" t="s">
        <v>280</v>
      </c>
      <c r="F342" s="125" t="s">
        <v>281</v>
      </c>
      <c r="G342" s="126" t="s">
        <v>282</v>
      </c>
      <c r="H342" s="65" t="str">
        <f t="shared" si="5"/>
        <v>Moissy / FPT 2</v>
      </c>
      <c r="I342" s="65" t="s">
        <v>6</v>
      </c>
      <c r="J342" s="79" t="s">
        <v>1</v>
      </c>
    </row>
    <row r="343" spans="1:10" ht="12" customHeight="1">
      <c r="A343" s="78" t="s">
        <v>180</v>
      </c>
      <c r="B343" s="65" t="s">
        <v>121</v>
      </c>
      <c r="C343" s="122" t="s">
        <v>278</v>
      </c>
      <c r="D343" s="123" t="s">
        <v>279</v>
      </c>
      <c r="E343" s="124" t="s">
        <v>280</v>
      </c>
      <c r="F343" s="125" t="s">
        <v>281</v>
      </c>
      <c r="G343" s="126" t="s">
        <v>282</v>
      </c>
      <c r="H343" s="65" t="str">
        <f t="shared" si="5"/>
        <v>Moissy / CEDA</v>
      </c>
      <c r="I343" s="65" t="s">
        <v>6</v>
      </c>
      <c r="J343" s="79" t="s">
        <v>140</v>
      </c>
    </row>
    <row r="344" spans="1:10" ht="12" customHeight="1">
      <c r="A344" s="78" t="s">
        <v>180</v>
      </c>
      <c r="B344" s="65" t="s">
        <v>95</v>
      </c>
      <c r="C344" s="122" t="s">
        <v>278</v>
      </c>
      <c r="D344" s="123" t="s">
        <v>279</v>
      </c>
      <c r="E344" s="124" t="s">
        <v>280</v>
      </c>
      <c r="F344" s="125" t="s">
        <v>281</v>
      </c>
      <c r="G344" s="126" t="s">
        <v>282</v>
      </c>
      <c r="H344" s="65" t="str">
        <f t="shared" si="5"/>
        <v>Moissy / EA</v>
      </c>
      <c r="I344" s="65" t="s">
        <v>6</v>
      </c>
      <c r="J344" s="79" t="s">
        <v>137</v>
      </c>
    </row>
    <row r="345" spans="1:10" ht="12" customHeight="1">
      <c r="A345" s="78" t="s">
        <v>180</v>
      </c>
      <c r="B345" s="65" t="s">
        <v>91</v>
      </c>
      <c r="C345" s="122" t="s">
        <v>278</v>
      </c>
      <c r="D345" s="123" t="s">
        <v>279</v>
      </c>
      <c r="E345" s="124" t="s">
        <v>280</v>
      </c>
      <c r="F345" s="125" t="s">
        <v>281</v>
      </c>
      <c r="G345" s="126" t="s">
        <v>282</v>
      </c>
      <c r="H345" s="65" t="str">
        <f t="shared" si="5"/>
        <v>Moissy / CCFM</v>
      </c>
      <c r="I345" s="65" t="s">
        <v>6</v>
      </c>
      <c r="J345" s="79" t="s">
        <v>82</v>
      </c>
    </row>
    <row r="346" spans="1:10" ht="12" customHeight="1">
      <c r="A346" s="78" t="s">
        <v>180</v>
      </c>
      <c r="B346" s="65" t="s">
        <v>107</v>
      </c>
      <c r="C346" s="122" t="s">
        <v>278</v>
      </c>
      <c r="D346" s="123" t="s">
        <v>279</v>
      </c>
      <c r="E346" s="124" t="s">
        <v>280</v>
      </c>
      <c r="F346" s="125" t="s">
        <v>281</v>
      </c>
      <c r="G346" s="126" t="s">
        <v>282</v>
      </c>
      <c r="H346" s="65" t="str">
        <f t="shared" si="5"/>
        <v>Moissy / VTU 1</v>
      </c>
      <c r="I346" s="65" t="s">
        <v>6</v>
      </c>
      <c r="J346" s="79" t="s">
        <v>2</v>
      </c>
    </row>
    <row r="347" spans="1:10" ht="12" customHeight="1">
      <c r="A347" s="78" t="s">
        <v>180</v>
      </c>
      <c r="B347" s="65" t="s">
        <v>108</v>
      </c>
      <c r="C347" s="122" t="s">
        <v>278</v>
      </c>
      <c r="D347" s="123" t="s">
        <v>279</v>
      </c>
      <c r="E347" s="124" t="s">
        <v>280</v>
      </c>
      <c r="F347" s="125" t="s">
        <v>281</v>
      </c>
      <c r="G347" s="126" t="s">
        <v>282</v>
      </c>
      <c r="H347" s="65" t="str">
        <f t="shared" si="5"/>
        <v>Moissy / VTU 2</v>
      </c>
      <c r="I347" s="65" t="s">
        <v>6</v>
      </c>
      <c r="J347" s="79" t="s">
        <v>2</v>
      </c>
    </row>
    <row r="348" spans="1:10" ht="12" customHeight="1">
      <c r="A348" s="78" t="s">
        <v>180</v>
      </c>
      <c r="B348" s="65" t="s">
        <v>98</v>
      </c>
      <c r="C348" s="122" t="s">
        <v>278</v>
      </c>
      <c r="D348" s="123" t="s">
        <v>279</v>
      </c>
      <c r="E348" s="124" t="s">
        <v>280</v>
      </c>
      <c r="F348" s="125" t="s">
        <v>281</v>
      </c>
      <c r="G348" s="126" t="s">
        <v>282</v>
      </c>
      <c r="H348" s="65" t="str">
        <f t="shared" si="5"/>
        <v>Moissy / VTP</v>
      </c>
      <c r="I348" s="65" t="s">
        <v>6</v>
      </c>
      <c r="J348" s="79" t="s">
        <v>2</v>
      </c>
    </row>
    <row r="349" spans="1:10" ht="12" customHeight="1">
      <c r="A349" s="78" t="s">
        <v>180</v>
      </c>
      <c r="B349" s="65" t="s">
        <v>109</v>
      </c>
      <c r="C349" s="122" t="s">
        <v>278</v>
      </c>
      <c r="D349" s="123" t="s">
        <v>279</v>
      </c>
      <c r="E349" s="124" t="s">
        <v>280</v>
      </c>
      <c r="F349" s="125" t="s">
        <v>281</v>
      </c>
      <c r="G349" s="126" t="s">
        <v>282</v>
      </c>
      <c r="H349" s="65" t="str">
        <f t="shared" si="5"/>
        <v>Moissy / VLCG</v>
      </c>
      <c r="I349" s="65" t="s">
        <v>6</v>
      </c>
      <c r="J349" s="79" t="s">
        <v>138</v>
      </c>
    </row>
    <row r="350" spans="1:10" ht="12" customHeight="1">
      <c r="A350" s="78" t="s">
        <v>180</v>
      </c>
      <c r="B350" s="65" t="s">
        <v>165</v>
      </c>
      <c r="C350" s="122" t="s">
        <v>278</v>
      </c>
      <c r="D350" s="123" t="s">
        <v>279</v>
      </c>
      <c r="E350" s="124" t="s">
        <v>280</v>
      </c>
      <c r="F350" s="125" t="s">
        <v>281</v>
      </c>
      <c r="G350" s="126" t="s">
        <v>282</v>
      </c>
      <c r="H350" s="65" t="str">
        <f t="shared" si="5"/>
        <v>Moissy / CMDR</v>
      </c>
      <c r="I350" s="65" t="s">
        <v>6</v>
      </c>
      <c r="J350" s="79" t="s">
        <v>139</v>
      </c>
    </row>
    <row r="351" spans="1:10" ht="12" customHeight="1">
      <c r="A351" s="78" t="s">
        <v>180</v>
      </c>
      <c r="B351" s="65" t="s">
        <v>181</v>
      </c>
      <c r="C351" s="122" t="s">
        <v>278</v>
      </c>
      <c r="D351" s="123" t="s">
        <v>279</v>
      </c>
      <c r="E351" s="124" t="s">
        <v>280</v>
      </c>
      <c r="F351" s="125" t="s">
        <v>281</v>
      </c>
      <c r="G351" s="126" t="s">
        <v>282</v>
      </c>
      <c r="H351" s="65" t="str">
        <f t="shared" si="5"/>
        <v>Moissy / VRAD</v>
      </c>
      <c r="I351" s="65" t="s">
        <v>6</v>
      </c>
      <c r="J351" s="79" t="s">
        <v>139</v>
      </c>
    </row>
    <row r="352" spans="1:10" ht="12" customHeight="1">
      <c r="A352" s="78" t="s">
        <v>180</v>
      </c>
      <c r="B352" s="65" t="s">
        <v>174</v>
      </c>
      <c r="C352" s="122" t="s">
        <v>278</v>
      </c>
      <c r="D352" s="123" t="s">
        <v>279</v>
      </c>
      <c r="E352" s="124" t="s">
        <v>280</v>
      </c>
      <c r="F352" s="125" t="s">
        <v>281</v>
      </c>
      <c r="G352" s="126" t="s">
        <v>282</v>
      </c>
      <c r="H352" s="65" t="str">
        <f t="shared" si="5"/>
        <v>Moissy / CESMO</v>
      </c>
      <c r="I352" s="65" t="s">
        <v>6</v>
      </c>
      <c r="J352" s="79" t="s">
        <v>140</v>
      </c>
    </row>
    <row r="353" spans="1:10" ht="12" customHeight="1">
      <c r="A353" s="76" t="s">
        <v>182</v>
      </c>
      <c r="B353" s="34" t="s">
        <v>80</v>
      </c>
      <c r="C353" s="122" t="s">
        <v>278</v>
      </c>
      <c r="D353" s="123" t="s">
        <v>279</v>
      </c>
      <c r="E353" s="124" t="s">
        <v>280</v>
      </c>
      <c r="F353" s="125" t="s">
        <v>281</v>
      </c>
      <c r="G353" s="126" t="s">
        <v>282</v>
      </c>
      <c r="H353" s="34" t="str">
        <f t="shared" si="5"/>
        <v>Montereau / Sac PS</v>
      </c>
      <c r="I353" s="34" t="s">
        <v>6</v>
      </c>
      <c r="J353" s="77" t="s">
        <v>0</v>
      </c>
    </row>
    <row r="354" spans="1:10" ht="12" customHeight="1">
      <c r="A354" s="76" t="s">
        <v>182</v>
      </c>
      <c r="B354" s="34" t="s">
        <v>115</v>
      </c>
      <c r="C354" s="122" t="s">
        <v>278</v>
      </c>
      <c r="D354" s="123" t="s">
        <v>279</v>
      </c>
      <c r="E354" s="124" t="s">
        <v>280</v>
      </c>
      <c r="F354" s="125" t="s">
        <v>281</v>
      </c>
      <c r="G354" s="126" t="s">
        <v>282</v>
      </c>
      <c r="H354" s="34" t="str">
        <f t="shared" si="5"/>
        <v>Montereau / VSAV 1</v>
      </c>
      <c r="I354" s="34" t="s">
        <v>6</v>
      </c>
      <c r="J354" s="77" t="s">
        <v>0</v>
      </c>
    </row>
    <row r="355" spans="1:10" ht="12" customHeight="1">
      <c r="A355" s="76" t="s">
        <v>182</v>
      </c>
      <c r="B355" s="34" t="s">
        <v>116</v>
      </c>
      <c r="C355" s="122" t="s">
        <v>278</v>
      </c>
      <c r="D355" s="123" t="s">
        <v>279</v>
      </c>
      <c r="E355" s="124" t="s">
        <v>280</v>
      </c>
      <c r="F355" s="125" t="s">
        <v>281</v>
      </c>
      <c r="G355" s="126" t="s">
        <v>282</v>
      </c>
      <c r="H355" s="34" t="str">
        <f t="shared" si="5"/>
        <v>Montereau / VSAV 2</v>
      </c>
      <c r="I355" s="34" t="s">
        <v>6</v>
      </c>
      <c r="J355" s="77" t="s">
        <v>0</v>
      </c>
    </row>
    <row r="356" spans="1:10" ht="12" customHeight="1">
      <c r="A356" s="76" t="s">
        <v>182</v>
      </c>
      <c r="B356" s="34" t="s">
        <v>135</v>
      </c>
      <c r="C356" s="122" t="s">
        <v>278</v>
      </c>
      <c r="D356" s="123" t="s">
        <v>279</v>
      </c>
      <c r="E356" s="124" t="s">
        <v>280</v>
      </c>
      <c r="F356" s="125" t="s">
        <v>281</v>
      </c>
      <c r="G356" s="126" t="s">
        <v>282</v>
      </c>
      <c r="H356" s="34" t="str">
        <f t="shared" si="5"/>
        <v>Montereau / VSA</v>
      </c>
      <c r="I356" s="34" t="s">
        <v>6</v>
      </c>
      <c r="J356" s="77" t="s">
        <v>0</v>
      </c>
    </row>
    <row r="357" spans="1:10" ht="12" customHeight="1">
      <c r="A357" s="76" t="s">
        <v>182</v>
      </c>
      <c r="B357" s="34" t="s">
        <v>120</v>
      </c>
      <c r="C357" s="122" t="s">
        <v>278</v>
      </c>
      <c r="D357" s="123" t="s">
        <v>279</v>
      </c>
      <c r="E357" s="124" t="s">
        <v>280</v>
      </c>
      <c r="F357" s="125" t="s">
        <v>281</v>
      </c>
      <c r="G357" s="126" t="s">
        <v>282</v>
      </c>
      <c r="H357" s="34" t="str">
        <f t="shared" si="5"/>
        <v>Montereau / VSR</v>
      </c>
      <c r="I357" s="34" t="s">
        <v>6</v>
      </c>
      <c r="J357" s="77" t="s">
        <v>81</v>
      </c>
    </row>
    <row r="358" spans="1:10" ht="12" customHeight="1">
      <c r="A358" s="76" t="s">
        <v>182</v>
      </c>
      <c r="B358" s="34" t="s">
        <v>86</v>
      </c>
      <c r="C358" s="122" t="s">
        <v>278</v>
      </c>
      <c r="D358" s="123" t="s">
        <v>279</v>
      </c>
      <c r="E358" s="124" t="s">
        <v>280</v>
      </c>
      <c r="F358" s="125" t="s">
        <v>281</v>
      </c>
      <c r="G358" s="126" t="s">
        <v>282</v>
      </c>
      <c r="H358" s="34" t="str">
        <f t="shared" si="5"/>
        <v>Montereau / FPT</v>
      </c>
      <c r="I358" s="34" t="s">
        <v>6</v>
      </c>
      <c r="J358" s="77" t="s">
        <v>1</v>
      </c>
    </row>
    <row r="359" spans="1:10" ht="12" customHeight="1">
      <c r="A359" s="76" t="s">
        <v>182</v>
      </c>
      <c r="B359" s="34" t="s">
        <v>103</v>
      </c>
      <c r="C359" s="122" t="s">
        <v>278</v>
      </c>
      <c r="D359" s="123" t="s">
        <v>279</v>
      </c>
      <c r="E359" s="124" t="s">
        <v>280</v>
      </c>
      <c r="F359" s="125" t="s">
        <v>281</v>
      </c>
      <c r="G359" s="126" t="s">
        <v>282</v>
      </c>
      <c r="H359" s="34" t="str">
        <f t="shared" si="5"/>
        <v>Montereau / FMOGP</v>
      </c>
      <c r="I359" s="34" t="s">
        <v>6</v>
      </c>
      <c r="J359" s="77" t="s">
        <v>1</v>
      </c>
    </row>
    <row r="360" spans="1:10" ht="12" customHeight="1">
      <c r="A360" s="76" t="s">
        <v>182</v>
      </c>
      <c r="B360" s="34" t="s">
        <v>121</v>
      </c>
      <c r="C360" s="122" t="s">
        <v>278</v>
      </c>
      <c r="D360" s="123" t="s">
        <v>279</v>
      </c>
      <c r="E360" s="124" t="s">
        <v>280</v>
      </c>
      <c r="F360" s="125" t="s">
        <v>281</v>
      </c>
      <c r="G360" s="126" t="s">
        <v>282</v>
      </c>
      <c r="H360" s="34" t="str">
        <f t="shared" si="5"/>
        <v>Montereau / CEDA</v>
      </c>
      <c r="I360" s="34" t="s">
        <v>6</v>
      </c>
      <c r="J360" s="77" t="s">
        <v>140</v>
      </c>
    </row>
    <row r="361" spans="1:10" ht="12" customHeight="1">
      <c r="A361" s="76" t="s">
        <v>182</v>
      </c>
      <c r="B361" s="34" t="s">
        <v>95</v>
      </c>
      <c r="C361" s="122" t="s">
        <v>278</v>
      </c>
      <c r="D361" s="123" t="s">
        <v>279</v>
      </c>
      <c r="E361" s="124" t="s">
        <v>280</v>
      </c>
      <c r="F361" s="125" t="s">
        <v>281</v>
      </c>
      <c r="G361" s="126" t="s">
        <v>282</v>
      </c>
      <c r="H361" s="34" t="str">
        <f t="shared" si="5"/>
        <v>Montereau / EA</v>
      </c>
      <c r="I361" s="34" t="s">
        <v>6</v>
      </c>
      <c r="J361" s="77" t="s">
        <v>137</v>
      </c>
    </row>
    <row r="362" spans="1:10" ht="12" customHeight="1">
      <c r="A362" s="76" t="s">
        <v>182</v>
      </c>
      <c r="B362" s="34" t="s">
        <v>91</v>
      </c>
      <c r="C362" s="122" t="s">
        <v>278</v>
      </c>
      <c r="D362" s="123" t="s">
        <v>279</v>
      </c>
      <c r="E362" s="124" t="s">
        <v>280</v>
      </c>
      <c r="F362" s="125" t="s">
        <v>281</v>
      </c>
      <c r="G362" s="126" t="s">
        <v>282</v>
      </c>
      <c r="H362" s="34" t="str">
        <f t="shared" si="5"/>
        <v>Montereau / CCFM</v>
      </c>
      <c r="I362" s="34" t="s">
        <v>6</v>
      </c>
      <c r="J362" s="77" t="s">
        <v>82</v>
      </c>
    </row>
    <row r="363" spans="1:10" ht="12" customHeight="1">
      <c r="A363" s="76" t="s">
        <v>182</v>
      </c>
      <c r="B363" s="34" t="s">
        <v>85</v>
      </c>
      <c r="C363" s="122" t="s">
        <v>278</v>
      </c>
      <c r="D363" s="123" t="s">
        <v>279</v>
      </c>
      <c r="E363" s="124" t="s">
        <v>280</v>
      </c>
      <c r="F363" s="125" t="s">
        <v>281</v>
      </c>
      <c r="G363" s="126" t="s">
        <v>282</v>
      </c>
      <c r="H363" s="34" t="str">
        <f t="shared" si="5"/>
        <v>Montereau / VTU</v>
      </c>
      <c r="I363" s="34" t="s">
        <v>6</v>
      </c>
      <c r="J363" s="77" t="s">
        <v>2</v>
      </c>
    </row>
    <row r="364" spans="1:10" ht="12" customHeight="1">
      <c r="A364" s="76" t="s">
        <v>182</v>
      </c>
      <c r="B364" s="34" t="s">
        <v>98</v>
      </c>
      <c r="C364" s="122" t="s">
        <v>278</v>
      </c>
      <c r="D364" s="123" t="s">
        <v>279</v>
      </c>
      <c r="E364" s="124" t="s">
        <v>280</v>
      </c>
      <c r="F364" s="125" t="s">
        <v>281</v>
      </c>
      <c r="G364" s="126" t="s">
        <v>282</v>
      </c>
      <c r="H364" s="34" t="str">
        <f t="shared" si="5"/>
        <v>Montereau / VTP</v>
      </c>
      <c r="I364" s="34" t="s">
        <v>6</v>
      </c>
      <c r="J364" s="77" t="s">
        <v>2</v>
      </c>
    </row>
    <row r="365" spans="1:10" ht="12" customHeight="1">
      <c r="A365" s="76" t="s">
        <v>182</v>
      </c>
      <c r="B365" s="34" t="s">
        <v>109</v>
      </c>
      <c r="C365" s="122" t="s">
        <v>278</v>
      </c>
      <c r="D365" s="123" t="s">
        <v>279</v>
      </c>
      <c r="E365" s="124" t="s">
        <v>280</v>
      </c>
      <c r="F365" s="125" t="s">
        <v>281</v>
      </c>
      <c r="G365" s="126" t="s">
        <v>282</v>
      </c>
      <c r="H365" s="34" t="str">
        <f t="shared" si="5"/>
        <v>Montereau / VLCG</v>
      </c>
      <c r="I365" s="34" t="s">
        <v>6</v>
      </c>
      <c r="J365" s="77" t="s">
        <v>138</v>
      </c>
    </row>
    <row r="366" spans="1:10" ht="12" customHeight="1">
      <c r="A366" s="76" t="s">
        <v>182</v>
      </c>
      <c r="B366" s="34" t="s">
        <v>133</v>
      </c>
      <c r="C366" s="122" t="s">
        <v>278</v>
      </c>
      <c r="D366" s="123" t="s">
        <v>279</v>
      </c>
      <c r="E366" s="124" t="s">
        <v>280</v>
      </c>
      <c r="F366" s="125" t="s">
        <v>281</v>
      </c>
      <c r="G366" s="126" t="s">
        <v>282</v>
      </c>
      <c r="H366" s="34" t="str">
        <f t="shared" si="5"/>
        <v>Montereau / VRCH</v>
      </c>
      <c r="I366" s="34" t="s">
        <v>6</v>
      </c>
      <c r="J366" s="77" t="s">
        <v>139</v>
      </c>
    </row>
    <row r="367" spans="1:10" ht="12" customHeight="1">
      <c r="A367" s="76" t="s">
        <v>182</v>
      </c>
      <c r="B367" s="34" t="s">
        <v>130</v>
      </c>
      <c r="C367" s="122" t="s">
        <v>278</v>
      </c>
      <c r="D367" s="123" t="s">
        <v>279</v>
      </c>
      <c r="E367" s="124" t="s">
        <v>280</v>
      </c>
      <c r="F367" s="125" t="s">
        <v>281</v>
      </c>
      <c r="G367" s="126" t="s">
        <v>282</v>
      </c>
      <c r="H367" s="34" t="str">
        <f t="shared" si="5"/>
        <v>Montereau / CECGC</v>
      </c>
      <c r="I367" s="34" t="s">
        <v>6</v>
      </c>
      <c r="J367" s="77" t="s">
        <v>140</v>
      </c>
    </row>
    <row r="368" spans="1:10" ht="12" customHeight="1">
      <c r="A368" s="76" t="s">
        <v>182</v>
      </c>
      <c r="B368" s="34" t="s">
        <v>131</v>
      </c>
      <c r="C368" s="122" t="s">
        <v>278</v>
      </c>
      <c r="D368" s="123" t="s">
        <v>279</v>
      </c>
      <c r="E368" s="124" t="s">
        <v>280</v>
      </c>
      <c r="F368" s="125" t="s">
        <v>281</v>
      </c>
      <c r="G368" s="126" t="s">
        <v>282</v>
      </c>
      <c r="H368" s="34" t="str">
        <f t="shared" si="5"/>
        <v>Montereau / CELIN</v>
      </c>
      <c r="I368" s="34" t="s">
        <v>6</v>
      </c>
      <c r="J368" s="77" t="s">
        <v>140</v>
      </c>
    </row>
    <row r="369" spans="1:10" ht="12" customHeight="1">
      <c r="A369" s="76" t="s">
        <v>182</v>
      </c>
      <c r="B369" s="34" t="s">
        <v>123</v>
      </c>
      <c r="C369" s="122" t="s">
        <v>278</v>
      </c>
      <c r="D369" s="123" t="s">
        <v>279</v>
      </c>
      <c r="E369" s="124" t="s">
        <v>280</v>
      </c>
      <c r="F369" s="125" t="s">
        <v>281</v>
      </c>
      <c r="G369" s="126" t="s">
        <v>282</v>
      </c>
      <c r="H369" s="34" t="str">
        <f t="shared" si="5"/>
        <v>Montereau / VPL</v>
      </c>
      <c r="I369" s="34" t="s">
        <v>6</v>
      </c>
      <c r="J369" s="77" t="s">
        <v>141</v>
      </c>
    </row>
    <row r="370" spans="1:10" ht="12" customHeight="1">
      <c r="A370" s="76" t="s">
        <v>182</v>
      </c>
      <c r="B370" s="34" t="s">
        <v>124</v>
      </c>
      <c r="C370" s="122" t="s">
        <v>278</v>
      </c>
      <c r="D370" s="123" t="s">
        <v>279</v>
      </c>
      <c r="E370" s="124" t="s">
        <v>280</v>
      </c>
      <c r="F370" s="125" t="s">
        <v>281</v>
      </c>
      <c r="G370" s="126" t="s">
        <v>282</v>
      </c>
      <c r="H370" s="34" t="str">
        <f t="shared" si="5"/>
        <v>Montereau / EMBAR</v>
      </c>
      <c r="I370" s="34" t="s">
        <v>6</v>
      </c>
      <c r="J370" s="77" t="s">
        <v>141</v>
      </c>
    </row>
    <row r="371" spans="1:10" ht="12" customHeight="1">
      <c r="A371" s="78" t="s">
        <v>184</v>
      </c>
      <c r="B371" s="65" t="s">
        <v>80</v>
      </c>
      <c r="C371" s="122" t="s">
        <v>278</v>
      </c>
      <c r="D371" s="123" t="s">
        <v>279</v>
      </c>
      <c r="E371" s="124" t="s">
        <v>280</v>
      </c>
      <c r="F371" s="125" t="s">
        <v>281</v>
      </c>
      <c r="G371" s="126" t="s">
        <v>282</v>
      </c>
      <c r="H371" s="65" t="str">
        <f t="shared" si="5"/>
        <v>Moret / Sac PS</v>
      </c>
      <c r="I371" s="65" t="s">
        <v>6</v>
      </c>
      <c r="J371" s="79" t="s">
        <v>0</v>
      </c>
    </row>
    <row r="372" spans="1:10" ht="12" customHeight="1">
      <c r="A372" s="78" t="s">
        <v>184</v>
      </c>
      <c r="B372" s="65" t="s">
        <v>114</v>
      </c>
      <c r="C372" s="122" t="s">
        <v>278</v>
      </c>
      <c r="D372" s="123" t="s">
        <v>279</v>
      </c>
      <c r="E372" s="124" t="s">
        <v>280</v>
      </c>
      <c r="F372" s="125" t="s">
        <v>281</v>
      </c>
      <c r="G372" s="126" t="s">
        <v>282</v>
      </c>
      <c r="H372" s="65" t="str">
        <f t="shared" si="5"/>
        <v>Moret / VSAV</v>
      </c>
      <c r="I372" s="65" t="s">
        <v>6</v>
      </c>
      <c r="J372" s="79" t="s">
        <v>0</v>
      </c>
    </row>
    <row r="373" spans="1:10" ht="12" customHeight="1">
      <c r="A373" s="78" t="s">
        <v>184</v>
      </c>
      <c r="B373" s="65" t="s">
        <v>86</v>
      </c>
      <c r="C373" s="122" t="s">
        <v>278</v>
      </c>
      <c r="D373" s="123" t="s">
        <v>279</v>
      </c>
      <c r="E373" s="124" t="s">
        <v>280</v>
      </c>
      <c r="F373" s="125" t="s">
        <v>281</v>
      </c>
      <c r="G373" s="126" t="s">
        <v>282</v>
      </c>
      <c r="H373" s="65" t="str">
        <f t="shared" si="5"/>
        <v>Moret / FPT</v>
      </c>
      <c r="I373" s="65" t="s">
        <v>6</v>
      </c>
      <c r="J373" s="79" t="s">
        <v>1</v>
      </c>
    </row>
    <row r="374" spans="1:10" ht="12" customHeight="1">
      <c r="A374" s="78" t="s">
        <v>184</v>
      </c>
      <c r="B374" s="65" t="s">
        <v>91</v>
      </c>
      <c r="C374" s="122" t="s">
        <v>278</v>
      </c>
      <c r="D374" s="123" t="s">
        <v>279</v>
      </c>
      <c r="E374" s="124" t="s">
        <v>280</v>
      </c>
      <c r="F374" s="125" t="s">
        <v>281</v>
      </c>
      <c r="G374" s="126" t="s">
        <v>282</v>
      </c>
      <c r="H374" s="65" t="str">
        <f t="shared" si="5"/>
        <v>Moret / CCFM</v>
      </c>
      <c r="I374" s="65" t="s">
        <v>6</v>
      </c>
      <c r="J374" s="79" t="s">
        <v>82</v>
      </c>
    </row>
    <row r="375" spans="1:10" ht="12" customHeight="1">
      <c r="A375" s="78" t="s">
        <v>184</v>
      </c>
      <c r="B375" s="65" t="s">
        <v>85</v>
      </c>
      <c r="C375" s="122" t="s">
        <v>278</v>
      </c>
      <c r="D375" s="123" t="s">
        <v>279</v>
      </c>
      <c r="E375" s="124" t="s">
        <v>280</v>
      </c>
      <c r="F375" s="125" t="s">
        <v>281</v>
      </c>
      <c r="G375" s="126" t="s">
        <v>282</v>
      </c>
      <c r="H375" s="65" t="str">
        <f t="shared" si="5"/>
        <v>Moret / VTU</v>
      </c>
      <c r="I375" s="65" t="s">
        <v>6</v>
      </c>
      <c r="J375" s="79" t="s">
        <v>2</v>
      </c>
    </row>
    <row r="376" spans="1:10" ht="12" customHeight="1">
      <c r="A376" s="78" t="s">
        <v>184</v>
      </c>
      <c r="B376" s="65" t="s">
        <v>97</v>
      </c>
      <c r="C376" s="122" t="s">
        <v>278</v>
      </c>
      <c r="D376" s="123" t="s">
        <v>279</v>
      </c>
      <c r="E376" s="124" t="s">
        <v>280</v>
      </c>
      <c r="F376" s="125" t="s">
        <v>281</v>
      </c>
      <c r="G376" s="126" t="s">
        <v>282</v>
      </c>
      <c r="H376" s="65" t="str">
        <f t="shared" si="5"/>
        <v>Moret / VPC</v>
      </c>
      <c r="I376" s="65" t="s">
        <v>6</v>
      </c>
      <c r="J376" s="79" t="s">
        <v>138</v>
      </c>
    </row>
    <row r="377" spans="1:10" ht="12" customHeight="1">
      <c r="A377" s="78" t="s">
        <v>184</v>
      </c>
      <c r="B377" s="65" t="s">
        <v>92</v>
      </c>
      <c r="C377" s="122" t="s">
        <v>278</v>
      </c>
      <c r="D377" s="123" t="s">
        <v>279</v>
      </c>
      <c r="E377" s="124" t="s">
        <v>280</v>
      </c>
      <c r="F377" s="125" t="s">
        <v>281</v>
      </c>
      <c r="G377" s="126" t="s">
        <v>282</v>
      </c>
      <c r="H377" s="65" t="str">
        <f t="shared" si="5"/>
        <v>Moret / BLS</v>
      </c>
      <c r="I377" s="65" t="s">
        <v>6</v>
      </c>
      <c r="J377" s="79" t="s">
        <v>141</v>
      </c>
    </row>
    <row r="378" spans="1:10" ht="12" customHeight="1">
      <c r="A378" s="76" t="s">
        <v>185</v>
      </c>
      <c r="B378" s="34" t="s">
        <v>80</v>
      </c>
      <c r="C378" s="122" t="s">
        <v>278</v>
      </c>
      <c r="D378" s="123" t="s">
        <v>279</v>
      </c>
      <c r="E378" s="124" t="s">
        <v>280</v>
      </c>
      <c r="F378" s="125" t="s">
        <v>281</v>
      </c>
      <c r="G378" s="126" t="s">
        <v>282</v>
      </c>
      <c r="H378" s="34" t="str">
        <f t="shared" si="5"/>
        <v>Mormant / Sac PS</v>
      </c>
      <c r="I378" s="34" t="s">
        <v>6</v>
      </c>
      <c r="J378" s="77" t="s">
        <v>0</v>
      </c>
    </row>
    <row r="379" spans="1:10" ht="12" customHeight="1">
      <c r="A379" s="76" t="s">
        <v>185</v>
      </c>
      <c r="B379" s="34" t="s">
        <v>114</v>
      </c>
      <c r="C379" s="122" t="s">
        <v>278</v>
      </c>
      <c r="D379" s="123" t="s">
        <v>279</v>
      </c>
      <c r="E379" s="124" t="s">
        <v>280</v>
      </c>
      <c r="F379" s="125" t="s">
        <v>281</v>
      </c>
      <c r="G379" s="126" t="s">
        <v>282</v>
      </c>
      <c r="H379" s="34" t="str">
        <f t="shared" si="5"/>
        <v>Mormant / VSAV</v>
      </c>
      <c r="I379" s="34" t="s">
        <v>6</v>
      </c>
      <c r="J379" s="77" t="s">
        <v>0</v>
      </c>
    </row>
    <row r="380" spans="1:10" ht="12" customHeight="1">
      <c r="A380" s="76" t="s">
        <v>185</v>
      </c>
      <c r="B380" s="34" t="s">
        <v>118</v>
      </c>
      <c r="C380" s="122" t="s">
        <v>278</v>
      </c>
      <c r="D380" s="123" t="s">
        <v>279</v>
      </c>
      <c r="E380" s="124" t="s">
        <v>280</v>
      </c>
      <c r="F380" s="125" t="s">
        <v>281</v>
      </c>
      <c r="G380" s="126" t="s">
        <v>282</v>
      </c>
      <c r="H380" s="34" t="str">
        <f t="shared" si="5"/>
        <v>Mormant / CCR</v>
      </c>
      <c r="I380" s="34" t="s">
        <v>6</v>
      </c>
      <c r="J380" s="77" t="s">
        <v>1</v>
      </c>
    </row>
    <row r="381" spans="1:10" ht="12" customHeight="1">
      <c r="A381" s="76" t="s">
        <v>185</v>
      </c>
      <c r="B381" s="34" t="s">
        <v>95</v>
      </c>
      <c r="C381" s="122" t="s">
        <v>278</v>
      </c>
      <c r="D381" s="123" t="s">
        <v>279</v>
      </c>
      <c r="E381" s="124" t="s">
        <v>280</v>
      </c>
      <c r="F381" s="125" t="s">
        <v>281</v>
      </c>
      <c r="G381" s="126" t="s">
        <v>282</v>
      </c>
      <c r="H381" s="34" t="str">
        <f t="shared" si="5"/>
        <v>Mormant / EA</v>
      </c>
      <c r="I381" s="34" t="s">
        <v>6</v>
      </c>
      <c r="J381" s="77" t="s">
        <v>137</v>
      </c>
    </row>
    <row r="382" spans="1:10" ht="12" customHeight="1">
      <c r="A382" s="76" t="s">
        <v>185</v>
      </c>
      <c r="B382" s="34" t="s">
        <v>85</v>
      </c>
      <c r="C382" s="122" t="s">
        <v>278</v>
      </c>
      <c r="D382" s="123" t="s">
        <v>279</v>
      </c>
      <c r="E382" s="124" t="s">
        <v>280</v>
      </c>
      <c r="F382" s="125" t="s">
        <v>281</v>
      </c>
      <c r="G382" s="126" t="s">
        <v>282</v>
      </c>
      <c r="H382" s="34" t="str">
        <f t="shared" si="5"/>
        <v>Mormant / VTU</v>
      </c>
      <c r="I382" s="34" t="s">
        <v>6</v>
      </c>
      <c r="J382" s="77" t="s">
        <v>2</v>
      </c>
    </row>
    <row r="383" spans="1:10" ht="12" customHeight="1">
      <c r="A383" s="76" t="s">
        <v>185</v>
      </c>
      <c r="B383" s="34" t="s">
        <v>144</v>
      </c>
      <c r="C383" s="122" t="s">
        <v>278</v>
      </c>
      <c r="D383" s="123" t="s">
        <v>279</v>
      </c>
      <c r="E383" s="124" t="s">
        <v>280</v>
      </c>
      <c r="F383" s="125" t="s">
        <v>281</v>
      </c>
      <c r="G383" s="126" t="s">
        <v>282</v>
      </c>
      <c r="H383" s="34" t="str">
        <f t="shared" si="5"/>
        <v>Mormant / VPGP</v>
      </c>
      <c r="I383" s="34" t="s">
        <v>6</v>
      </c>
      <c r="J383" s="77" t="s">
        <v>140</v>
      </c>
    </row>
    <row r="384" spans="1:10" ht="12" customHeight="1">
      <c r="A384" s="78" t="s">
        <v>186</v>
      </c>
      <c r="B384" s="65" t="s">
        <v>80</v>
      </c>
      <c r="C384" s="122" t="s">
        <v>278</v>
      </c>
      <c r="D384" s="123" t="s">
        <v>279</v>
      </c>
      <c r="E384" s="124" t="s">
        <v>280</v>
      </c>
      <c r="F384" s="125" t="s">
        <v>281</v>
      </c>
      <c r="G384" s="126" t="s">
        <v>282</v>
      </c>
      <c r="H384" s="65" t="str">
        <f t="shared" si="5"/>
        <v>Nangis / Sac PS</v>
      </c>
      <c r="I384" s="65" t="s">
        <v>6</v>
      </c>
      <c r="J384" s="79" t="s">
        <v>0</v>
      </c>
    </row>
    <row r="385" spans="1:10" ht="12" customHeight="1">
      <c r="A385" s="78" t="s">
        <v>186</v>
      </c>
      <c r="B385" s="65" t="s">
        <v>115</v>
      </c>
      <c r="C385" s="122" t="s">
        <v>278</v>
      </c>
      <c r="D385" s="123" t="s">
        <v>279</v>
      </c>
      <c r="E385" s="124" t="s">
        <v>280</v>
      </c>
      <c r="F385" s="125" t="s">
        <v>281</v>
      </c>
      <c r="G385" s="126" t="s">
        <v>282</v>
      </c>
      <c r="H385" s="65" t="str">
        <f t="shared" si="5"/>
        <v>Nangis / VSAV 1</v>
      </c>
      <c r="I385" s="65" t="s">
        <v>6</v>
      </c>
      <c r="J385" s="79" t="s">
        <v>0</v>
      </c>
    </row>
    <row r="386" spans="1:10" ht="12" customHeight="1">
      <c r="A386" s="78" t="s">
        <v>186</v>
      </c>
      <c r="B386" s="65" t="s">
        <v>116</v>
      </c>
      <c r="C386" s="122" t="s">
        <v>278</v>
      </c>
      <c r="D386" s="123" t="s">
        <v>279</v>
      </c>
      <c r="E386" s="124" t="s">
        <v>280</v>
      </c>
      <c r="F386" s="125" t="s">
        <v>281</v>
      </c>
      <c r="G386" s="126" t="s">
        <v>282</v>
      </c>
      <c r="H386" s="65" t="str">
        <f t="shared" ref="H386:H449" si="6">CONCATENATE(A386," / ",B386)</f>
        <v>Nangis / VSAV 2</v>
      </c>
      <c r="I386" s="65" t="s">
        <v>6</v>
      </c>
      <c r="J386" s="79" t="s">
        <v>0</v>
      </c>
    </row>
    <row r="387" spans="1:10" ht="12" customHeight="1">
      <c r="A387" s="78" t="s">
        <v>186</v>
      </c>
      <c r="B387" s="65" t="s">
        <v>100</v>
      </c>
      <c r="C387" s="122" t="s">
        <v>278</v>
      </c>
      <c r="D387" s="123" t="s">
        <v>279</v>
      </c>
      <c r="E387" s="124" t="s">
        <v>280</v>
      </c>
      <c r="F387" s="125" t="s">
        <v>281</v>
      </c>
      <c r="G387" s="126" t="s">
        <v>282</v>
      </c>
      <c r="H387" s="65" t="str">
        <f t="shared" si="6"/>
        <v>Nangis / VLSM</v>
      </c>
      <c r="I387" s="65" t="s">
        <v>6</v>
      </c>
      <c r="J387" s="79" t="s">
        <v>0</v>
      </c>
    </row>
    <row r="388" spans="1:10" ht="12" customHeight="1">
      <c r="A388" s="78" t="s">
        <v>186</v>
      </c>
      <c r="B388" s="65" t="s">
        <v>94</v>
      </c>
      <c r="C388" s="122" t="s">
        <v>278</v>
      </c>
      <c r="D388" s="123" t="s">
        <v>279</v>
      </c>
      <c r="E388" s="124" t="s">
        <v>280</v>
      </c>
      <c r="F388" s="125" t="s">
        <v>281</v>
      </c>
      <c r="G388" s="126" t="s">
        <v>282</v>
      </c>
      <c r="H388" s="65" t="str">
        <f t="shared" si="6"/>
        <v>Nangis / VSU</v>
      </c>
      <c r="I388" s="65" t="s">
        <v>6</v>
      </c>
      <c r="J388" s="79" t="s">
        <v>81</v>
      </c>
    </row>
    <row r="389" spans="1:10" ht="12" customHeight="1">
      <c r="A389" s="78" t="s">
        <v>186</v>
      </c>
      <c r="B389" s="65" t="s">
        <v>86</v>
      </c>
      <c r="C389" s="122" t="s">
        <v>278</v>
      </c>
      <c r="D389" s="123" t="s">
        <v>279</v>
      </c>
      <c r="E389" s="124" t="s">
        <v>280</v>
      </c>
      <c r="F389" s="125" t="s">
        <v>281</v>
      </c>
      <c r="G389" s="126" t="s">
        <v>282</v>
      </c>
      <c r="H389" s="65" t="str">
        <f t="shared" si="6"/>
        <v>Nangis / FPT</v>
      </c>
      <c r="I389" s="65" t="s">
        <v>6</v>
      </c>
      <c r="J389" s="79" t="s">
        <v>1</v>
      </c>
    </row>
    <row r="390" spans="1:10" ht="12" customHeight="1">
      <c r="A390" s="78" t="s">
        <v>186</v>
      </c>
      <c r="B390" s="65" t="s">
        <v>96</v>
      </c>
      <c r="C390" s="122" t="s">
        <v>278</v>
      </c>
      <c r="D390" s="123" t="s">
        <v>279</v>
      </c>
      <c r="E390" s="124" t="s">
        <v>280</v>
      </c>
      <c r="F390" s="125" t="s">
        <v>281</v>
      </c>
      <c r="G390" s="126" t="s">
        <v>282</v>
      </c>
      <c r="H390" s="65" t="str">
        <f t="shared" si="6"/>
        <v>Nangis / VDA</v>
      </c>
      <c r="I390" s="65" t="s">
        <v>6</v>
      </c>
      <c r="J390" s="79" t="s">
        <v>140</v>
      </c>
    </row>
    <row r="391" spans="1:10" ht="12" customHeight="1">
      <c r="A391" s="78" t="s">
        <v>186</v>
      </c>
      <c r="B391" s="65" t="s">
        <v>91</v>
      </c>
      <c r="C391" s="122" t="s">
        <v>278</v>
      </c>
      <c r="D391" s="123" t="s">
        <v>279</v>
      </c>
      <c r="E391" s="124" t="s">
        <v>280</v>
      </c>
      <c r="F391" s="125" t="s">
        <v>281</v>
      </c>
      <c r="G391" s="126" t="s">
        <v>282</v>
      </c>
      <c r="H391" s="65" t="str">
        <f t="shared" si="6"/>
        <v>Nangis / CCFM</v>
      </c>
      <c r="I391" s="65" t="s">
        <v>6</v>
      </c>
      <c r="J391" s="79" t="s">
        <v>82</v>
      </c>
    </row>
    <row r="392" spans="1:10" ht="12" customHeight="1">
      <c r="A392" s="78" t="s">
        <v>186</v>
      </c>
      <c r="B392" s="65" t="s">
        <v>85</v>
      </c>
      <c r="C392" s="122" t="s">
        <v>278</v>
      </c>
      <c r="D392" s="123" t="s">
        <v>279</v>
      </c>
      <c r="E392" s="124" t="s">
        <v>280</v>
      </c>
      <c r="F392" s="125" t="s">
        <v>281</v>
      </c>
      <c r="G392" s="126" t="s">
        <v>282</v>
      </c>
      <c r="H392" s="65" t="str">
        <f t="shared" si="6"/>
        <v>Nangis / VTU</v>
      </c>
      <c r="I392" s="65" t="s">
        <v>6</v>
      </c>
      <c r="J392" s="79" t="s">
        <v>2</v>
      </c>
    </row>
    <row r="393" spans="1:10" ht="12" customHeight="1">
      <c r="A393" s="76" t="s">
        <v>187</v>
      </c>
      <c r="B393" s="34" t="s">
        <v>80</v>
      </c>
      <c r="C393" s="122" t="s">
        <v>278</v>
      </c>
      <c r="D393" s="123" t="s">
        <v>279</v>
      </c>
      <c r="E393" s="124" t="s">
        <v>280</v>
      </c>
      <c r="F393" s="125" t="s">
        <v>281</v>
      </c>
      <c r="G393" s="126" t="s">
        <v>282</v>
      </c>
      <c r="H393" s="34" t="str">
        <f t="shared" si="6"/>
        <v>Nemours / Sac PS</v>
      </c>
      <c r="I393" s="34" t="s">
        <v>6</v>
      </c>
      <c r="J393" s="77" t="s">
        <v>0</v>
      </c>
    </row>
    <row r="394" spans="1:10" ht="12" customHeight="1">
      <c r="A394" s="76" t="s">
        <v>187</v>
      </c>
      <c r="B394" s="34" t="s">
        <v>115</v>
      </c>
      <c r="C394" s="122" t="s">
        <v>278</v>
      </c>
      <c r="D394" s="123" t="s">
        <v>279</v>
      </c>
      <c r="E394" s="124" t="s">
        <v>280</v>
      </c>
      <c r="F394" s="125" t="s">
        <v>281</v>
      </c>
      <c r="G394" s="126" t="s">
        <v>282</v>
      </c>
      <c r="H394" s="34" t="str">
        <f t="shared" si="6"/>
        <v>Nemours / VSAV 1</v>
      </c>
      <c r="I394" s="34" t="s">
        <v>6</v>
      </c>
      <c r="J394" s="77" t="s">
        <v>0</v>
      </c>
    </row>
    <row r="395" spans="1:10" ht="12" customHeight="1">
      <c r="A395" s="76" t="s">
        <v>187</v>
      </c>
      <c r="B395" s="34" t="s">
        <v>116</v>
      </c>
      <c r="C395" s="122" t="s">
        <v>278</v>
      </c>
      <c r="D395" s="123" t="s">
        <v>279</v>
      </c>
      <c r="E395" s="124" t="s">
        <v>280</v>
      </c>
      <c r="F395" s="125" t="s">
        <v>281</v>
      </c>
      <c r="G395" s="126" t="s">
        <v>282</v>
      </c>
      <c r="H395" s="34" t="str">
        <f t="shared" si="6"/>
        <v>Nemours / VSAV 2</v>
      </c>
      <c r="I395" s="34" t="s">
        <v>6</v>
      </c>
      <c r="J395" s="77" t="s">
        <v>0</v>
      </c>
    </row>
    <row r="396" spans="1:10" ht="12" customHeight="1">
      <c r="A396" s="76" t="s">
        <v>187</v>
      </c>
      <c r="B396" s="34" t="s">
        <v>188</v>
      </c>
      <c r="C396" s="122" t="s">
        <v>278</v>
      </c>
      <c r="D396" s="123" t="s">
        <v>279</v>
      </c>
      <c r="E396" s="124" t="s">
        <v>280</v>
      </c>
      <c r="F396" s="125" t="s">
        <v>281</v>
      </c>
      <c r="G396" s="126" t="s">
        <v>282</v>
      </c>
      <c r="H396" s="34" t="str">
        <f t="shared" si="6"/>
        <v>Nemours / VRM</v>
      </c>
      <c r="I396" s="34" t="s">
        <v>6</v>
      </c>
      <c r="J396" s="77" t="s">
        <v>0</v>
      </c>
    </row>
    <row r="397" spans="1:10" ht="12" customHeight="1">
      <c r="A397" s="76" t="s">
        <v>187</v>
      </c>
      <c r="B397" s="34" t="s">
        <v>120</v>
      </c>
      <c r="C397" s="122" t="s">
        <v>278</v>
      </c>
      <c r="D397" s="123" t="s">
        <v>279</v>
      </c>
      <c r="E397" s="124" t="s">
        <v>280</v>
      </c>
      <c r="F397" s="125" t="s">
        <v>281</v>
      </c>
      <c r="G397" s="126" t="s">
        <v>282</v>
      </c>
      <c r="H397" s="34" t="str">
        <f t="shared" si="6"/>
        <v>Nemours / VSR</v>
      </c>
      <c r="I397" s="34" t="s">
        <v>6</v>
      </c>
      <c r="J397" s="77" t="s">
        <v>81</v>
      </c>
    </row>
    <row r="398" spans="1:10" ht="12" customHeight="1">
      <c r="A398" s="76" t="s">
        <v>187</v>
      </c>
      <c r="B398" s="34" t="s">
        <v>105</v>
      </c>
      <c r="C398" s="122" t="s">
        <v>278</v>
      </c>
      <c r="D398" s="123" t="s">
        <v>279</v>
      </c>
      <c r="E398" s="124" t="s">
        <v>280</v>
      </c>
      <c r="F398" s="125" t="s">
        <v>281</v>
      </c>
      <c r="G398" s="126" t="s">
        <v>282</v>
      </c>
      <c r="H398" s="34" t="str">
        <f t="shared" si="6"/>
        <v>Nemours / FPT 1</v>
      </c>
      <c r="I398" s="34" t="s">
        <v>6</v>
      </c>
      <c r="J398" s="77" t="s">
        <v>1</v>
      </c>
    </row>
    <row r="399" spans="1:10" ht="12" customHeight="1">
      <c r="A399" s="76" t="s">
        <v>187</v>
      </c>
      <c r="B399" s="34" t="s">
        <v>106</v>
      </c>
      <c r="C399" s="122" t="s">
        <v>278</v>
      </c>
      <c r="D399" s="123" t="s">
        <v>279</v>
      </c>
      <c r="E399" s="124" t="s">
        <v>280</v>
      </c>
      <c r="F399" s="125" t="s">
        <v>281</v>
      </c>
      <c r="G399" s="126" t="s">
        <v>282</v>
      </c>
      <c r="H399" s="34" t="str">
        <f t="shared" si="6"/>
        <v>Nemours / FPT 2</v>
      </c>
      <c r="I399" s="34" t="s">
        <v>6</v>
      </c>
      <c r="J399" s="77" t="s">
        <v>1</v>
      </c>
    </row>
    <row r="400" spans="1:10" ht="12" customHeight="1">
      <c r="A400" s="76" t="s">
        <v>187</v>
      </c>
      <c r="B400" s="34" t="s">
        <v>96</v>
      </c>
      <c r="C400" s="122" t="s">
        <v>278</v>
      </c>
      <c r="D400" s="123" t="s">
        <v>279</v>
      </c>
      <c r="E400" s="124" t="s">
        <v>280</v>
      </c>
      <c r="F400" s="125" t="s">
        <v>281</v>
      </c>
      <c r="G400" s="126" t="s">
        <v>282</v>
      </c>
      <c r="H400" s="34" t="str">
        <f t="shared" si="6"/>
        <v>Nemours / VDA</v>
      </c>
      <c r="I400" s="34" t="s">
        <v>6</v>
      </c>
      <c r="J400" s="77" t="s">
        <v>1</v>
      </c>
    </row>
    <row r="401" spans="1:10" ht="12" customHeight="1">
      <c r="A401" s="76" t="s">
        <v>187</v>
      </c>
      <c r="B401" s="34" t="s">
        <v>95</v>
      </c>
      <c r="C401" s="122" t="s">
        <v>278</v>
      </c>
      <c r="D401" s="123" t="s">
        <v>279</v>
      </c>
      <c r="E401" s="124" t="s">
        <v>280</v>
      </c>
      <c r="F401" s="125" t="s">
        <v>281</v>
      </c>
      <c r="G401" s="126" t="s">
        <v>282</v>
      </c>
      <c r="H401" s="34" t="str">
        <f t="shared" si="6"/>
        <v>Nemours / EA</v>
      </c>
      <c r="I401" s="34" t="s">
        <v>6</v>
      </c>
      <c r="J401" s="77" t="s">
        <v>137</v>
      </c>
    </row>
    <row r="402" spans="1:10" ht="12" customHeight="1">
      <c r="A402" s="76" t="s">
        <v>187</v>
      </c>
      <c r="B402" s="34" t="s">
        <v>91</v>
      </c>
      <c r="C402" s="122" t="s">
        <v>278</v>
      </c>
      <c r="D402" s="123" t="s">
        <v>279</v>
      </c>
      <c r="E402" s="124" t="s">
        <v>280</v>
      </c>
      <c r="F402" s="125" t="s">
        <v>281</v>
      </c>
      <c r="G402" s="126" t="s">
        <v>282</v>
      </c>
      <c r="H402" s="34" t="str">
        <f t="shared" si="6"/>
        <v>Nemours / CCFM</v>
      </c>
      <c r="I402" s="34" t="s">
        <v>6</v>
      </c>
      <c r="J402" s="77" t="s">
        <v>82</v>
      </c>
    </row>
    <row r="403" spans="1:10" ht="12" customHeight="1">
      <c r="A403" s="76" t="s">
        <v>187</v>
      </c>
      <c r="B403" s="34" t="s">
        <v>129</v>
      </c>
      <c r="C403" s="122" t="s">
        <v>278</v>
      </c>
      <c r="D403" s="123" t="s">
        <v>279</v>
      </c>
      <c r="E403" s="124" t="s">
        <v>280</v>
      </c>
      <c r="F403" s="125" t="s">
        <v>281</v>
      </c>
      <c r="G403" s="126" t="s">
        <v>282</v>
      </c>
      <c r="H403" s="34" t="str">
        <f t="shared" si="6"/>
        <v>Nemours / CCFS</v>
      </c>
      <c r="I403" s="34" t="s">
        <v>6</v>
      </c>
      <c r="J403" s="77" t="s">
        <v>82</v>
      </c>
    </row>
    <row r="404" spans="1:10" ht="12" customHeight="1">
      <c r="A404" s="76" t="s">
        <v>187</v>
      </c>
      <c r="B404" s="34" t="s">
        <v>107</v>
      </c>
      <c r="C404" s="122" t="s">
        <v>278</v>
      </c>
      <c r="D404" s="123" t="s">
        <v>279</v>
      </c>
      <c r="E404" s="124" t="s">
        <v>280</v>
      </c>
      <c r="F404" s="125" t="s">
        <v>281</v>
      </c>
      <c r="G404" s="126" t="s">
        <v>282</v>
      </c>
      <c r="H404" s="34" t="str">
        <f t="shared" si="6"/>
        <v>Nemours / VTU 1</v>
      </c>
      <c r="I404" s="34" t="s">
        <v>6</v>
      </c>
      <c r="J404" s="77" t="s">
        <v>2</v>
      </c>
    </row>
    <row r="405" spans="1:10" ht="12" customHeight="1">
      <c r="A405" s="76" t="s">
        <v>187</v>
      </c>
      <c r="B405" s="34" t="s">
        <v>108</v>
      </c>
      <c r="C405" s="122" t="s">
        <v>278</v>
      </c>
      <c r="D405" s="123" t="s">
        <v>279</v>
      </c>
      <c r="E405" s="124" t="s">
        <v>280</v>
      </c>
      <c r="F405" s="125" t="s">
        <v>281</v>
      </c>
      <c r="G405" s="126" t="s">
        <v>282</v>
      </c>
      <c r="H405" s="34" t="str">
        <f t="shared" si="6"/>
        <v>Nemours / VTU 2</v>
      </c>
      <c r="I405" s="34" t="s">
        <v>6</v>
      </c>
      <c r="J405" s="77" t="s">
        <v>2</v>
      </c>
    </row>
    <row r="406" spans="1:10" ht="12" customHeight="1">
      <c r="A406" s="76" t="s">
        <v>187</v>
      </c>
      <c r="B406" s="34" t="s">
        <v>98</v>
      </c>
      <c r="C406" s="122" t="s">
        <v>278</v>
      </c>
      <c r="D406" s="123" t="s">
        <v>279</v>
      </c>
      <c r="E406" s="124" t="s">
        <v>280</v>
      </c>
      <c r="F406" s="125" t="s">
        <v>281</v>
      </c>
      <c r="G406" s="126" t="s">
        <v>282</v>
      </c>
      <c r="H406" s="34" t="str">
        <f t="shared" si="6"/>
        <v>Nemours / VTP</v>
      </c>
      <c r="I406" s="34" t="s">
        <v>6</v>
      </c>
      <c r="J406" s="77" t="s">
        <v>2</v>
      </c>
    </row>
    <row r="407" spans="1:10" ht="12" customHeight="1">
      <c r="A407" s="76" t="s">
        <v>187</v>
      </c>
      <c r="B407" s="34" t="s">
        <v>109</v>
      </c>
      <c r="C407" s="122" t="s">
        <v>278</v>
      </c>
      <c r="D407" s="123" t="s">
        <v>279</v>
      </c>
      <c r="E407" s="124" t="s">
        <v>280</v>
      </c>
      <c r="F407" s="125" t="s">
        <v>281</v>
      </c>
      <c r="G407" s="126" t="s">
        <v>282</v>
      </c>
      <c r="H407" s="34" t="str">
        <f t="shared" si="6"/>
        <v>Nemours / VLCG</v>
      </c>
      <c r="I407" s="34" t="s">
        <v>6</v>
      </c>
      <c r="J407" s="77" t="s">
        <v>138</v>
      </c>
    </row>
    <row r="408" spans="1:10" ht="12" customHeight="1">
      <c r="A408" s="76" t="s">
        <v>187</v>
      </c>
      <c r="B408" s="34" t="s">
        <v>152</v>
      </c>
      <c r="C408" s="122" t="s">
        <v>278</v>
      </c>
      <c r="D408" s="123" t="s">
        <v>279</v>
      </c>
      <c r="E408" s="124" t="s">
        <v>280</v>
      </c>
      <c r="F408" s="125" t="s">
        <v>281</v>
      </c>
      <c r="G408" s="126" t="s">
        <v>282</v>
      </c>
      <c r="H408" s="34" t="str">
        <f t="shared" si="6"/>
        <v>Nemours / VLHC</v>
      </c>
      <c r="I408" s="34" t="s">
        <v>6</v>
      </c>
      <c r="J408" s="77" t="s">
        <v>138</v>
      </c>
    </row>
    <row r="409" spans="1:10" ht="12" customHeight="1">
      <c r="A409" s="76" t="s">
        <v>187</v>
      </c>
      <c r="B409" s="34" t="s">
        <v>132</v>
      </c>
      <c r="C409" s="122" t="s">
        <v>278</v>
      </c>
      <c r="D409" s="123" t="s">
        <v>279</v>
      </c>
      <c r="E409" s="124" t="s">
        <v>280</v>
      </c>
      <c r="F409" s="125" t="s">
        <v>281</v>
      </c>
      <c r="G409" s="126" t="s">
        <v>282</v>
      </c>
      <c r="H409" s="34" t="str">
        <f t="shared" si="6"/>
        <v>Nemours / CEMUL</v>
      </c>
      <c r="I409" s="34" t="s">
        <v>6</v>
      </c>
      <c r="J409" s="77" t="s">
        <v>140</v>
      </c>
    </row>
    <row r="410" spans="1:10" ht="12" customHeight="1">
      <c r="A410" s="76" t="s">
        <v>187</v>
      </c>
      <c r="B410" s="34" t="s">
        <v>123</v>
      </c>
      <c r="C410" s="122" t="s">
        <v>278</v>
      </c>
      <c r="D410" s="123" t="s">
        <v>279</v>
      </c>
      <c r="E410" s="124" t="s">
        <v>280</v>
      </c>
      <c r="F410" s="125" t="s">
        <v>281</v>
      </c>
      <c r="G410" s="126" t="s">
        <v>282</v>
      </c>
      <c r="H410" s="34" t="str">
        <f t="shared" si="6"/>
        <v>Nemours / VPL</v>
      </c>
      <c r="I410" s="34" t="s">
        <v>6</v>
      </c>
      <c r="J410" s="77" t="s">
        <v>141</v>
      </c>
    </row>
    <row r="411" spans="1:10" ht="12" customHeight="1">
      <c r="A411" s="76" t="s">
        <v>187</v>
      </c>
      <c r="B411" s="34" t="s">
        <v>92</v>
      </c>
      <c r="C411" s="122" t="s">
        <v>278</v>
      </c>
      <c r="D411" s="123" t="s">
        <v>279</v>
      </c>
      <c r="E411" s="124" t="s">
        <v>280</v>
      </c>
      <c r="F411" s="125" t="s">
        <v>281</v>
      </c>
      <c r="G411" s="126" t="s">
        <v>282</v>
      </c>
      <c r="H411" s="34" t="str">
        <f t="shared" si="6"/>
        <v>Nemours / BLS</v>
      </c>
      <c r="I411" s="34" t="s">
        <v>6</v>
      </c>
      <c r="J411" s="77" t="s">
        <v>141</v>
      </c>
    </row>
    <row r="412" spans="1:10" ht="12" customHeight="1">
      <c r="A412" s="78" t="s">
        <v>189</v>
      </c>
      <c r="B412" s="65" t="s">
        <v>80</v>
      </c>
      <c r="C412" s="122" t="s">
        <v>278</v>
      </c>
      <c r="D412" s="123" t="s">
        <v>279</v>
      </c>
      <c r="E412" s="124" t="s">
        <v>280</v>
      </c>
      <c r="F412" s="125" t="s">
        <v>281</v>
      </c>
      <c r="G412" s="126" t="s">
        <v>282</v>
      </c>
      <c r="H412" s="65" t="str">
        <f t="shared" si="6"/>
        <v>Ozoir / Sac PS</v>
      </c>
      <c r="I412" s="65" t="s">
        <v>6</v>
      </c>
      <c r="J412" s="79" t="s">
        <v>0</v>
      </c>
    </row>
    <row r="413" spans="1:10" ht="12" customHeight="1">
      <c r="A413" s="78" t="s">
        <v>189</v>
      </c>
      <c r="B413" s="65" t="s">
        <v>115</v>
      </c>
      <c r="C413" s="122" t="s">
        <v>278</v>
      </c>
      <c r="D413" s="123" t="s">
        <v>279</v>
      </c>
      <c r="E413" s="124" t="s">
        <v>280</v>
      </c>
      <c r="F413" s="125" t="s">
        <v>281</v>
      </c>
      <c r="G413" s="126" t="s">
        <v>282</v>
      </c>
      <c r="H413" s="65" t="str">
        <f t="shared" si="6"/>
        <v>Ozoir / VSAV 1</v>
      </c>
      <c r="I413" s="65" t="s">
        <v>6</v>
      </c>
      <c r="J413" s="79" t="s">
        <v>0</v>
      </c>
    </row>
    <row r="414" spans="1:10" ht="12" customHeight="1">
      <c r="A414" s="78" t="s">
        <v>189</v>
      </c>
      <c r="B414" s="65" t="s">
        <v>116</v>
      </c>
      <c r="C414" s="122" t="s">
        <v>278</v>
      </c>
      <c r="D414" s="123" t="s">
        <v>279</v>
      </c>
      <c r="E414" s="124" t="s">
        <v>280</v>
      </c>
      <c r="F414" s="125" t="s">
        <v>281</v>
      </c>
      <c r="G414" s="126" t="s">
        <v>282</v>
      </c>
      <c r="H414" s="65" t="str">
        <f t="shared" si="6"/>
        <v>Ozoir / VSAV 2</v>
      </c>
      <c r="I414" s="65" t="s">
        <v>6</v>
      </c>
      <c r="J414" s="79" t="s">
        <v>0</v>
      </c>
    </row>
    <row r="415" spans="1:10" ht="12" customHeight="1">
      <c r="A415" s="78" t="s">
        <v>189</v>
      </c>
      <c r="B415" s="65" t="s">
        <v>126</v>
      </c>
      <c r="C415" s="122" t="s">
        <v>278</v>
      </c>
      <c r="D415" s="123" t="s">
        <v>279</v>
      </c>
      <c r="E415" s="124" t="s">
        <v>280</v>
      </c>
      <c r="F415" s="125" t="s">
        <v>281</v>
      </c>
      <c r="G415" s="126" t="s">
        <v>282</v>
      </c>
      <c r="H415" s="65" t="str">
        <f t="shared" si="6"/>
        <v>Ozoir / VLINF</v>
      </c>
      <c r="I415" s="65" t="s">
        <v>6</v>
      </c>
      <c r="J415" s="79" t="s">
        <v>0</v>
      </c>
    </row>
    <row r="416" spans="1:10" ht="12" customHeight="1">
      <c r="A416" s="78" t="s">
        <v>189</v>
      </c>
      <c r="B416" s="65" t="s">
        <v>86</v>
      </c>
      <c r="C416" s="122" t="s">
        <v>278</v>
      </c>
      <c r="D416" s="123" t="s">
        <v>279</v>
      </c>
      <c r="E416" s="124" t="s">
        <v>280</v>
      </c>
      <c r="F416" s="125" t="s">
        <v>281</v>
      </c>
      <c r="G416" s="126" t="s">
        <v>282</v>
      </c>
      <c r="H416" s="65" t="str">
        <f t="shared" si="6"/>
        <v>Ozoir / FPT</v>
      </c>
      <c r="I416" s="65" t="s">
        <v>6</v>
      </c>
      <c r="J416" s="79" t="s">
        <v>1</v>
      </c>
    </row>
    <row r="417" spans="1:10" ht="12" customHeight="1">
      <c r="A417" s="78" t="s">
        <v>189</v>
      </c>
      <c r="B417" s="65" t="s">
        <v>85</v>
      </c>
      <c r="C417" s="122" t="s">
        <v>278</v>
      </c>
      <c r="D417" s="123" t="s">
        <v>279</v>
      </c>
      <c r="E417" s="124" t="s">
        <v>280</v>
      </c>
      <c r="F417" s="125" t="s">
        <v>281</v>
      </c>
      <c r="G417" s="126" t="s">
        <v>282</v>
      </c>
      <c r="H417" s="65" t="str">
        <f t="shared" si="6"/>
        <v>Ozoir / VTU</v>
      </c>
      <c r="I417" s="65" t="s">
        <v>6</v>
      </c>
      <c r="J417" s="79" t="s">
        <v>2</v>
      </c>
    </row>
    <row r="418" spans="1:10" ht="12" customHeight="1">
      <c r="A418" s="76" t="s">
        <v>190</v>
      </c>
      <c r="B418" s="34" t="s">
        <v>80</v>
      </c>
      <c r="C418" s="122" t="s">
        <v>278</v>
      </c>
      <c r="D418" s="123" t="s">
        <v>279</v>
      </c>
      <c r="E418" s="124" t="s">
        <v>280</v>
      </c>
      <c r="F418" s="125" t="s">
        <v>281</v>
      </c>
      <c r="G418" s="126" t="s">
        <v>282</v>
      </c>
      <c r="H418" s="34" t="str">
        <f t="shared" si="6"/>
        <v>Pontault / Sac PS</v>
      </c>
      <c r="I418" s="34" t="s">
        <v>6</v>
      </c>
      <c r="J418" s="77" t="s">
        <v>0</v>
      </c>
    </row>
    <row r="419" spans="1:10" ht="12" customHeight="1">
      <c r="A419" s="76" t="s">
        <v>190</v>
      </c>
      <c r="B419" s="34" t="s">
        <v>115</v>
      </c>
      <c r="C419" s="122" t="s">
        <v>278</v>
      </c>
      <c r="D419" s="123" t="s">
        <v>279</v>
      </c>
      <c r="E419" s="124" t="s">
        <v>280</v>
      </c>
      <c r="F419" s="125" t="s">
        <v>281</v>
      </c>
      <c r="G419" s="126" t="s">
        <v>282</v>
      </c>
      <c r="H419" s="34" t="str">
        <f t="shared" si="6"/>
        <v>Pontault / VSAV 1</v>
      </c>
      <c r="I419" s="34" t="s">
        <v>6</v>
      </c>
      <c r="J419" s="77" t="s">
        <v>0</v>
      </c>
    </row>
    <row r="420" spans="1:10" ht="12" customHeight="1">
      <c r="A420" s="76" t="s">
        <v>190</v>
      </c>
      <c r="B420" s="34" t="s">
        <v>116</v>
      </c>
      <c r="C420" s="122" t="s">
        <v>278</v>
      </c>
      <c r="D420" s="123" t="s">
        <v>279</v>
      </c>
      <c r="E420" s="124" t="s">
        <v>280</v>
      </c>
      <c r="F420" s="125" t="s">
        <v>281</v>
      </c>
      <c r="G420" s="126" t="s">
        <v>282</v>
      </c>
      <c r="H420" s="34" t="str">
        <f t="shared" si="6"/>
        <v>Pontault / VSAV 2</v>
      </c>
      <c r="I420" s="34" t="s">
        <v>6</v>
      </c>
      <c r="J420" s="77" t="s">
        <v>0</v>
      </c>
    </row>
    <row r="421" spans="1:10" ht="12" customHeight="1">
      <c r="A421" s="76" t="s">
        <v>190</v>
      </c>
      <c r="B421" s="34" t="s">
        <v>100</v>
      </c>
      <c r="C421" s="122" t="s">
        <v>278</v>
      </c>
      <c r="D421" s="123" t="s">
        <v>279</v>
      </c>
      <c r="E421" s="124" t="s">
        <v>280</v>
      </c>
      <c r="F421" s="125" t="s">
        <v>281</v>
      </c>
      <c r="G421" s="126" t="s">
        <v>282</v>
      </c>
      <c r="H421" s="34" t="str">
        <f t="shared" si="6"/>
        <v>Pontault / VLSM</v>
      </c>
      <c r="I421" s="34" t="s">
        <v>6</v>
      </c>
      <c r="J421" s="77" t="s">
        <v>0</v>
      </c>
    </row>
    <row r="422" spans="1:10" ht="12" customHeight="1">
      <c r="A422" s="76" t="s">
        <v>190</v>
      </c>
      <c r="B422" s="34" t="s">
        <v>135</v>
      </c>
      <c r="C422" s="122" t="s">
        <v>278</v>
      </c>
      <c r="D422" s="123" t="s">
        <v>279</v>
      </c>
      <c r="E422" s="124" t="s">
        <v>280</v>
      </c>
      <c r="F422" s="125" t="s">
        <v>281</v>
      </c>
      <c r="G422" s="126" t="s">
        <v>282</v>
      </c>
      <c r="H422" s="34" t="str">
        <f t="shared" si="6"/>
        <v>Pontault / VSA</v>
      </c>
      <c r="I422" s="34" t="s">
        <v>6</v>
      </c>
      <c r="J422" s="77" t="s">
        <v>0</v>
      </c>
    </row>
    <row r="423" spans="1:10" ht="12" customHeight="1">
      <c r="A423" s="76" t="s">
        <v>190</v>
      </c>
      <c r="B423" s="34" t="s">
        <v>120</v>
      </c>
      <c r="C423" s="122" t="s">
        <v>278</v>
      </c>
      <c r="D423" s="123" t="s">
        <v>279</v>
      </c>
      <c r="E423" s="124" t="s">
        <v>280</v>
      </c>
      <c r="F423" s="125" t="s">
        <v>281</v>
      </c>
      <c r="G423" s="126" t="s">
        <v>282</v>
      </c>
      <c r="H423" s="34" t="str">
        <f t="shared" si="6"/>
        <v>Pontault / VSR</v>
      </c>
      <c r="I423" s="34" t="s">
        <v>6</v>
      </c>
      <c r="J423" s="77" t="s">
        <v>81</v>
      </c>
    </row>
    <row r="424" spans="1:10" ht="12" customHeight="1">
      <c r="A424" s="76" t="s">
        <v>190</v>
      </c>
      <c r="B424" s="34" t="s">
        <v>105</v>
      </c>
      <c r="C424" s="122" t="s">
        <v>278</v>
      </c>
      <c r="D424" s="123" t="s">
        <v>279</v>
      </c>
      <c r="E424" s="124" t="s">
        <v>280</v>
      </c>
      <c r="F424" s="125" t="s">
        <v>281</v>
      </c>
      <c r="G424" s="126" t="s">
        <v>282</v>
      </c>
      <c r="H424" s="34" t="str">
        <f t="shared" si="6"/>
        <v>Pontault / FPT 1</v>
      </c>
      <c r="I424" s="34" t="s">
        <v>6</v>
      </c>
      <c r="J424" s="77" t="s">
        <v>1</v>
      </c>
    </row>
    <row r="425" spans="1:10" ht="12" customHeight="1">
      <c r="A425" s="76" t="s">
        <v>190</v>
      </c>
      <c r="B425" s="34" t="s">
        <v>106</v>
      </c>
      <c r="C425" s="122" t="s">
        <v>278</v>
      </c>
      <c r="D425" s="123" t="s">
        <v>279</v>
      </c>
      <c r="E425" s="124" t="s">
        <v>280</v>
      </c>
      <c r="F425" s="125" t="s">
        <v>281</v>
      </c>
      <c r="G425" s="126" t="s">
        <v>282</v>
      </c>
      <c r="H425" s="34" t="str">
        <f t="shared" si="6"/>
        <v>Pontault / FPT 2</v>
      </c>
      <c r="I425" s="34" t="s">
        <v>6</v>
      </c>
      <c r="J425" s="77" t="s">
        <v>1</v>
      </c>
    </row>
    <row r="426" spans="1:10" ht="12" customHeight="1">
      <c r="A426" s="76" t="s">
        <v>190</v>
      </c>
      <c r="B426" s="34" t="s">
        <v>96</v>
      </c>
      <c r="C426" s="122" t="s">
        <v>278</v>
      </c>
      <c r="D426" s="123" t="s">
        <v>279</v>
      </c>
      <c r="E426" s="124" t="s">
        <v>280</v>
      </c>
      <c r="F426" s="125" t="s">
        <v>281</v>
      </c>
      <c r="G426" s="126" t="s">
        <v>282</v>
      </c>
      <c r="H426" s="34" t="str">
        <f t="shared" si="6"/>
        <v>Pontault / VDA</v>
      </c>
      <c r="I426" s="34" t="s">
        <v>6</v>
      </c>
      <c r="J426" s="77" t="s">
        <v>140</v>
      </c>
    </row>
    <row r="427" spans="1:10" ht="12" customHeight="1">
      <c r="A427" s="76" t="s">
        <v>190</v>
      </c>
      <c r="B427" s="34" t="s">
        <v>95</v>
      </c>
      <c r="C427" s="122" t="s">
        <v>278</v>
      </c>
      <c r="D427" s="123" t="s">
        <v>279</v>
      </c>
      <c r="E427" s="124" t="s">
        <v>280</v>
      </c>
      <c r="F427" s="125" t="s">
        <v>281</v>
      </c>
      <c r="G427" s="126" t="s">
        <v>282</v>
      </c>
      <c r="H427" s="34" t="str">
        <f t="shared" si="6"/>
        <v>Pontault / EA</v>
      </c>
      <c r="I427" s="34" t="s">
        <v>6</v>
      </c>
      <c r="J427" s="77" t="s">
        <v>137</v>
      </c>
    </row>
    <row r="428" spans="1:10" ht="12" customHeight="1">
      <c r="A428" s="76" t="s">
        <v>190</v>
      </c>
      <c r="B428" s="34" t="s">
        <v>85</v>
      </c>
      <c r="C428" s="122" t="s">
        <v>278</v>
      </c>
      <c r="D428" s="123" t="s">
        <v>279</v>
      </c>
      <c r="E428" s="124" t="s">
        <v>280</v>
      </c>
      <c r="F428" s="125" t="s">
        <v>281</v>
      </c>
      <c r="G428" s="126" t="s">
        <v>282</v>
      </c>
      <c r="H428" s="34" t="str">
        <f t="shared" si="6"/>
        <v>Pontault / VTU</v>
      </c>
      <c r="I428" s="34" t="s">
        <v>6</v>
      </c>
      <c r="J428" s="77" t="s">
        <v>2</v>
      </c>
    </row>
    <row r="429" spans="1:10" ht="12" customHeight="1">
      <c r="A429" s="78" t="s">
        <v>197</v>
      </c>
      <c r="B429" s="65" t="s">
        <v>80</v>
      </c>
      <c r="C429" s="122" t="s">
        <v>278</v>
      </c>
      <c r="D429" s="123" t="s">
        <v>279</v>
      </c>
      <c r="E429" s="124" t="s">
        <v>280</v>
      </c>
      <c r="F429" s="125" t="s">
        <v>281</v>
      </c>
      <c r="G429" s="126" t="s">
        <v>282</v>
      </c>
      <c r="H429" s="65" t="str">
        <f t="shared" si="6"/>
        <v>Ponthierry / Sac PS</v>
      </c>
      <c r="I429" s="65" t="s">
        <v>6</v>
      </c>
      <c r="J429" s="79" t="s">
        <v>0</v>
      </c>
    </row>
    <row r="430" spans="1:10" ht="12" customHeight="1">
      <c r="A430" s="78" t="s">
        <v>197</v>
      </c>
      <c r="B430" s="65" t="s">
        <v>115</v>
      </c>
      <c r="C430" s="122" t="s">
        <v>278</v>
      </c>
      <c r="D430" s="123" t="s">
        <v>279</v>
      </c>
      <c r="E430" s="124" t="s">
        <v>280</v>
      </c>
      <c r="F430" s="125" t="s">
        <v>281</v>
      </c>
      <c r="G430" s="126" t="s">
        <v>282</v>
      </c>
      <c r="H430" s="65" t="str">
        <f t="shared" si="6"/>
        <v>Ponthierry / VSAV 1</v>
      </c>
      <c r="I430" s="65" t="s">
        <v>6</v>
      </c>
      <c r="J430" s="79" t="s">
        <v>0</v>
      </c>
    </row>
    <row r="431" spans="1:10" ht="12" customHeight="1">
      <c r="A431" s="78" t="s">
        <v>197</v>
      </c>
      <c r="B431" s="65" t="s">
        <v>116</v>
      </c>
      <c r="C431" s="122" t="s">
        <v>278</v>
      </c>
      <c r="D431" s="123" t="s">
        <v>279</v>
      </c>
      <c r="E431" s="124" t="s">
        <v>280</v>
      </c>
      <c r="F431" s="125" t="s">
        <v>281</v>
      </c>
      <c r="G431" s="126" t="s">
        <v>282</v>
      </c>
      <c r="H431" s="65" t="str">
        <f t="shared" si="6"/>
        <v>Ponthierry / VSAV 2</v>
      </c>
      <c r="I431" s="65" t="s">
        <v>6</v>
      </c>
      <c r="J431" s="79" t="s">
        <v>0</v>
      </c>
    </row>
    <row r="432" spans="1:10" ht="12" customHeight="1">
      <c r="A432" s="78" t="s">
        <v>197</v>
      </c>
      <c r="B432" s="65" t="s">
        <v>135</v>
      </c>
      <c r="C432" s="122" t="s">
        <v>278</v>
      </c>
      <c r="D432" s="123" t="s">
        <v>279</v>
      </c>
      <c r="E432" s="124" t="s">
        <v>280</v>
      </c>
      <c r="F432" s="125" t="s">
        <v>281</v>
      </c>
      <c r="G432" s="126" t="s">
        <v>282</v>
      </c>
      <c r="H432" s="65" t="str">
        <f t="shared" si="6"/>
        <v>Ponthierry / VSA</v>
      </c>
      <c r="I432" s="65" t="s">
        <v>6</v>
      </c>
      <c r="J432" s="79" t="s">
        <v>0</v>
      </c>
    </row>
    <row r="433" spans="1:10" ht="12" customHeight="1">
      <c r="A433" s="78" t="s">
        <v>197</v>
      </c>
      <c r="B433" s="65" t="s">
        <v>126</v>
      </c>
      <c r="C433" s="122" t="s">
        <v>278</v>
      </c>
      <c r="D433" s="123" t="s">
        <v>279</v>
      </c>
      <c r="E433" s="124" t="s">
        <v>280</v>
      </c>
      <c r="F433" s="125" t="s">
        <v>281</v>
      </c>
      <c r="G433" s="126" t="s">
        <v>282</v>
      </c>
      <c r="H433" s="65" t="str">
        <f t="shared" si="6"/>
        <v>Ponthierry / VLINF</v>
      </c>
      <c r="I433" s="65" t="s">
        <v>6</v>
      </c>
      <c r="J433" s="79" t="s">
        <v>0</v>
      </c>
    </row>
    <row r="434" spans="1:10" ht="12" customHeight="1">
      <c r="A434" s="78" t="s">
        <v>197</v>
      </c>
      <c r="B434" s="65" t="s">
        <v>120</v>
      </c>
      <c r="C434" s="122" t="s">
        <v>278</v>
      </c>
      <c r="D434" s="123" t="s">
        <v>279</v>
      </c>
      <c r="E434" s="124" t="s">
        <v>280</v>
      </c>
      <c r="F434" s="125" t="s">
        <v>281</v>
      </c>
      <c r="G434" s="126" t="s">
        <v>282</v>
      </c>
      <c r="H434" s="65" t="str">
        <f t="shared" si="6"/>
        <v>Ponthierry / VSR</v>
      </c>
      <c r="I434" s="65" t="s">
        <v>6</v>
      </c>
      <c r="J434" s="79" t="s">
        <v>81</v>
      </c>
    </row>
    <row r="435" spans="1:10" ht="12" customHeight="1">
      <c r="A435" s="78" t="s">
        <v>197</v>
      </c>
      <c r="B435" s="65" t="s">
        <v>86</v>
      </c>
      <c r="C435" s="122" t="s">
        <v>278</v>
      </c>
      <c r="D435" s="123" t="s">
        <v>279</v>
      </c>
      <c r="E435" s="124" t="s">
        <v>280</v>
      </c>
      <c r="F435" s="125" t="s">
        <v>281</v>
      </c>
      <c r="G435" s="126" t="s">
        <v>282</v>
      </c>
      <c r="H435" s="65" t="str">
        <f t="shared" si="6"/>
        <v>Ponthierry / FPT</v>
      </c>
      <c r="I435" s="65" t="s">
        <v>6</v>
      </c>
      <c r="J435" s="79" t="s">
        <v>1</v>
      </c>
    </row>
    <row r="436" spans="1:10" ht="12" customHeight="1">
      <c r="A436" s="78" t="s">
        <v>197</v>
      </c>
      <c r="B436" s="65" t="s">
        <v>91</v>
      </c>
      <c r="C436" s="122" t="s">
        <v>278</v>
      </c>
      <c r="D436" s="123" t="s">
        <v>279</v>
      </c>
      <c r="E436" s="124" t="s">
        <v>280</v>
      </c>
      <c r="F436" s="125" t="s">
        <v>281</v>
      </c>
      <c r="G436" s="126" t="s">
        <v>282</v>
      </c>
      <c r="H436" s="65" t="str">
        <f t="shared" si="6"/>
        <v>Ponthierry / CCFM</v>
      </c>
      <c r="I436" s="65" t="s">
        <v>6</v>
      </c>
      <c r="J436" s="79" t="s">
        <v>82</v>
      </c>
    </row>
    <row r="437" spans="1:10" ht="12" customHeight="1">
      <c r="A437" s="78" t="s">
        <v>197</v>
      </c>
      <c r="B437" s="65" t="s">
        <v>85</v>
      </c>
      <c r="C437" s="122" t="s">
        <v>278</v>
      </c>
      <c r="D437" s="123" t="s">
        <v>279</v>
      </c>
      <c r="E437" s="124" t="s">
        <v>280</v>
      </c>
      <c r="F437" s="125" t="s">
        <v>281</v>
      </c>
      <c r="G437" s="126" t="s">
        <v>282</v>
      </c>
      <c r="H437" s="65" t="str">
        <f t="shared" si="6"/>
        <v>Ponthierry / VTU</v>
      </c>
      <c r="I437" s="65" t="s">
        <v>6</v>
      </c>
      <c r="J437" s="79" t="s">
        <v>2</v>
      </c>
    </row>
    <row r="438" spans="1:10" ht="12" customHeight="1">
      <c r="A438" s="78" t="s">
        <v>197</v>
      </c>
      <c r="B438" s="65" t="s">
        <v>144</v>
      </c>
      <c r="C438" s="122" t="s">
        <v>278</v>
      </c>
      <c r="D438" s="123" t="s">
        <v>279</v>
      </c>
      <c r="E438" s="124" t="s">
        <v>280</v>
      </c>
      <c r="F438" s="125" t="s">
        <v>281</v>
      </c>
      <c r="G438" s="126" t="s">
        <v>282</v>
      </c>
      <c r="H438" s="65" t="str">
        <f t="shared" si="6"/>
        <v>Ponthierry / VPGP</v>
      </c>
      <c r="I438" s="65" t="s">
        <v>6</v>
      </c>
      <c r="J438" s="79" t="s">
        <v>140</v>
      </c>
    </row>
    <row r="439" spans="1:10" ht="12" customHeight="1">
      <c r="A439" s="78" t="s">
        <v>197</v>
      </c>
      <c r="B439" s="65" t="s">
        <v>92</v>
      </c>
      <c r="C439" s="122" t="s">
        <v>278</v>
      </c>
      <c r="D439" s="123" t="s">
        <v>279</v>
      </c>
      <c r="E439" s="124" t="s">
        <v>280</v>
      </c>
      <c r="F439" s="125" t="s">
        <v>281</v>
      </c>
      <c r="G439" s="126" t="s">
        <v>282</v>
      </c>
      <c r="H439" s="65" t="str">
        <f t="shared" si="6"/>
        <v>Ponthierry / BLS</v>
      </c>
      <c r="I439" s="65" t="s">
        <v>6</v>
      </c>
      <c r="J439" s="79" t="s">
        <v>141</v>
      </c>
    </row>
    <row r="440" spans="1:10" ht="12" customHeight="1">
      <c r="A440" s="80" t="s">
        <v>191</v>
      </c>
      <c r="B440" s="66" t="s">
        <v>80</v>
      </c>
      <c r="C440" s="122" t="s">
        <v>278</v>
      </c>
      <c r="D440" s="123" t="s">
        <v>279</v>
      </c>
      <c r="E440" s="124" t="s">
        <v>280</v>
      </c>
      <c r="F440" s="125" t="s">
        <v>281</v>
      </c>
      <c r="G440" s="126" t="s">
        <v>282</v>
      </c>
      <c r="H440" s="66" t="str">
        <f t="shared" si="6"/>
        <v>Provins / Sac PS</v>
      </c>
      <c r="I440" s="66" t="s">
        <v>6</v>
      </c>
      <c r="J440" s="81" t="s">
        <v>0</v>
      </c>
    </row>
    <row r="441" spans="1:10" ht="12" customHeight="1">
      <c r="A441" s="80" t="s">
        <v>191</v>
      </c>
      <c r="B441" s="66" t="s">
        <v>115</v>
      </c>
      <c r="C441" s="122" t="s">
        <v>278</v>
      </c>
      <c r="D441" s="123" t="s">
        <v>279</v>
      </c>
      <c r="E441" s="124" t="s">
        <v>280</v>
      </c>
      <c r="F441" s="125" t="s">
        <v>281</v>
      </c>
      <c r="G441" s="126" t="s">
        <v>282</v>
      </c>
      <c r="H441" s="66" t="str">
        <f t="shared" si="6"/>
        <v>Provins / VSAV 1</v>
      </c>
      <c r="I441" s="66" t="s">
        <v>6</v>
      </c>
      <c r="J441" s="81" t="s">
        <v>0</v>
      </c>
    </row>
    <row r="442" spans="1:10" ht="12" customHeight="1">
      <c r="A442" s="80" t="s">
        <v>191</v>
      </c>
      <c r="B442" s="66" t="s">
        <v>116</v>
      </c>
      <c r="C442" s="122" t="s">
        <v>278</v>
      </c>
      <c r="D442" s="123" t="s">
        <v>279</v>
      </c>
      <c r="E442" s="124" t="s">
        <v>280</v>
      </c>
      <c r="F442" s="125" t="s">
        <v>281</v>
      </c>
      <c r="G442" s="126" t="s">
        <v>282</v>
      </c>
      <c r="H442" s="66" t="str">
        <f t="shared" si="6"/>
        <v>Provins / VSAV 2</v>
      </c>
      <c r="I442" s="66" t="s">
        <v>6</v>
      </c>
      <c r="J442" s="81" t="s">
        <v>0</v>
      </c>
    </row>
    <row r="443" spans="1:10" ht="12" customHeight="1">
      <c r="A443" s="80" t="s">
        <v>191</v>
      </c>
      <c r="B443" s="66" t="s">
        <v>126</v>
      </c>
      <c r="C443" s="122" t="s">
        <v>278</v>
      </c>
      <c r="D443" s="123" t="s">
        <v>279</v>
      </c>
      <c r="E443" s="124" t="s">
        <v>280</v>
      </c>
      <c r="F443" s="125" t="s">
        <v>281</v>
      </c>
      <c r="G443" s="126" t="s">
        <v>282</v>
      </c>
      <c r="H443" s="66" t="str">
        <f t="shared" si="6"/>
        <v>Provins / VLINF</v>
      </c>
      <c r="I443" s="66" t="s">
        <v>6</v>
      </c>
      <c r="J443" s="81" t="s">
        <v>0</v>
      </c>
    </row>
    <row r="444" spans="1:10" ht="12" customHeight="1">
      <c r="A444" s="80" t="s">
        <v>191</v>
      </c>
      <c r="B444" s="66" t="s">
        <v>135</v>
      </c>
      <c r="C444" s="122" t="s">
        <v>278</v>
      </c>
      <c r="D444" s="123" t="s">
        <v>279</v>
      </c>
      <c r="E444" s="124" t="s">
        <v>280</v>
      </c>
      <c r="F444" s="125" t="s">
        <v>281</v>
      </c>
      <c r="G444" s="126" t="s">
        <v>282</v>
      </c>
      <c r="H444" s="66" t="str">
        <f t="shared" si="6"/>
        <v>Provins / VSA</v>
      </c>
      <c r="I444" s="66" t="s">
        <v>6</v>
      </c>
      <c r="J444" s="81" t="s">
        <v>0</v>
      </c>
    </row>
    <row r="445" spans="1:10" ht="12" customHeight="1">
      <c r="A445" s="80" t="s">
        <v>191</v>
      </c>
      <c r="B445" s="66" t="s">
        <v>120</v>
      </c>
      <c r="C445" s="122" t="s">
        <v>278</v>
      </c>
      <c r="D445" s="123" t="s">
        <v>279</v>
      </c>
      <c r="E445" s="124" t="s">
        <v>280</v>
      </c>
      <c r="F445" s="125" t="s">
        <v>281</v>
      </c>
      <c r="G445" s="126" t="s">
        <v>282</v>
      </c>
      <c r="H445" s="66" t="str">
        <f t="shared" si="6"/>
        <v>Provins / VSR</v>
      </c>
      <c r="I445" s="66" t="s">
        <v>6</v>
      </c>
      <c r="J445" s="81" t="s">
        <v>81</v>
      </c>
    </row>
    <row r="446" spans="1:10" ht="12" customHeight="1">
      <c r="A446" s="80" t="s">
        <v>191</v>
      </c>
      <c r="B446" s="66" t="s">
        <v>86</v>
      </c>
      <c r="C446" s="122" t="s">
        <v>278</v>
      </c>
      <c r="D446" s="123" t="s">
        <v>279</v>
      </c>
      <c r="E446" s="124" t="s">
        <v>280</v>
      </c>
      <c r="F446" s="125" t="s">
        <v>281</v>
      </c>
      <c r="G446" s="126" t="s">
        <v>282</v>
      </c>
      <c r="H446" s="66" t="str">
        <f t="shared" si="6"/>
        <v>Provins / FPT</v>
      </c>
      <c r="I446" s="66" t="s">
        <v>6</v>
      </c>
      <c r="J446" s="81" t="s">
        <v>1</v>
      </c>
    </row>
    <row r="447" spans="1:10" ht="12" customHeight="1">
      <c r="A447" s="80" t="s">
        <v>191</v>
      </c>
      <c r="B447" s="66" t="s">
        <v>95</v>
      </c>
      <c r="C447" s="122" t="s">
        <v>278</v>
      </c>
      <c r="D447" s="123" t="s">
        <v>279</v>
      </c>
      <c r="E447" s="124" t="s">
        <v>280</v>
      </c>
      <c r="F447" s="125" t="s">
        <v>281</v>
      </c>
      <c r="G447" s="126" t="s">
        <v>282</v>
      </c>
      <c r="H447" s="66" t="str">
        <f t="shared" si="6"/>
        <v>Provins / EA</v>
      </c>
      <c r="I447" s="66" t="s">
        <v>6</v>
      </c>
      <c r="J447" s="81" t="s">
        <v>137</v>
      </c>
    </row>
    <row r="448" spans="1:10" ht="12" customHeight="1">
      <c r="A448" s="80" t="s">
        <v>191</v>
      </c>
      <c r="B448" s="66" t="s">
        <v>91</v>
      </c>
      <c r="C448" s="122" t="s">
        <v>278</v>
      </c>
      <c r="D448" s="123" t="s">
        <v>279</v>
      </c>
      <c r="E448" s="124" t="s">
        <v>280</v>
      </c>
      <c r="F448" s="125" t="s">
        <v>281</v>
      </c>
      <c r="G448" s="126" t="s">
        <v>282</v>
      </c>
      <c r="H448" s="66" t="str">
        <f t="shared" si="6"/>
        <v>Provins / CCFM</v>
      </c>
      <c r="I448" s="66" t="s">
        <v>6</v>
      </c>
      <c r="J448" s="81" t="s">
        <v>82</v>
      </c>
    </row>
    <row r="449" spans="1:10" ht="12" customHeight="1">
      <c r="A449" s="80" t="s">
        <v>191</v>
      </c>
      <c r="B449" s="66" t="s">
        <v>85</v>
      </c>
      <c r="C449" s="122" t="s">
        <v>278</v>
      </c>
      <c r="D449" s="123" t="s">
        <v>279</v>
      </c>
      <c r="E449" s="124" t="s">
        <v>280</v>
      </c>
      <c r="F449" s="125" t="s">
        <v>281</v>
      </c>
      <c r="G449" s="126" t="s">
        <v>282</v>
      </c>
      <c r="H449" s="66" t="str">
        <f t="shared" si="6"/>
        <v>Provins / VTU</v>
      </c>
      <c r="I449" s="66" t="s">
        <v>6</v>
      </c>
      <c r="J449" s="81" t="s">
        <v>2</v>
      </c>
    </row>
    <row r="450" spans="1:10" ht="12" customHeight="1">
      <c r="A450" s="80" t="s">
        <v>191</v>
      </c>
      <c r="B450" s="66" t="s">
        <v>98</v>
      </c>
      <c r="C450" s="122" t="s">
        <v>278</v>
      </c>
      <c r="D450" s="123" t="s">
        <v>279</v>
      </c>
      <c r="E450" s="124" t="s">
        <v>280</v>
      </c>
      <c r="F450" s="125" t="s">
        <v>281</v>
      </c>
      <c r="G450" s="126" t="s">
        <v>282</v>
      </c>
      <c r="H450" s="66" t="str">
        <f t="shared" ref="H450:H513" si="7">CONCATENATE(A450," / ",B450)</f>
        <v>Provins / VTP</v>
      </c>
      <c r="I450" s="66" t="s">
        <v>6</v>
      </c>
      <c r="J450" s="81" t="s">
        <v>2</v>
      </c>
    </row>
    <row r="451" spans="1:10" ht="12" customHeight="1">
      <c r="A451" s="80" t="s">
        <v>191</v>
      </c>
      <c r="B451" s="66" t="s">
        <v>109</v>
      </c>
      <c r="C451" s="122" t="s">
        <v>278</v>
      </c>
      <c r="D451" s="123" t="s">
        <v>279</v>
      </c>
      <c r="E451" s="124" t="s">
        <v>280</v>
      </c>
      <c r="F451" s="125" t="s">
        <v>281</v>
      </c>
      <c r="G451" s="126" t="s">
        <v>282</v>
      </c>
      <c r="H451" s="66" t="str">
        <f t="shared" si="7"/>
        <v>Provins / VLCG</v>
      </c>
      <c r="I451" s="66" t="s">
        <v>6</v>
      </c>
      <c r="J451" s="81" t="s">
        <v>138</v>
      </c>
    </row>
    <row r="452" spans="1:10" ht="12" customHeight="1">
      <c r="A452" s="80" t="s">
        <v>191</v>
      </c>
      <c r="B452" s="66" t="s">
        <v>192</v>
      </c>
      <c r="C452" s="122" t="s">
        <v>278</v>
      </c>
      <c r="D452" s="123" t="s">
        <v>279</v>
      </c>
      <c r="E452" s="124" t="s">
        <v>280</v>
      </c>
      <c r="F452" s="125" t="s">
        <v>281</v>
      </c>
      <c r="G452" s="126" t="s">
        <v>282</v>
      </c>
      <c r="H452" s="66" t="str">
        <f t="shared" si="7"/>
        <v>Provins / CMIR</v>
      </c>
      <c r="I452" s="66" t="s">
        <v>6</v>
      </c>
      <c r="J452" s="81" t="s">
        <v>139</v>
      </c>
    </row>
    <row r="453" spans="1:10" ht="12" customHeight="1">
      <c r="A453" s="80" t="s">
        <v>191</v>
      </c>
      <c r="B453" s="66" t="s">
        <v>174</v>
      </c>
      <c r="C453" s="122" t="s">
        <v>278</v>
      </c>
      <c r="D453" s="123" t="s">
        <v>279</v>
      </c>
      <c r="E453" s="124" t="s">
        <v>280</v>
      </c>
      <c r="F453" s="125" t="s">
        <v>281</v>
      </c>
      <c r="G453" s="126" t="s">
        <v>282</v>
      </c>
      <c r="H453" s="66" t="str">
        <f t="shared" si="7"/>
        <v>Provins / CESMO</v>
      </c>
      <c r="I453" s="66" t="s">
        <v>6</v>
      </c>
      <c r="J453" s="81" t="s">
        <v>140</v>
      </c>
    </row>
    <row r="454" spans="1:10" ht="12" customHeight="1">
      <c r="A454" s="80" t="s">
        <v>191</v>
      </c>
      <c r="B454" s="66" t="s">
        <v>130</v>
      </c>
      <c r="C454" s="122" t="s">
        <v>278</v>
      </c>
      <c r="D454" s="123" t="s">
        <v>279</v>
      </c>
      <c r="E454" s="124" t="s">
        <v>280</v>
      </c>
      <c r="F454" s="125" t="s">
        <v>281</v>
      </c>
      <c r="G454" s="126" t="s">
        <v>282</v>
      </c>
      <c r="H454" s="66" t="str">
        <f t="shared" si="7"/>
        <v>Provins / CECGC</v>
      </c>
      <c r="I454" s="66" t="s">
        <v>6</v>
      </c>
      <c r="J454" s="81" t="s">
        <v>140</v>
      </c>
    </row>
    <row r="455" spans="1:10" ht="12" customHeight="1">
      <c r="A455" s="80" t="s">
        <v>191</v>
      </c>
      <c r="B455" s="66" t="s">
        <v>132</v>
      </c>
      <c r="C455" s="122" t="s">
        <v>278</v>
      </c>
      <c r="D455" s="123" t="s">
        <v>279</v>
      </c>
      <c r="E455" s="124" t="s">
        <v>280</v>
      </c>
      <c r="F455" s="125" t="s">
        <v>281</v>
      </c>
      <c r="G455" s="126" t="s">
        <v>282</v>
      </c>
      <c r="H455" s="66" t="str">
        <f t="shared" si="7"/>
        <v>Provins / CEMUL</v>
      </c>
      <c r="I455" s="66" t="s">
        <v>6</v>
      </c>
      <c r="J455" s="81" t="s">
        <v>140</v>
      </c>
    </row>
    <row r="456" spans="1:10" ht="12" customHeight="1">
      <c r="A456" s="80" t="s">
        <v>191</v>
      </c>
      <c r="B456" s="66" t="s">
        <v>127</v>
      </c>
      <c r="C456" s="122" t="s">
        <v>278</v>
      </c>
      <c r="D456" s="123" t="s">
        <v>279</v>
      </c>
      <c r="E456" s="124" t="s">
        <v>280</v>
      </c>
      <c r="F456" s="125" t="s">
        <v>281</v>
      </c>
      <c r="G456" s="126" t="s">
        <v>282</v>
      </c>
      <c r="H456" s="66" t="str">
        <f t="shared" si="7"/>
        <v>Provins / LRAC</v>
      </c>
      <c r="I456" s="66" t="s">
        <v>6</v>
      </c>
      <c r="J456" s="81" t="s">
        <v>140</v>
      </c>
    </row>
    <row r="457" spans="1:10" ht="12" customHeight="1">
      <c r="A457" s="78" t="s">
        <v>193</v>
      </c>
      <c r="B457" s="65" t="s">
        <v>80</v>
      </c>
      <c r="C457" s="122" t="s">
        <v>278</v>
      </c>
      <c r="D457" s="123" t="s">
        <v>279</v>
      </c>
      <c r="E457" s="124" t="s">
        <v>280</v>
      </c>
      <c r="F457" s="125" t="s">
        <v>281</v>
      </c>
      <c r="G457" s="126" t="s">
        <v>282</v>
      </c>
      <c r="H457" s="65" t="str">
        <f t="shared" si="7"/>
        <v>Rebais / Sac PS</v>
      </c>
      <c r="I457" s="65" t="s">
        <v>6</v>
      </c>
      <c r="J457" s="79" t="s">
        <v>0</v>
      </c>
    </row>
    <row r="458" spans="1:10" ht="12" customHeight="1">
      <c r="A458" s="78" t="s">
        <v>193</v>
      </c>
      <c r="B458" s="65" t="s">
        <v>114</v>
      </c>
      <c r="C458" s="122" t="s">
        <v>278</v>
      </c>
      <c r="D458" s="123" t="s">
        <v>279</v>
      </c>
      <c r="E458" s="124" t="s">
        <v>280</v>
      </c>
      <c r="F458" s="125" t="s">
        <v>281</v>
      </c>
      <c r="G458" s="126" t="s">
        <v>282</v>
      </c>
      <c r="H458" s="65" t="str">
        <f t="shared" si="7"/>
        <v>Rebais / VSAV</v>
      </c>
      <c r="I458" s="65" t="s">
        <v>6</v>
      </c>
      <c r="J458" s="79" t="s">
        <v>0</v>
      </c>
    </row>
    <row r="459" spans="1:10" ht="12" customHeight="1">
      <c r="A459" s="78" t="s">
        <v>193</v>
      </c>
      <c r="B459" s="65" t="s">
        <v>135</v>
      </c>
      <c r="C459" s="122" t="s">
        <v>278</v>
      </c>
      <c r="D459" s="123" t="s">
        <v>279</v>
      </c>
      <c r="E459" s="124" t="s">
        <v>280</v>
      </c>
      <c r="F459" s="125" t="s">
        <v>281</v>
      </c>
      <c r="G459" s="126" t="s">
        <v>282</v>
      </c>
      <c r="H459" s="65" t="str">
        <f t="shared" si="7"/>
        <v>Rebais / VSA</v>
      </c>
      <c r="I459" s="65" t="s">
        <v>6</v>
      </c>
      <c r="J459" s="79" t="s">
        <v>0</v>
      </c>
    </row>
    <row r="460" spans="1:10" ht="12" customHeight="1">
      <c r="A460" s="78" t="s">
        <v>193</v>
      </c>
      <c r="B460" s="65" t="s">
        <v>86</v>
      </c>
      <c r="C460" s="122" t="s">
        <v>278</v>
      </c>
      <c r="D460" s="123" t="s">
        <v>279</v>
      </c>
      <c r="E460" s="124" t="s">
        <v>280</v>
      </c>
      <c r="F460" s="125" t="s">
        <v>281</v>
      </c>
      <c r="G460" s="126" t="s">
        <v>282</v>
      </c>
      <c r="H460" s="65" t="str">
        <f t="shared" si="7"/>
        <v>Rebais / FPT</v>
      </c>
      <c r="I460" s="65" t="s">
        <v>6</v>
      </c>
      <c r="J460" s="79" t="s">
        <v>1</v>
      </c>
    </row>
    <row r="461" spans="1:10" ht="12" customHeight="1">
      <c r="A461" s="78" t="s">
        <v>193</v>
      </c>
      <c r="B461" s="65" t="s">
        <v>85</v>
      </c>
      <c r="C461" s="122" t="s">
        <v>278</v>
      </c>
      <c r="D461" s="123" t="s">
        <v>279</v>
      </c>
      <c r="E461" s="124" t="s">
        <v>280</v>
      </c>
      <c r="F461" s="125" t="s">
        <v>281</v>
      </c>
      <c r="G461" s="126" t="s">
        <v>282</v>
      </c>
      <c r="H461" s="65" t="str">
        <f t="shared" si="7"/>
        <v>Rebais / VTU</v>
      </c>
      <c r="I461" s="65" t="s">
        <v>6</v>
      </c>
      <c r="J461" s="79" t="s">
        <v>2</v>
      </c>
    </row>
    <row r="462" spans="1:10" ht="12" customHeight="1">
      <c r="A462" s="78" t="s">
        <v>193</v>
      </c>
      <c r="B462" s="65" t="s">
        <v>98</v>
      </c>
      <c r="C462" s="122" t="s">
        <v>278</v>
      </c>
      <c r="D462" s="123" t="s">
        <v>279</v>
      </c>
      <c r="E462" s="124" t="s">
        <v>280</v>
      </c>
      <c r="F462" s="125" t="s">
        <v>281</v>
      </c>
      <c r="G462" s="126" t="s">
        <v>282</v>
      </c>
      <c r="H462" s="65" t="str">
        <f t="shared" si="7"/>
        <v>Rebais / VTP</v>
      </c>
      <c r="I462" s="65" t="s">
        <v>6</v>
      </c>
      <c r="J462" s="79" t="s">
        <v>2</v>
      </c>
    </row>
    <row r="463" spans="1:10" ht="12" customHeight="1">
      <c r="A463" s="80" t="s">
        <v>194</v>
      </c>
      <c r="B463" s="66" t="s">
        <v>80</v>
      </c>
      <c r="C463" s="122" t="s">
        <v>278</v>
      </c>
      <c r="D463" s="123" t="s">
        <v>279</v>
      </c>
      <c r="E463" s="124" t="s">
        <v>280</v>
      </c>
      <c r="F463" s="125" t="s">
        <v>281</v>
      </c>
      <c r="G463" s="126" t="s">
        <v>282</v>
      </c>
      <c r="H463" s="66" t="str">
        <f t="shared" si="7"/>
        <v>Rozay / Sac PS</v>
      </c>
      <c r="I463" s="66" t="s">
        <v>6</v>
      </c>
      <c r="J463" s="81" t="s">
        <v>0</v>
      </c>
    </row>
    <row r="464" spans="1:10" ht="12" customHeight="1">
      <c r="A464" s="80" t="s">
        <v>194</v>
      </c>
      <c r="B464" s="66" t="s">
        <v>114</v>
      </c>
      <c r="C464" s="122" t="s">
        <v>278</v>
      </c>
      <c r="D464" s="123" t="s">
        <v>279</v>
      </c>
      <c r="E464" s="124" t="s">
        <v>280</v>
      </c>
      <c r="F464" s="125" t="s">
        <v>281</v>
      </c>
      <c r="G464" s="126" t="s">
        <v>282</v>
      </c>
      <c r="H464" s="66" t="str">
        <f t="shared" si="7"/>
        <v>Rozay / VSAV</v>
      </c>
      <c r="I464" s="66" t="s">
        <v>6</v>
      </c>
      <c r="J464" s="81" t="s">
        <v>0</v>
      </c>
    </row>
    <row r="465" spans="1:10" ht="12" customHeight="1">
      <c r="A465" s="80" t="s">
        <v>194</v>
      </c>
      <c r="B465" s="66" t="s">
        <v>135</v>
      </c>
      <c r="C465" s="122" t="s">
        <v>278</v>
      </c>
      <c r="D465" s="123" t="s">
        <v>279</v>
      </c>
      <c r="E465" s="124" t="s">
        <v>280</v>
      </c>
      <c r="F465" s="125" t="s">
        <v>281</v>
      </c>
      <c r="G465" s="126" t="s">
        <v>282</v>
      </c>
      <c r="H465" s="66" t="str">
        <f t="shared" si="7"/>
        <v>Rozay / VSA</v>
      </c>
      <c r="I465" s="66" t="s">
        <v>6</v>
      </c>
      <c r="J465" s="81" t="s">
        <v>0</v>
      </c>
    </row>
    <row r="466" spans="1:10" ht="12" customHeight="1">
      <c r="A466" s="80" t="s">
        <v>194</v>
      </c>
      <c r="B466" s="66" t="s">
        <v>126</v>
      </c>
      <c r="C466" s="122" t="s">
        <v>278</v>
      </c>
      <c r="D466" s="123" t="s">
        <v>279</v>
      </c>
      <c r="E466" s="124" t="s">
        <v>280</v>
      </c>
      <c r="F466" s="125" t="s">
        <v>281</v>
      </c>
      <c r="G466" s="126" t="s">
        <v>282</v>
      </c>
      <c r="H466" s="66" t="str">
        <f t="shared" si="7"/>
        <v>Rozay / VLINF</v>
      </c>
      <c r="I466" s="66" t="s">
        <v>6</v>
      </c>
      <c r="J466" s="81" t="s">
        <v>0</v>
      </c>
    </row>
    <row r="467" spans="1:10" ht="12" customHeight="1">
      <c r="A467" s="80" t="s">
        <v>194</v>
      </c>
      <c r="B467" s="66" t="s">
        <v>120</v>
      </c>
      <c r="C467" s="122" t="s">
        <v>278</v>
      </c>
      <c r="D467" s="123" t="s">
        <v>279</v>
      </c>
      <c r="E467" s="124" t="s">
        <v>280</v>
      </c>
      <c r="F467" s="125" t="s">
        <v>281</v>
      </c>
      <c r="G467" s="126" t="s">
        <v>282</v>
      </c>
      <c r="H467" s="66" t="str">
        <f t="shared" si="7"/>
        <v>Rozay / VSR</v>
      </c>
      <c r="I467" s="66" t="s">
        <v>6</v>
      </c>
      <c r="J467" s="81" t="s">
        <v>81</v>
      </c>
    </row>
    <row r="468" spans="1:10" ht="12" customHeight="1">
      <c r="A468" s="80" t="s">
        <v>194</v>
      </c>
      <c r="B468" s="66" t="s">
        <v>86</v>
      </c>
      <c r="C468" s="122" t="s">
        <v>278</v>
      </c>
      <c r="D468" s="123" t="s">
        <v>279</v>
      </c>
      <c r="E468" s="124" t="s">
        <v>280</v>
      </c>
      <c r="F468" s="125" t="s">
        <v>281</v>
      </c>
      <c r="G468" s="126" t="s">
        <v>282</v>
      </c>
      <c r="H468" s="66" t="str">
        <f t="shared" si="7"/>
        <v>Rozay / FPT</v>
      </c>
      <c r="I468" s="66" t="s">
        <v>6</v>
      </c>
      <c r="J468" s="81" t="s">
        <v>1</v>
      </c>
    </row>
    <row r="469" spans="1:10" ht="12" customHeight="1">
      <c r="A469" s="80" t="s">
        <v>194</v>
      </c>
      <c r="B469" s="66" t="s">
        <v>91</v>
      </c>
      <c r="C469" s="122" t="s">
        <v>278</v>
      </c>
      <c r="D469" s="123" t="s">
        <v>279</v>
      </c>
      <c r="E469" s="124" t="s">
        <v>280</v>
      </c>
      <c r="F469" s="125" t="s">
        <v>281</v>
      </c>
      <c r="G469" s="126" t="s">
        <v>282</v>
      </c>
      <c r="H469" s="66" t="str">
        <f t="shared" si="7"/>
        <v>Rozay / CCFM</v>
      </c>
      <c r="I469" s="66" t="s">
        <v>6</v>
      </c>
      <c r="J469" s="81" t="s">
        <v>82</v>
      </c>
    </row>
    <row r="470" spans="1:10" ht="12" customHeight="1">
      <c r="A470" s="80" t="s">
        <v>194</v>
      </c>
      <c r="B470" s="66" t="s">
        <v>85</v>
      </c>
      <c r="C470" s="122" t="s">
        <v>278</v>
      </c>
      <c r="D470" s="123" t="s">
        <v>279</v>
      </c>
      <c r="E470" s="124" t="s">
        <v>280</v>
      </c>
      <c r="F470" s="125" t="s">
        <v>281</v>
      </c>
      <c r="G470" s="126" t="s">
        <v>282</v>
      </c>
      <c r="H470" s="66" t="str">
        <f t="shared" si="7"/>
        <v>Rozay / VTU</v>
      </c>
      <c r="I470" s="66" t="s">
        <v>6</v>
      </c>
      <c r="J470" s="81" t="s">
        <v>2</v>
      </c>
    </row>
    <row r="471" spans="1:10" ht="12" customHeight="1">
      <c r="A471" s="78" t="s">
        <v>195</v>
      </c>
      <c r="B471" s="65" t="s">
        <v>80</v>
      </c>
      <c r="C471" s="122" t="s">
        <v>278</v>
      </c>
      <c r="D471" s="123" t="s">
        <v>279</v>
      </c>
      <c r="E471" s="124" t="s">
        <v>280</v>
      </c>
      <c r="F471" s="125" t="s">
        <v>281</v>
      </c>
      <c r="G471" s="126" t="s">
        <v>282</v>
      </c>
      <c r="H471" s="65" t="str">
        <f t="shared" si="7"/>
        <v>Savigny / Sac PS</v>
      </c>
      <c r="I471" s="65" t="s">
        <v>6</v>
      </c>
      <c r="J471" s="79" t="s">
        <v>0</v>
      </c>
    </row>
    <row r="472" spans="1:10" ht="12" customHeight="1">
      <c r="A472" s="78" t="s">
        <v>195</v>
      </c>
      <c r="B472" s="65" t="s">
        <v>115</v>
      </c>
      <c r="C472" s="122" t="s">
        <v>278</v>
      </c>
      <c r="D472" s="123" t="s">
        <v>279</v>
      </c>
      <c r="E472" s="124" t="s">
        <v>280</v>
      </c>
      <c r="F472" s="125" t="s">
        <v>281</v>
      </c>
      <c r="G472" s="126" t="s">
        <v>282</v>
      </c>
      <c r="H472" s="65" t="str">
        <f t="shared" si="7"/>
        <v>Savigny / VSAV 1</v>
      </c>
      <c r="I472" s="65" t="s">
        <v>6</v>
      </c>
      <c r="J472" s="79" t="s">
        <v>0</v>
      </c>
    </row>
    <row r="473" spans="1:10" ht="12" customHeight="1">
      <c r="A473" s="78" t="s">
        <v>195</v>
      </c>
      <c r="B473" s="65" t="s">
        <v>116</v>
      </c>
      <c r="C473" s="122" t="s">
        <v>278</v>
      </c>
      <c r="D473" s="123" t="s">
        <v>279</v>
      </c>
      <c r="E473" s="124" t="s">
        <v>280</v>
      </c>
      <c r="F473" s="125" t="s">
        <v>281</v>
      </c>
      <c r="G473" s="126" t="s">
        <v>282</v>
      </c>
      <c r="H473" s="65" t="str">
        <f t="shared" si="7"/>
        <v>Savigny / VSAV 2</v>
      </c>
      <c r="I473" s="65" t="s">
        <v>6</v>
      </c>
      <c r="J473" s="79" t="s">
        <v>0</v>
      </c>
    </row>
    <row r="474" spans="1:10" ht="12" customHeight="1">
      <c r="A474" s="78" t="s">
        <v>195</v>
      </c>
      <c r="B474" s="65" t="s">
        <v>86</v>
      </c>
      <c r="C474" s="122" t="s">
        <v>278</v>
      </c>
      <c r="D474" s="123" t="s">
        <v>279</v>
      </c>
      <c r="E474" s="124" t="s">
        <v>280</v>
      </c>
      <c r="F474" s="125" t="s">
        <v>281</v>
      </c>
      <c r="G474" s="126" t="s">
        <v>282</v>
      </c>
      <c r="H474" s="65" t="str">
        <f t="shared" si="7"/>
        <v>Savigny / FPT</v>
      </c>
      <c r="I474" s="65" t="s">
        <v>6</v>
      </c>
      <c r="J474" s="79" t="s">
        <v>1</v>
      </c>
    </row>
    <row r="475" spans="1:10" ht="12" customHeight="1">
      <c r="A475" s="78" t="s">
        <v>195</v>
      </c>
      <c r="B475" s="65" t="s">
        <v>175</v>
      </c>
      <c r="C475" s="122" t="s">
        <v>278</v>
      </c>
      <c r="D475" s="123" t="s">
        <v>279</v>
      </c>
      <c r="E475" s="124" t="s">
        <v>280</v>
      </c>
      <c r="F475" s="125" t="s">
        <v>281</v>
      </c>
      <c r="G475" s="126" t="s">
        <v>282</v>
      </c>
      <c r="H475" s="65" t="str">
        <f t="shared" si="7"/>
        <v>Savigny / BEA</v>
      </c>
      <c r="I475" s="65" t="s">
        <v>6</v>
      </c>
      <c r="J475" s="79" t="s">
        <v>137</v>
      </c>
    </row>
    <row r="476" spans="1:10" ht="12" customHeight="1">
      <c r="A476" s="78" t="s">
        <v>195</v>
      </c>
      <c r="B476" s="65" t="s">
        <v>91</v>
      </c>
      <c r="C476" s="122" t="s">
        <v>278</v>
      </c>
      <c r="D476" s="123" t="s">
        <v>279</v>
      </c>
      <c r="E476" s="124" t="s">
        <v>280</v>
      </c>
      <c r="F476" s="125" t="s">
        <v>281</v>
      </c>
      <c r="G476" s="126" t="s">
        <v>282</v>
      </c>
      <c r="H476" s="65" t="str">
        <f t="shared" si="7"/>
        <v>Savigny / CCFM</v>
      </c>
      <c r="I476" s="65" t="s">
        <v>6</v>
      </c>
      <c r="J476" s="79" t="s">
        <v>82</v>
      </c>
    </row>
    <row r="477" spans="1:10" ht="12" customHeight="1">
      <c r="A477" s="78" t="s">
        <v>195</v>
      </c>
      <c r="B477" s="65" t="s">
        <v>85</v>
      </c>
      <c r="C477" s="122" t="s">
        <v>278</v>
      </c>
      <c r="D477" s="123" t="s">
        <v>279</v>
      </c>
      <c r="E477" s="124" t="s">
        <v>280</v>
      </c>
      <c r="F477" s="125" t="s">
        <v>281</v>
      </c>
      <c r="G477" s="126" t="s">
        <v>282</v>
      </c>
      <c r="H477" s="65" t="str">
        <f t="shared" si="7"/>
        <v>Savigny / VTU</v>
      </c>
      <c r="I477" s="65" t="s">
        <v>6</v>
      </c>
      <c r="J477" s="79" t="s">
        <v>2</v>
      </c>
    </row>
    <row r="478" spans="1:10" ht="12" customHeight="1">
      <c r="A478" s="80" t="s">
        <v>196</v>
      </c>
      <c r="B478" s="66" t="s">
        <v>80</v>
      </c>
      <c r="C478" s="122" t="s">
        <v>278</v>
      </c>
      <c r="D478" s="123" t="s">
        <v>279</v>
      </c>
      <c r="E478" s="124" t="s">
        <v>280</v>
      </c>
      <c r="F478" s="125" t="s">
        <v>281</v>
      </c>
      <c r="G478" s="126" t="s">
        <v>282</v>
      </c>
      <c r="H478" s="66" t="str">
        <f t="shared" si="7"/>
        <v>Souppes / Sac PS</v>
      </c>
      <c r="I478" s="66" t="s">
        <v>6</v>
      </c>
      <c r="J478" s="81" t="s">
        <v>0</v>
      </c>
    </row>
    <row r="479" spans="1:10" ht="12" customHeight="1">
      <c r="A479" s="80" t="s">
        <v>196</v>
      </c>
      <c r="B479" s="66" t="s">
        <v>114</v>
      </c>
      <c r="C479" s="122" t="s">
        <v>278</v>
      </c>
      <c r="D479" s="123" t="s">
        <v>279</v>
      </c>
      <c r="E479" s="124" t="s">
        <v>280</v>
      </c>
      <c r="F479" s="125" t="s">
        <v>281</v>
      </c>
      <c r="G479" s="126" t="s">
        <v>282</v>
      </c>
      <c r="H479" s="66" t="str">
        <f t="shared" si="7"/>
        <v>Souppes / VSAV</v>
      </c>
      <c r="I479" s="66" t="s">
        <v>6</v>
      </c>
      <c r="J479" s="81" t="s">
        <v>0</v>
      </c>
    </row>
    <row r="480" spans="1:10" ht="12" customHeight="1">
      <c r="A480" s="80" t="s">
        <v>196</v>
      </c>
      <c r="B480" s="66" t="s">
        <v>135</v>
      </c>
      <c r="C480" s="122" t="s">
        <v>278</v>
      </c>
      <c r="D480" s="123" t="s">
        <v>279</v>
      </c>
      <c r="E480" s="124" t="s">
        <v>280</v>
      </c>
      <c r="F480" s="125" t="s">
        <v>281</v>
      </c>
      <c r="G480" s="126" t="s">
        <v>282</v>
      </c>
      <c r="H480" s="66" t="str">
        <f t="shared" si="7"/>
        <v>Souppes / VSA</v>
      </c>
      <c r="I480" s="66" t="s">
        <v>6</v>
      </c>
      <c r="J480" s="81" t="s">
        <v>0</v>
      </c>
    </row>
    <row r="481" spans="1:10" ht="12" customHeight="1">
      <c r="A481" s="80" t="s">
        <v>196</v>
      </c>
      <c r="B481" s="66" t="s">
        <v>86</v>
      </c>
      <c r="C481" s="122" t="s">
        <v>278</v>
      </c>
      <c r="D481" s="123" t="s">
        <v>279</v>
      </c>
      <c r="E481" s="124" t="s">
        <v>280</v>
      </c>
      <c r="F481" s="125" t="s">
        <v>281</v>
      </c>
      <c r="G481" s="126" t="s">
        <v>282</v>
      </c>
      <c r="H481" s="66" t="str">
        <f t="shared" si="7"/>
        <v>Souppes / FPT</v>
      </c>
      <c r="I481" s="66" t="s">
        <v>6</v>
      </c>
      <c r="J481" s="81" t="s">
        <v>1</v>
      </c>
    </row>
    <row r="482" spans="1:10" ht="12" customHeight="1">
      <c r="A482" s="80" t="s">
        <v>196</v>
      </c>
      <c r="B482" s="66" t="s">
        <v>91</v>
      </c>
      <c r="C482" s="122" t="s">
        <v>278</v>
      </c>
      <c r="D482" s="123" t="s">
        <v>279</v>
      </c>
      <c r="E482" s="124" t="s">
        <v>280</v>
      </c>
      <c r="F482" s="125" t="s">
        <v>281</v>
      </c>
      <c r="G482" s="126" t="s">
        <v>282</v>
      </c>
      <c r="H482" s="66" t="str">
        <f t="shared" si="7"/>
        <v>Souppes / CCFM</v>
      </c>
      <c r="I482" s="66" t="s">
        <v>6</v>
      </c>
      <c r="J482" s="81" t="s">
        <v>82</v>
      </c>
    </row>
    <row r="483" spans="1:10" ht="12" customHeight="1">
      <c r="A483" s="80" t="s">
        <v>196</v>
      </c>
      <c r="B483" s="66" t="s">
        <v>85</v>
      </c>
      <c r="C483" s="122" t="s">
        <v>278</v>
      </c>
      <c r="D483" s="123" t="s">
        <v>279</v>
      </c>
      <c r="E483" s="124" t="s">
        <v>280</v>
      </c>
      <c r="F483" s="125" t="s">
        <v>281</v>
      </c>
      <c r="G483" s="126" t="s">
        <v>282</v>
      </c>
      <c r="H483" s="66" t="str">
        <f t="shared" si="7"/>
        <v>Souppes / VTU</v>
      </c>
      <c r="I483" s="66" t="s">
        <v>6</v>
      </c>
      <c r="J483" s="81" t="s">
        <v>2</v>
      </c>
    </row>
    <row r="484" spans="1:10" ht="12" customHeight="1">
      <c r="A484" s="80" t="s">
        <v>196</v>
      </c>
      <c r="B484" s="66" t="s">
        <v>92</v>
      </c>
      <c r="C484" s="122" t="s">
        <v>278</v>
      </c>
      <c r="D484" s="123" t="s">
        <v>279</v>
      </c>
      <c r="E484" s="124" t="s">
        <v>280</v>
      </c>
      <c r="F484" s="125" t="s">
        <v>281</v>
      </c>
      <c r="G484" s="126" t="s">
        <v>282</v>
      </c>
      <c r="H484" s="66" t="str">
        <f t="shared" si="7"/>
        <v>Souppes / BLS</v>
      </c>
      <c r="I484" s="66" t="s">
        <v>6</v>
      </c>
      <c r="J484" s="81" t="s">
        <v>141</v>
      </c>
    </row>
    <row r="485" spans="1:10" ht="12" customHeight="1">
      <c r="A485" s="78" t="s">
        <v>198</v>
      </c>
      <c r="B485" s="65" t="s">
        <v>80</v>
      </c>
      <c r="C485" s="122" t="s">
        <v>278</v>
      </c>
      <c r="D485" s="123" t="s">
        <v>279</v>
      </c>
      <c r="E485" s="124" t="s">
        <v>280</v>
      </c>
      <c r="F485" s="125" t="s">
        <v>281</v>
      </c>
      <c r="G485" s="126" t="s">
        <v>282</v>
      </c>
      <c r="H485" s="65" t="str">
        <f t="shared" si="7"/>
        <v>Saint Germain / Sac PS</v>
      </c>
      <c r="I485" s="65" t="s">
        <v>6</v>
      </c>
      <c r="J485" s="79" t="s">
        <v>0</v>
      </c>
    </row>
    <row r="486" spans="1:10" ht="12" customHeight="1">
      <c r="A486" s="78" t="s">
        <v>198</v>
      </c>
      <c r="B486" s="65" t="s">
        <v>115</v>
      </c>
      <c r="C486" s="122" t="s">
        <v>278</v>
      </c>
      <c r="D486" s="123" t="s">
        <v>279</v>
      </c>
      <c r="E486" s="124" t="s">
        <v>280</v>
      </c>
      <c r="F486" s="125" t="s">
        <v>281</v>
      </c>
      <c r="G486" s="126" t="s">
        <v>282</v>
      </c>
      <c r="H486" s="65" t="str">
        <f t="shared" si="7"/>
        <v>Saint Germain / VSAV 1</v>
      </c>
      <c r="I486" s="65" t="s">
        <v>6</v>
      </c>
      <c r="J486" s="79" t="s">
        <v>0</v>
      </c>
    </row>
    <row r="487" spans="1:10" ht="12" customHeight="1">
      <c r="A487" s="78" t="s">
        <v>198</v>
      </c>
      <c r="B487" s="65" t="s">
        <v>116</v>
      </c>
      <c r="C487" s="122" t="s">
        <v>278</v>
      </c>
      <c r="D487" s="123" t="s">
        <v>279</v>
      </c>
      <c r="E487" s="124" t="s">
        <v>280</v>
      </c>
      <c r="F487" s="125" t="s">
        <v>281</v>
      </c>
      <c r="G487" s="126" t="s">
        <v>282</v>
      </c>
      <c r="H487" s="65" t="str">
        <f t="shared" si="7"/>
        <v>Saint Germain / VSAV 2</v>
      </c>
      <c r="I487" s="65" t="s">
        <v>6</v>
      </c>
      <c r="J487" s="79" t="s">
        <v>0</v>
      </c>
    </row>
    <row r="488" spans="1:10" ht="12" customHeight="1">
      <c r="A488" s="78" t="s">
        <v>198</v>
      </c>
      <c r="B488" s="65" t="s">
        <v>86</v>
      </c>
      <c r="C488" s="122" t="s">
        <v>278</v>
      </c>
      <c r="D488" s="123" t="s">
        <v>279</v>
      </c>
      <c r="E488" s="124" t="s">
        <v>280</v>
      </c>
      <c r="F488" s="125" t="s">
        <v>281</v>
      </c>
      <c r="G488" s="126" t="s">
        <v>282</v>
      </c>
      <c r="H488" s="65" t="str">
        <f t="shared" si="7"/>
        <v>Saint Germain / FPT</v>
      </c>
      <c r="I488" s="65" t="s">
        <v>6</v>
      </c>
      <c r="J488" s="79" t="s">
        <v>1</v>
      </c>
    </row>
    <row r="489" spans="1:10" ht="12" customHeight="1">
      <c r="A489" s="78" t="s">
        <v>198</v>
      </c>
      <c r="B489" s="65" t="s">
        <v>175</v>
      </c>
      <c r="C489" s="122" t="s">
        <v>278</v>
      </c>
      <c r="D489" s="123" t="s">
        <v>279</v>
      </c>
      <c r="E489" s="124" t="s">
        <v>280</v>
      </c>
      <c r="F489" s="125" t="s">
        <v>281</v>
      </c>
      <c r="G489" s="126" t="s">
        <v>282</v>
      </c>
      <c r="H489" s="65" t="str">
        <f t="shared" si="7"/>
        <v>Saint Germain / BEA</v>
      </c>
      <c r="I489" s="65" t="s">
        <v>6</v>
      </c>
      <c r="J489" s="79" t="s">
        <v>137</v>
      </c>
    </row>
    <row r="490" spans="1:10" ht="12" customHeight="1">
      <c r="A490" s="78" t="s">
        <v>198</v>
      </c>
      <c r="B490" s="65" t="s">
        <v>85</v>
      </c>
      <c r="C490" s="122" t="s">
        <v>278</v>
      </c>
      <c r="D490" s="123" t="s">
        <v>279</v>
      </c>
      <c r="E490" s="124" t="s">
        <v>280</v>
      </c>
      <c r="F490" s="125" t="s">
        <v>281</v>
      </c>
      <c r="G490" s="126" t="s">
        <v>282</v>
      </c>
      <c r="H490" s="65" t="str">
        <f t="shared" si="7"/>
        <v>Saint Germain / VTU</v>
      </c>
      <c r="I490" s="65" t="s">
        <v>6</v>
      </c>
      <c r="J490" s="79" t="s">
        <v>2</v>
      </c>
    </row>
    <row r="491" spans="1:10" ht="12" customHeight="1">
      <c r="A491" s="78" t="s">
        <v>198</v>
      </c>
      <c r="B491" s="65" t="s">
        <v>92</v>
      </c>
      <c r="C491" s="122" t="s">
        <v>278</v>
      </c>
      <c r="D491" s="123" t="s">
        <v>279</v>
      </c>
      <c r="E491" s="124" t="s">
        <v>280</v>
      </c>
      <c r="F491" s="125" t="s">
        <v>281</v>
      </c>
      <c r="G491" s="126" t="s">
        <v>282</v>
      </c>
      <c r="H491" s="65" t="str">
        <f t="shared" si="7"/>
        <v>Saint Germain / BLS</v>
      </c>
      <c r="I491" s="65" t="s">
        <v>6</v>
      </c>
      <c r="J491" s="79" t="s">
        <v>141</v>
      </c>
    </row>
    <row r="492" spans="1:10" ht="12" customHeight="1">
      <c r="A492" s="76" t="s">
        <v>199</v>
      </c>
      <c r="B492" s="34" t="s">
        <v>80</v>
      </c>
      <c r="C492" s="122" t="s">
        <v>278</v>
      </c>
      <c r="D492" s="123" t="s">
        <v>279</v>
      </c>
      <c r="E492" s="124" t="s">
        <v>280</v>
      </c>
      <c r="F492" s="125" t="s">
        <v>281</v>
      </c>
      <c r="G492" s="126" t="s">
        <v>282</v>
      </c>
      <c r="H492" s="34" t="str">
        <f t="shared" si="7"/>
        <v>Saint Soupplets / Sac PS</v>
      </c>
      <c r="I492" s="34" t="s">
        <v>6</v>
      </c>
      <c r="J492" s="77" t="s">
        <v>0</v>
      </c>
    </row>
    <row r="493" spans="1:10" ht="12" customHeight="1">
      <c r="A493" s="76" t="s">
        <v>199</v>
      </c>
      <c r="B493" s="34" t="s">
        <v>115</v>
      </c>
      <c r="C493" s="122" t="s">
        <v>278</v>
      </c>
      <c r="D493" s="123" t="s">
        <v>279</v>
      </c>
      <c r="E493" s="124" t="s">
        <v>280</v>
      </c>
      <c r="F493" s="125" t="s">
        <v>281</v>
      </c>
      <c r="G493" s="126" t="s">
        <v>282</v>
      </c>
      <c r="H493" s="34" t="str">
        <f t="shared" si="7"/>
        <v>Saint Soupplets / VSAV 1</v>
      </c>
      <c r="I493" s="34" t="s">
        <v>6</v>
      </c>
      <c r="J493" s="77" t="s">
        <v>0</v>
      </c>
    </row>
    <row r="494" spans="1:10" ht="12" customHeight="1">
      <c r="A494" s="76" t="s">
        <v>199</v>
      </c>
      <c r="B494" s="34" t="s">
        <v>116</v>
      </c>
      <c r="C494" s="122" t="s">
        <v>278</v>
      </c>
      <c r="D494" s="123" t="s">
        <v>279</v>
      </c>
      <c r="E494" s="124" t="s">
        <v>280</v>
      </c>
      <c r="F494" s="125" t="s">
        <v>281</v>
      </c>
      <c r="G494" s="126" t="s">
        <v>282</v>
      </c>
      <c r="H494" s="34" t="str">
        <f t="shared" si="7"/>
        <v>Saint Soupplets / VSAV 2</v>
      </c>
      <c r="I494" s="34" t="s">
        <v>6</v>
      </c>
      <c r="J494" s="77" t="s">
        <v>0</v>
      </c>
    </row>
    <row r="495" spans="1:10" ht="12" customHeight="1">
      <c r="A495" s="76" t="s">
        <v>199</v>
      </c>
      <c r="B495" s="34" t="s">
        <v>118</v>
      </c>
      <c r="C495" s="122" t="s">
        <v>278</v>
      </c>
      <c r="D495" s="123" t="s">
        <v>279</v>
      </c>
      <c r="E495" s="124" t="s">
        <v>280</v>
      </c>
      <c r="F495" s="125" t="s">
        <v>281</v>
      </c>
      <c r="G495" s="126" t="s">
        <v>282</v>
      </c>
      <c r="H495" s="34" t="str">
        <f t="shared" si="7"/>
        <v>Saint Soupplets / CCR</v>
      </c>
      <c r="I495" s="34" t="s">
        <v>6</v>
      </c>
      <c r="J495" s="77" t="s">
        <v>1</v>
      </c>
    </row>
    <row r="496" spans="1:10" ht="12" customHeight="1">
      <c r="A496" s="76" t="s">
        <v>199</v>
      </c>
      <c r="B496" s="34" t="s">
        <v>96</v>
      </c>
      <c r="C496" s="122" t="s">
        <v>278</v>
      </c>
      <c r="D496" s="123" t="s">
        <v>279</v>
      </c>
      <c r="E496" s="124" t="s">
        <v>280</v>
      </c>
      <c r="F496" s="125" t="s">
        <v>281</v>
      </c>
      <c r="G496" s="126" t="s">
        <v>282</v>
      </c>
      <c r="H496" s="34" t="str">
        <f t="shared" si="7"/>
        <v>Saint Soupplets / VDA</v>
      </c>
      <c r="I496" s="34" t="s">
        <v>6</v>
      </c>
      <c r="J496" s="77" t="s">
        <v>140</v>
      </c>
    </row>
    <row r="497" spans="1:10" ht="12" customHeight="1">
      <c r="A497" s="76" t="s">
        <v>199</v>
      </c>
      <c r="B497" s="34" t="s">
        <v>85</v>
      </c>
      <c r="C497" s="122" t="s">
        <v>278</v>
      </c>
      <c r="D497" s="123" t="s">
        <v>279</v>
      </c>
      <c r="E497" s="124" t="s">
        <v>280</v>
      </c>
      <c r="F497" s="125" t="s">
        <v>281</v>
      </c>
      <c r="G497" s="126" t="s">
        <v>282</v>
      </c>
      <c r="H497" s="34" t="str">
        <f t="shared" si="7"/>
        <v>Saint Soupplets / VTU</v>
      </c>
      <c r="I497" s="34" t="s">
        <v>6</v>
      </c>
      <c r="J497" s="77" t="s">
        <v>2</v>
      </c>
    </row>
    <row r="498" spans="1:10" ht="12" customHeight="1">
      <c r="A498" s="78" t="s">
        <v>200</v>
      </c>
      <c r="B498" s="65" t="s">
        <v>80</v>
      </c>
      <c r="C498" s="122" t="s">
        <v>278</v>
      </c>
      <c r="D498" s="123" t="s">
        <v>279</v>
      </c>
      <c r="E498" s="124" t="s">
        <v>280</v>
      </c>
      <c r="F498" s="125" t="s">
        <v>281</v>
      </c>
      <c r="G498" s="126" t="s">
        <v>282</v>
      </c>
      <c r="H498" s="65" t="str">
        <f t="shared" si="7"/>
        <v>Torcy / Sac PS</v>
      </c>
      <c r="I498" s="65" t="s">
        <v>6</v>
      </c>
      <c r="J498" s="79" t="s">
        <v>0</v>
      </c>
    </row>
    <row r="499" spans="1:10" ht="12" customHeight="1">
      <c r="A499" s="78" t="s">
        <v>200</v>
      </c>
      <c r="B499" s="65" t="s">
        <v>114</v>
      </c>
      <c r="C499" s="122" t="s">
        <v>278</v>
      </c>
      <c r="D499" s="123" t="s">
        <v>279</v>
      </c>
      <c r="E499" s="124" t="s">
        <v>280</v>
      </c>
      <c r="F499" s="125" t="s">
        <v>281</v>
      </c>
      <c r="G499" s="126" t="s">
        <v>282</v>
      </c>
      <c r="H499" s="65" t="str">
        <f t="shared" si="7"/>
        <v>Torcy / VSAV</v>
      </c>
      <c r="I499" s="65" t="s">
        <v>6</v>
      </c>
      <c r="J499" s="79" t="s">
        <v>0</v>
      </c>
    </row>
    <row r="500" spans="1:10" ht="12" customHeight="1">
      <c r="A500" s="78" t="s">
        <v>200</v>
      </c>
      <c r="B500" s="65" t="s">
        <v>86</v>
      </c>
      <c r="C500" s="122" t="s">
        <v>278</v>
      </c>
      <c r="D500" s="123" t="s">
        <v>279</v>
      </c>
      <c r="E500" s="124" t="s">
        <v>280</v>
      </c>
      <c r="F500" s="125" t="s">
        <v>281</v>
      </c>
      <c r="G500" s="126" t="s">
        <v>282</v>
      </c>
      <c r="H500" s="65" t="str">
        <f t="shared" si="7"/>
        <v>Torcy / FPT</v>
      </c>
      <c r="I500" s="65" t="s">
        <v>6</v>
      </c>
      <c r="J500" s="79" t="s">
        <v>1</v>
      </c>
    </row>
    <row r="501" spans="1:10" ht="12" customHeight="1">
      <c r="A501" s="78" t="s">
        <v>200</v>
      </c>
      <c r="B501" s="65" t="s">
        <v>85</v>
      </c>
      <c r="C501" s="122" t="s">
        <v>278</v>
      </c>
      <c r="D501" s="123" t="s">
        <v>279</v>
      </c>
      <c r="E501" s="124" t="s">
        <v>280</v>
      </c>
      <c r="F501" s="125" t="s">
        <v>281</v>
      </c>
      <c r="G501" s="126" t="s">
        <v>282</v>
      </c>
      <c r="H501" s="65" t="str">
        <f t="shared" si="7"/>
        <v>Torcy / VTU</v>
      </c>
      <c r="I501" s="65" t="s">
        <v>6</v>
      </c>
      <c r="J501" s="79" t="s">
        <v>2</v>
      </c>
    </row>
    <row r="502" spans="1:10" ht="12" customHeight="1">
      <c r="A502" s="78" t="s">
        <v>200</v>
      </c>
      <c r="B502" s="65" t="s">
        <v>92</v>
      </c>
      <c r="C502" s="122" t="s">
        <v>278</v>
      </c>
      <c r="D502" s="123" t="s">
        <v>279</v>
      </c>
      <c r="E502" s="124" t="s">
        <v>280</v>
      </c>
      <c r="F502" s="125" t="s">
        <v>281</v>
      </c>
      <c r="G502" s="126" t="s">
        <v>282</v>
      </c>
      <c r="H502" s="65" t="str">
        <f t="shared" si="7"/>
        <v>Torcy / BLS</v>
      </c>
      <c r="I502" s="65" t="s">
        <v>6</v>
      </c>
      <c r="J502" s="79" t="s">
        <v>141</v>
      </c>
    </row>
    <row r="503" spans="1:10" ht="12" customHeight="1">
      <c r="A503" s="80" t="s">
        <v>201</v>
      </c>
      <c r="B503" s="66" t="s">
        <v>80</v>
      </c>
      <c r="C503" s="122" t="s">
        <v>278</v>
      </c>
      <c r="D503" s="123" t="s">
        <v>279</v>
      </c>
      <c r="E503" s="124" t="s">
        <v>280</v>
      </c>
      <c r="F503" s="125" t="s">
        <v>281</v>
      </c>
      <c r="G503" s="126" t="s">
        <v>282</v>
      </c>
      <c r="H503" s="66" t="str">
        <f t="shared" si="7"/>
        <v>Tournan / Sac PS</v>
      </c>
      <c r="I503" s="66" t="s">
        <v>6</v>
      </c>
      <c r="J503" s="81" t="s">
        <v>0</v>
      </c>
    </row>
    <row r="504" spans="1:10" ht="12" customHeight="1">
      <c r="A504" s="80" t="s">
        <v>201</v>
      </c>
      <c r="B504" s="66" t="s">
        <v>115</v>
      </c>
      <c r="C504" s="122" t="s">
        <v>278</v>
      </c>
      <c r="D504" s="123" t="s">
        <v>279</v>
      </c>
      <c r="E504" s="124" t="s">
        <v>280</v>
      </c>
      <c r="F504" s="125" t="s">
        <v>281</v>
      </c>
      <c r="G504" s="126" t="s">
        <v>282</v>
      </c>
      <c r="H504" s="66" t="str">
        <f t="shared" si="7"/>
        <v>Tournan / VSAV 1</v>
      </c>
      <c r="I504" s="66" t="s">
        <v>6</v>
      </c>
      <c r="J504" s="81" t="s">
        <v>0</v>
      </c>
    </row>
    <row r="505" spans="1:10" ht="12" customHeight="1">
      <c r="A505" s="80" t="s">
        <v>201</v>
      </c>
      <c r="B505" s="66" t="s">
        <v>116</v>
      </c>
      <c r="C505" s="122" t="s">
        <v>278</v>
      </c>
      <c r="D505" s="123" t="s">
        <v>279</v>
      </c>
      <c r="E505" s="124" t="s">
        <v>280</v>
      </c>
      <c r="F505" s="125" t="s">
        <v>281</v>
      </c>
      <c r="G505" s="126" t="s">
        <v>282</v>
      </c>
      <c r="H505" s="66" t="str">
        <f t="shared" si="7"/>
        <v>Tournan / VSAV 2</v>
      </c>
      <c r="I505" s="66" t="s">
        <v>6</v>
      </c>
      <c r="J505" s="81" t="s">
        <v>0</v>
      </c>
    </row>
    <row r="506" spans="1:10" ht="12" customHeight="1">
      <c r="A506" s="80" t="s">
        <v>201</v>
      </c>
      <c r="B506" s="66" t="s">
        <v>100</v>
      </c>
      <c r="C506" s="122" t="s">
        <v>278</v>
      </c>
      <c r="D506" s="123" t="s">
        <v>279</v>
      </c>
      <c r="E506" s="124" t="s">
        <v>280</v>
      </c>
      <c r="F506" s="125" t="s">
        <v>281</v>
      </c>
      <c r="G506" s="126" t="s">
        <v>282</v>
      </c>
      <c r="H506" s="66" t="str">
        <f t="shared" si="7"/>
        <v>Tournan / VLSM</v>
      </c>
      <c r="I506" s="66" t="s">
        <v>6</v>
      </c>
      <c r="J506" s="81" t="s">
        <v>0</v>
      </c>
    </row>
    <row r="507" spans="1:10" ht="12" customHeight="1">
      <c r="A507" s="80" t="s">
        <v>201</v>
      </c>
      <c r="B507" s="66" t="s">
        <v>94</v>
      </c>
      <c r="C507" s="122" t="s">
        <v>278</v>
      </c>
      <c r="D507" s="123" t="s">
        <v>279</v>
      </c>
      <c r="E507" s="124" t="s">
        <v>280</v>
      </c>
      <c r="F507" s="125" t="s">
        <v>281</v>
      </c>
      <c r="G507" s="126" t="s">
        <v>282</v>
      </c>
      <c r="H507" s="66" t="str">
        <f t="shared" si="7"/>
        <v>Tournan / VSU</v>
      </c>
      <c r="I507" s="66" t="s">
        <v>6</v>
      </c>
      <c r="J507" s="81" t="s">
        <v>81</v>
      </c>
    </row>
    <row r="508" spans="1:10" ht="12" customHeight="1">
      <c r="A508" s="80" t="s">
        <v>201</v>
      </c>
      <c r="B508" s="66" t="s">
        <v>86</v>
      </c>
      <c r="C508" s="122" t="s">
        <v>278</v>
      </c>
      <c r="D508" s="123" t="s">
        <v>279</v>
      </c>
      <c r="E508" s="124" t="s">
        <v>280</v>
      </c>
      <c r="F508" s="125" t="s">
        <v>281</v>
      </c>
      <c r="G508" s="126" t="s">
        <v>282</v>
      </c>
      <c r="H508" s="66" t="str">
        <f t="shared" si="7"/>
        <v>Tournan / FPT</v>
      </c>
      <c r="I508" s="66" t="s">
        <v>6</v>
      </c>
      <c r="J508" s="81" t="s">
        <v>1</v>
      </c>
    </row>
    <row r="509" spans="1:10" ht="12" customHeight="1">
      <c r="A509" s="80" t="s">
        <v>201</v>
      </c>
      <c r="B509" s="66" t="s">
        <v>95</v>
      </c>
      <c r="C509" s="122" t="s">
        <v>278</v>
      </c>
      <c r="D509" s="123" t="s">
        <v>279</v>
      </c>
      <c r="E509" s="124" t="s">
        <v>280</v>
      </c>
      <c r="F509" s="125" t="s">
        <v>281</v>
      </c>
      <c r="G509" s="126" t="s">
        <v>282</v>
      </c>
      <c r="H509" s="66" t="str">
        <f t="shared" si="7"/>
        <v>Tournan / EA</v>
      </c>
      <c r="I509" s="66" t="s">
        <v>6</v>
      </c>
      <c r="J509" s="81" t="s">
        <v>137</v>
      </c>
    </row>
    <row r="510" spans="1:10" ht="12" customHeight="1">
      <c r="A510" s="80" t="s">
        <v>201</v>
      </c>
      <c r="B510" s="66" t="s">
        <v>91</v>
      </c>
      <c r="C510" s="122" t="s">
        <v>278</v>
      </c>
      <c r="D510" s="123" t="s">
        <v>279</v>
      </c>
      <c r="E510" s="124" t="s">
        <v>280</v>
      </c>
      <c r="F510" s="125" t="s">
        <v>281</v>
      </c>
      <c r="G510" s="126" t="s">
        <v>282</v>
      </c>
      <c r="H510" s="66" t="str">
        <f t="shared" si="7"/>
        <v>Tournan / CCFM</v>
      </c>
      <c r="I510" s="66" t="s">
        <v>6</v>
      </c>
      <c r="J510" s="81" t="s">
        <v>82</v>
      </c>
    </row>
    <row r="511" spans="1:10" ht="12" customHeight="1">
      <c r="A511" s="80" t="s">
        <v>201</v>
      </c>
      <c r="B511" s="66" t="s">
        <v>85</v>
      </c>
      <c r="C511" s="122" t="s">
        <v>278</v>
      </c>
      <c r="D511" s="123" t="s">
        <v>279</v>
      </c>
      <c r="E511" s="124" t="s">
        <v>280</v>
      </c>
      <c r="F511" s="125" t="s">
        <v>281</v>
      </c>
      <c r="G511" s="126" t="s">
        <v>282</v>
      </c>
      <c r="H511" s="66" t="str">
        <f t="shared" si="7"/>
        <v>Tournan / VTU</v>
      </c>
      <c r="I511" s="66" t="s">
        <v>6</v>
      </c>
      <c r="J511" s="81" t="s">
        <v>2</v>
      </c>
    </row>
    <row r="512" spans="1:10" ht="12" customHeight="1">
      <c r="A512" s="78" t="s">
        <v>202</v>
      </c>
      <c r="B512" s="65" t="s">
        <v>80</v>
      </c>
      <c r="C512" s="122" t="s">
        <v>278</v>
      </c>
      <c r="D512" s="123" t="s">
        <v>279</v>
      </c>
      <c r="E512" s="124" t="s">
        <v>280</v>
      </c>
      <c r="F512" s="125" t="s">
        <v>281</v>
      </c>
      <c r="G512" s="126" t="s">
        <v>282</v>
      </c>
      <c r="H512" s="65" t="str">
        <f t="shared" si="7"/>
        <v>Trilport / Sac PS</v>
      </c>
      <c r="I512" s="65" t="s">
        <v>6</v>
      </c>
      <c r="J512" s="79" t="s">
        <v>0</v>
      </c>
    </row>
    <row r="513" spans="1:10" ht="12" customHeight="1">
      <c r="A513" s="78" t="s">
        <v>202</v>
      </c>
      <c r="B513" s="65" t="s">
        <v>114</v>
      </c>
      <c r="C513" s="122" t="s">
        <v>278</v>
      </c>
      <c r="D513" s="123" t="s">
        <v>279</v>
      </c>
      <c r="E513" s="124" t="s">
        <v>280</v>
      </c>
      <c r="F513" s="125" t="s">
        <v>281</v>
      </c>
      <c r="G513" s="126" t="s">
        <v>282</v>
      </c>
      <c r="H513" s="65" t="str">
        <f t="shared" si="7"/>
        <v>Trilport / VSAV</v>
      </c>
      <c r="I513" s="65" t="s">
        <v>6</v>
      </c>
      <c r="J513" s="79" t="s">
        <v>0</v>
      </c>
    </row>
    <row r="514" spans="1:10" ht="12" customHeight="1">
      <c r="A514" s="78" t="s">
        <v>202</v>
      </c>
      <c r="B514" s="65" t="s">
        <v>86</v>
      </c>
      <c r="C514" s="122" t="s">
        <v>278</v>
      </c>
      <c r="D514" s="123" t="s">
        <v>279</v>
      </c>
      <c r="E514" s="124" t="s">
        <v>280</v>
      </c>
      <c r="F514" s="125" t="s">
        <v>281</v>
      </c>
      <c r="G514" s="126" t="s">
        <v>282</v>
      </c>
      <c r="H514" s="65" t="str">
        <f t="shared" ref="H514:H550" si="8">CONCATENATE(A514," / ",B514)</f>
        <v>Trilport / FPT</v>
      </c>
      <c r="I514" s="65" t="s">
        <v>6</v>
      </c>
      <c r="J514" s="79" t="s">
        <v>1</v>
      </c>
    </row>
    <row r="515" spans="1:10" ht="12" customHeight="1">
      <c r="A515" s="78" t="s">
        <v>202</v>
      </c>
      <c r="B515" s="65" t="s">
        <v>85</v>
      </c>
      <c r="C515" s="122" t="s">
        <v>278</v>
      </c>
      <c r="D515" s="123" t="s">
        <v>279</v>
      </c>
      <c r="E515" s="124" t="s">
        <v>280</v>
      </c>
      <c r="F515" s="125" t="s">
        <v>281</v>
      </c>
      <c r="G515" s="126" t="s">
        <v>282</v>
      </c>
      <c r="H515" s="65" t="str">
        <f t="shared" si="8"/>
        <v>Trilport / VTU</v>
      </c>
      <c r="I515" s="65" t="s">
        <v>6</v>
      </c>
      <c r="J515" s="79" t="s">
        <v>2</v>
      </c>
    </row>
    <row r="516" spans="1:10" ht="12" customHeight="1">
      <c r="A516" s="78" t="s">
        <v>202</v>
      </c>
      <c r="B516" s="65" t="s">
        <v>144</v>
      </c>
      <c r="C516" s="122" t="s">
        <v>278</v>
      </c>
      <c r="D516" s="123" t="s">
        <v>279</v>
      </c>
      <c r="E516" s="124" t="s">
        <v>280</v>
      </c>
      <c r="F516" s="125" t="s">
        <v>281</v>
      </c>
      <c r="G516" s="126" t="s">
        <v>282</v>
      </c>
      <c r="H516" s="65" t="str">
        <f t="shared" si="8"/>
        <v>Trilport / VPGP</v>
      </c>
      <c r="I516" s="65" t="s">
        <v>6</v>
      </c>
      <c r="J516" s="79" t="s">
        <v>140</v>
      </c>
    </row>
    <row r="517" spans="1:10" ht="12" customHeight="1">
      <c r="A517" s="76" t="s">
        <v>203</v>
      </c>
      <c r="B517" s="34" t="s">
        <v>80</v>
      </c>
      <c r="C517" s="122" t="s">
        <v>278</v>
      </c>
      <c r="D517" s="123" t="s">
        <v>279</v>
      </c>
      <c r="E517" s="124" t="s">
        <v>280</v>
      </c>
      <c r="F517" s="125" t="s">
        <v>281</v>
      </c>
      <c r="G517" s="126" t="s">
        <v>282</v>
      </c>
      <c r="H517" s="34" t="str">
        <f t="shared" si="8"/>
        <v>Vaux / Sac PS</v>
      </c>
      <c r="I517" s="34" t="s">
        <v>6</v>
      </c>
      <c r="J517" s="77" t="s">
        <v>0</v>
      </c>
    </row>
    <row r="518" spans="1:10" ht="12" customHeight="1">
      <c r="A518" s="76" t="s">
        <v>203</v>
      </c>
      <c r="B518" s="34" t="s">
        <v>115</v>
      </c>
      <c r="C518" s="122" t="s">
        <v>278</v>
      </c>
      <c r="D518" s="123" t="s">
        <v>279</v>
      </c>
      <c r="E518" s="124" t="s">
        <v>280</v>
      </c>
      <c r="F518" s="125" t="s">
        <v>281</v>
      </c>
      <c r="G518" s="126" t="s">
        <v>282</v>
      </c>
      <c r="H518" s="34" t="str">
        <f t="shared" si="8"/>
        <v>Vaux / VSAV 1</v>
      </c>
      <c r="I518" s="34" t="s">
        <v>6</v>
      </c>
      <c r="J518" s="77" t="s">
        <v>0</v>
      </c>
    </row>
    <row r="519" spans="1:10" ht="12" customHeight="1">
      <c r="A519" s="76" t="s">
        <v>203</v>
      </c>
      <c r="B519" s="34" t="s">
        <v>116</v>
      </c>
      <c r="C519" s="122" t="s">
        <v>278</v>
      </c>
      <c r="D519" s="123" t="s">
        <v>279</v>
      </c>
      <c r="E519" s="124" t="s">
        <v>280</v>
      </c>
      <c r="F519" s="125" t="s">
        <v>281</v>
      </c>
      <c r="G519" s="126" t="s">
        <v>282</v>
      </c>
      <c r="H519" s="34" t="str">
        <f t="shared" si="8"/>
        <v>Vaux / VSAV 2</v>
      </c>
      <c r="I519" s="34" t="s">
        <v>6</v>
      </c>
      <c r="J519" s="77" t="s">
        <v>0</v>
      </c>
    </row>
    <row r="520" spans="1:10" ht="12" customHeight="1">
      <c r="A520" s="76" t="s">
        <v>203</v>
      </c>
      <c r="B520" s="34" t="s">
        <v>126</v>
      </c>
      <c r="C520" s="122" t="s">
        <v>278</v>
      </c>
      <c r="D520" s="123" t="s">
        <v>279</v>
      </c>
      <c r="E520" s="124" t="s">
        <v>280</v>
      </c>
      <c r="F520" s="125" t="s">
        <v>281</v>
      </c>
      <c r="G520" s="126" t="s">
        <v>282</v>
      </c>
      <c r="H520" s="34" t="str">
        <f t="shared" si="8"/>
        <v>Vaux / VLINF</v>
      </c>
      <c r="I520" s="34" t="s">
        <v>6</v>
      </c>
      <c r="J520" s="77" t="s">
        <v>0</v>
      </c>
    </row>
    <row r="521" spans="1:10" ht="12" customHeight="1">
      <c r="A521" s="76" t="s">
        <v>203</v>
      </c>
      <c r="B521" s="34" t="s">
        <v>86</v>
      </c>
      <c r="C521" s="122" t="s">
        <v>278</v>
      </c>
      <c r="D521" s="123" t="s">
        <v>279</v>
      </c>
      <c r="E521" s="124" t="s">
        <v>280</v>
      </c>
      <c r="F521" s="125" t="s">
        <v>281</v>
      </c>
      <c r="G521" s="126" t="s">
        <v>282</v>
      </c>
      <c r="H521" s="34" t="str">
        <f t="shared" si="8"/>
        <v>Vaux / FPT</v>
      </c>
      <c r="I521" s="34" t="s">
        <v>6</v>
      </c>
      <c r="J521" s="77" t="s">
        <v>1</v>
      </c>
    </row>
    <row r="522" spans="1:10" ht="12" customHeight="1">
      <c r="A522" s="76" t="s">
        <v>203</v>
      </c>
      <c r="B522" s="34" t="s">
        <v>96</v>
      </c>
      <c r="C522" s="122" t="s">
        <v>278</v>
      </c>
      <c r="D522" s="123" t="s">
        <v>279</v>
      </c>
      <c r="E522" s="124" t="s">
        <v>280</v>
      </c>
      <c r="F522" s="125" t="s">
        <v>281</v>
      </c>
      <c r="G522" s="126" t="s">
        <v>282</v>
      </c>
      <c r="H522" s="34" t="str">
        <f t="shared" si="8"/>
        <v>Vaux / VDA</v>
      </c>
      <c r="I522" s="34" t="s">
        <v>6</v>
      </c>
      <c r="J522" s="77" t="s">
        <v>140</v>
      </c>
    </row>
    <row r="523" spans="1:10" ht="12" customHeight="1">
      <c r="A523" s="76" t="s">
        <v>203</v>
      </c>
      <c r="B523" s="34" t="s">
        <v>91</v>
      </c>
      <c r="C523" s="122" t="s">
        <v>278</v>
      </c>
      <c r="D523" s="123" t="s">
        <v>279</v>
      </c>
      <c r="E523" s="124" t="s">
        <v>280</v>
      </c>
      <c r="F523" s="125" t="s">
        <v>281</v>
      </c>
      <c r="G523" s="126" t="s">
        <v>282</v>
      </c>
      <c r="H523" s="34" t="str">
        <f t="shared" si="8"/>
        <v>Vaux / CCFM</v>
      </c>
      <c r="I523" s="34" t="s">
        <v>6</v>
      </c>
      <c r="J523" s="77" t="s">
        <v>82</v>
      </c>
    </row>
    <row r="524" spans="1:10" ht="12" customHeight="1">
      <c r="A524" s="76" t="s">
        <v>203</v>
      </c>
      <c r="B524" s="34" t="s">
        <v>85</v>
      </c>
      <c r="C524" s="122" t="s">
        <v>278</v>
      </c>
      <c r="D524" s="123" t="s">
        <v>279</v>
      </c>
      <c r="E524" s="124" t="s">
        <v>280</v>
      </c>
      <c r="F524" s="125" t="s">
        <v>281</v>
      </c>
      <c r="G524" s="126" t="s">
        <v>282</v>
      </c>
      <c r="H524" s="34" t="str">
        <f t="shared" si="8"/>
        <v>Vaux / VTU</v>
      </c>
      <c r="I524" s="34" t="s">
        <v>6</v>
      </c>
      <c r="J524" s="77" t="s">
        <v>2</v>
      </c>
    </row>
    <row r="525" spans="1:10" ht="12" customHeight="1">
      <c r="A525" s="76" t="s">
        <v>203</v>
      </c>
      <c r="B525" s="34" t="s">
        <v>98</v>
      </c>
      <c r="C525" s="122" t="s">
        <v>278</v>
      </c>
      <c r="D525" s="123" t="s">
        <v>279</v>
      </c>
      <c r="E525" s="124" t="s">
        <v>280</v>
      </c>
      <c r="F525" s="125" t="s">
        <v>281</v>
      </c>
      <c r="G525" s="126" t="s">
        <v>282</v>
      </c>
      <c r="H525" s="34" t="str">
        <f t="shared" si="8"/>
        <v>Vaux / VTP</v>
      </c>
      <c r="I525" s="34" t="s">
        <v>6</v>
      </c>
      <c r="J525" s="77" t="s">
        <v>2</v>
      </c>
    </row>
    <row r="526" spans="1:10" ht="12" customHeight="1">
      <c r="A526" s="76" t="s">
        <v>203</v>
      </c>
      <c r="B526" s="34" t="s">
        <v>132</v>
      </c>
      <c r="C526" s="122" t="s">
        <v>278</v>
      </c>
      <c r="D526" s="123" t="s">
        <v>279</v>
      </c>
      <c r="E526" s="124" t="s">
        <v>280</v>
      </c>
      <c r="F526" s="125" t="s">
        <v>281</v>
      </c>
      <c r="G526" s="126" t="s">
        <v>282</v>
      </c>
      <c r="H526" s="34" t="str">
        <f t="shared" si="8"/>
        <v>Vaux / CEMUL</v>
      </c>
      <c r="I526" s="34" t="s">
        <v>6</v>
      </c>
      <c r="J526" s="77" t="s">
        <v>140</v>
      </c>
    </row>
    <row r="527" spans="1:10" ht="12" customHeight="1">
      <c r="A527" s="76" t="s">
        <v>203</v>
      </c>
      <c r="B527" s="34" t="s">
        <v>162</v>
      </c>
      <c r="C527" s="122" t="s">
        <v>278</v>
      </c>
      <c r="D527" s="123" t="s">
        <v>279</v>
      </c>
      <c r="E527" s="124" t="s">
        <v>280</v>
      </c>
      <c r="F527" s="125" t="s">
        <v>281</v>
      </c>
      <c r="G527" s="126" t="s">
        <v>282</v>
      </c>
      <c r="H527" s="34" t="str">
        <f t="shared" si="8"/>
        <v>Vaux / LEXATT</v>
      </c>
      <c r="I527" s="34" t="s">
        <v>6</v>
      </c>
      <c r="J527" s="77" t="s">
        <v>140</v>
      </c>
    </row>
    <row r="528" spans="1:10" ht="12" customHeight="1">
      <c r="A528" s="76" t="s">
        <v>203</v>
      </c>
      <c r="B528" s="34" t="s">
        <v>122</v>
      </c>
      <c r="C528" s="122" t="s">
        <v>278</v>
      </c>
      <c r="D528" s="123" t="s">
        <v>279</v>
      </c>
      <c r="E528" s="124" t="s">
        <v>280</v>
      </c>
      <c r="F528" s="125" t="s">
        <v>281</v>
      </c>
      <c r="G528" s="126" t="s">
        <v>282</v>
      </c>
      <c r="H528" s="34" t="str">
        <f t="shared" si="8"/>
        <v>Vaux / VENTIL</v>
      </c>
      <c r="I528" s="34" t="s">
        <v>6</v>
      </c>
      <c r="J528" s="77" t="s">
        <v>140</v>
      </c>
    </row>
    <row r="529" spans="1:10" ht="12" customHeight="1">
      <c r="A529" s="78" t="s">
        <v>204</v>
      </c>
      <c r="B529" s="65" t="s">
        <v>80</v>
      </c>
      <c r="C529" s="122" t="s">
        <v>278</v>
      </c>
      <c r="D529" s="123" t="s">
        <v>279</v>
      </c>
      <c r="E529" s="124" t="s">
        <v>280</v>
      </c>
      <c r="F529" s="125" t="s">
        <v>281</v>
      </c>
      <c r="G529" s="126" t="s">
        <v>282</v>
      </c>
      <c r="H529" s="65" t="str">
        <f t="shared" si="8"/>
        <v>Villeparisis / Sac PS</v>
      </c>
      <c r="I529" s="65" t="s">
        <v>6</v>
      </c>
      <c r="J529" s="79" t="s">
        <v>0</v>
      </c>
    </row>
    <row r="530" spans="1:10" ht="12" customHeight="1">
      <c r="A530" s="78" t="s">
        <v>204</v>
      </c>
      <c r="B530" s="65" t="s">
        <v>115</v>
      </c>
      <c r="C530" s="122" t="s">
        <v>278</v>
      </c>
      <c r="D530" s="123" t="s">
        <v>279</v>
      </c>
      <c r="E530" s="124" t="s">
        <v>280</v>
      </c>
      <c r="F530" s="125" t="s">
        <v>281</v>
      </c>
      <c r="G530" s="126" t="s">
        <v>282</v>
      </c>
      <c r="H530" s="65" t="str">
        <f t="shared" si="8"/>
        <v>Villeparisis / VSAV 1</v>
      </c>
      <c r="I530" s="65" t="s">
        <v>6</v>
      </c>
      <c r="J530" s="79" t="s">
        <v>0</v>
      </c>
    </row>
    <row r="531" spans="1:10" ht="12" customHeight="1">
      <c r="A531" s="78" t="s">
        <v>204</v>
      </c>
      <c r="B531" s="65" t="s">
        <v>116</v>
      </c>
      <c r="C531" s="122" t="s">
        <v>278</v>
      </c>
      <c r="D531" s="123" t="s">
        <v>279</v>
      </c>
      <c r="E531" s="124" t="s">
        <v>280</v>
      </c>
      <c r="F531" s="125" t="s">
        <v>281</v>
      </c>
      <c r="G531" s="126" t="s">
        <v>282</v>
      </c>
      <c r="H531" s="65" t="str">
        <f t="shared" si="8"/>
        <v>Villeparisis / VSAV 2</v>
      </c>
      <c r="I531" s="65" t="s">
        <v>6</v>
      </c>
      <c r="J531" s="79" t="s">
        <v>0</v>
      </c>
    </row>
    <row r="532" spans="1:10" ht="12" customHeight="1">
      <c r="A532" s="78" t="s">
        <v>204</v>
      </c>
      <c r="B532" s="65" t="s">
        <v>94</v>
      </c>
      <c r="C532" s="122" t="s">
        <v>278</v>
      </c>
      <c r="D532" s="123" t="s">
        <v>279</v>
      </c>
      <c r="E532" s="124" t="s">
        <v>280</v>
      </c>
      <c r="F532" s="125" t="s">
        <v>281</v>
      </c>
      <c r="G532" s="126" t="s">
        <v>282</v>
      </c>
      <c r="H532" s="65" t="str">
        <f t="shared" si="8"/>
        <v>Villeparisis / VSU</v>
      </c>
      <c r="I532" s="65" t="s">
        <v>6</v>
      </c>
      <c r="J532" s="79" t="s">
        <v>81</v>
      </c>
    </row>
    <row r="533" spans="1:10" ht="12" customHeight="1">
      <c r="A533" s="78" t="s">
        <v>204</v>
      </c>
      <c r="B533" s="65" t="s">
        <v>86</v>
      </c>
      <c r="C533" s="122" t="s">
        <v>278</v>
      </c>
      <c r="D533" s="123" t="s">
        <v>279</v>
      </c>
      <c r="E533" s="124" t="s">
        <v>280</v>
      </c>
      <c r="F533" s="125" t="s">
        <v>281</v>
      </c>
      <c r="G533" s="126" t="s">
        <v>282</v>
      </c>
      <c r="H533" s="65" t="str">
        <f t="shared" si="8"/>
        <v>Villeparisis / FPT</v>
      </c>
      <c r="I533" s="65" t="s">
        <v>6</v>
      </c>
      <c r="J533" s="79" t="s">
        <v>1</v>
      </c>
    </row>
    <row r="534" spans="1:10" ht="12" customHeight="1">
      <c r="A534" s="78" t="s">
        <v>204</v>
      </c>
      <c r="B534" s="65" t="s">
        <v>85</v>
      </c>
      <c r="C534" s="122" t="s">
        <v>278</v>
      </c>
      <c r="D534" s="123" t="s">
        <v>279</v>
      </c>
      <c r="E534" s="124" t="s">
        <v>280</v>
      </c>
      <c r="F534" s="125" t="s">
        <v>281</v>
      </c>
      <c r="G534" s="126" t="s">
        <v>282</v>
      </c>
      <c r="H534" s="65" t="str">
        <f t="shared" si="8"/>
        <v>Villeparisis / VTU</v>
      </c>
      <c r="I534" s="65" t="s">
        <v>6</v>
      </c>
      <c r="J534" s="79" t="s">
        <v>2</v>
      </c>
    </row>
    <row r="535" spans="1:10" ht="12" customHeight="1">
      <c r="A535" s="76" t="s">
        <v>205</v>
      </c>
      <c r="B535" s="34" t="s">
        <v>80</v>
      </c>
      <c r="C535" s="122" t="s">
        <v>278</v>
      </c>
      <c r="D535" s="123" t="s">
        <v>279</v>
      </c>
      <c r="E535" s="124" t="s">
        <v>280</v>
      </c>
      <c r="F535" s="125" t="s">
        <v>281</v>
      </c>
      <c r="G535" s="126" t="s">
        <v>282</v>
      </c>
      <c r="H535" s="34" t="str">
        <f t="shared" si="8"/>
        <v>Villiers / Sac PS</v>
      </c>
      <c r="I535" s="34" t="s">
        <v>6</v>
      </c>
      <c r="J535" s="77" t="s">
        <v>0</v>
      </c>
    </row>
    <row r="536" spans="1:10" ht="12" customHeight="1">
      <c r="A536" s="76" t="s">
        <v>205</v>
      </c>
      <c r="B536" s="34" t="s">
        <v>114</v>
      </c>
      <c r="C536" s="122" t="s">
        <v>278</v>
      </c>
      <c r="D536" s="123" t="s">
        <v>279</v>
      </c>
      <c r="E536" s="124" t="s">
        <v>280</v>
      </c>
      <c r="F536" s="125" t="s">
        <v>281</v>
      </c>
      <c r="G536" s="126" t="s">
        <v>282</v>
      </c>
      <c r="H536" s="34" t="str">
        <f t="shared" si="8"/>
        <v>Villiers / VSAV</v>
      </c>
      <c r="I536" s="34" t="s">
        <v>6</v>
      </c>
      <c r="J536" s="77" t="s">
        <v>0</v>
      </c>
    </row>
    <row r="537" spans="1:10" ht="12" customHeight="1">
      <c r="A537" s="76" t="s">
        <v>205</v>
      </c>
      <c r="B537" s="34" t="s">
        <v>118</v>
      </c>
      <c r="C537" s="122" t="s">
        <v>278</v>
      </c>
      <c r="D537" s="123" t="s">
        <v>279</v>
      </c>
      <c r="E537" s="124" t="s">
        <v>280</v>
      </c>
      <c r="F537" s="125" t="s">
        <v>281</v>
      </c>
      <c r="G537" s="126" t="s">
        <v>282</v>
      </c>
      <c r="H537" s="34" t="str">
        <f t="shared" si="8"/>
        <v>Villiers / CCR</v>
      </c>
      <c r="I537" s="34" t="s">
        <v>6</v>
      </c>
      <c r="J537" s="77" t="s">
        <v>1</v>
      </c>
    </row>
    <row r="538" spans="1:10" ht="12" customHeight="1">
      <c r="A538" s="76" t="s">
        <v>205</v>
      </c>
      <c r="B538" s="34" t="s">
        <v>85</v>
      </c>
      <c r="C538" s="122" t="s">
        <v>278</v>
      </c>
      <c r="D538" s="123" t="s">
        <v>279</v>
      </c>
      <c r="E538" s="124" t="s">
        <v>280</v>
      </c>
      <c r="F538" s="125" t="s">
        <v>281</v>
      </c>
      <c r="G538" s="126" t="s">
        <v>282</v>
      </c>
      <c r="H538" s="34" t="str">
        <f t="shared" si="8"/>
        <v>Villiers / VTU</v>
      </c>
      <c r="I538" s="34" t="s">
        <v>6</v>
      </c>
      <c r="J538" s="77" t="s">
        <v>2</v>
      </c>
    </row>
    <row r="539" spans="1:10" ht="12" customHeight="1">
      <c r="A539" s="78" t="s">
        <v>206</v>
      </c>
      <c r="B539" s="65" t="s">
        <v>80</v>
      </c>
      <c r="C539" s="122" t="s">
        <v>278</v>
      </c>
      <c r="D539" s="123" t="s">
        <v>279</v>
      </c>
      <c r="E539" s="124" t="s">
        <v>280</v>
      </c>
      <c r="F539" s="125" t="s">
        <v>281</v>
      </c>
      <c r="G539" s="126" t="s">
        <v>282</v>
      </c>
      <c r="H539" s="65" t="str">
        <f t="shared" si="8"/>
        <v>Voulx / Sac PS</v>
      </c>
      <c r="I539" s="65" t="s">
        <v>6</v>
      </c>
      <c r="J539" s="79" t="s">
        <v>0</v>
      </c>
    </row>
    <row r="540" spans="1:10" ht="12" customHeight="1">
      <c r="A540" s="78" t="s">
        <v>206</v>
      </c>
      <c r="B540" s="65" t="s">
        <v>114</v>
      </c>
      <c r="C540" s="122" t="s">
        <v>278</v>
      </c>
      <c r="D540" s="123" t="s">
        <v>279</v>
      </c>
      <c r="E540" s="124" t="s">
        <v>280</v>
      </c>
      <c r="F540" s="125" t="s">
        <v>281</v>
      </c>
      <c r="G540" s="126" t="s">
        <v>282</v>
      </c>
      <c r="H540" s="65" t="str">
        <f t="shared" si="8"/>
        <v>Voulx / VSAV</v>
      </c>
      <c r="I540" s="65" t="s">
        <v>6</v>
      </c>
      <c r="J540" s="79" t="s">
        <v>0</v>
      </c>
    </row>
    <row r="541" spans="1:10" ht="12" customHeight="1">
      <c r="A541" s="78" t="s">
        <v>206</v>
      </c>
      <c r="B541" s="65" t="s">
        <v>94</v>
      </c>
      <c r="C541" s="122" t="s">
        <v>278</v>
      </c>
      <c r="D541" s="123" t="s">
        <v>279</v>
      </c>
      <c r="E541" s="124" t="s">
        <v>280</v>
      </c>
      <c r="F541" s="125" t="s">
        <v>281</v>
      </c>
      <c r="G541" s="126" t="s">
        <v>282</v>
      </c>
      <c r="H541" s="65" t="str">
        <f t="shared" si="8"/>
        <v>Voulx / VSU</v>
      </c>
      <c r="I541" s="65" t="s">
        <v>6</v>
      </c>
      <c r="J541" s="79" t="s">
        <v>81</v>
      </c>
    </row>
    <row r="542" spans="1:10" ht="12" customHeight="1">
      <c r="A542" s="78" t="s">
        <v>206</v>
      </c>
      <c r="B542" s="65" t="s">
        <v>86</v>
      </c>
      <c r="C542" s="122" t="s">
        <v>278</v>
      </c>
      <c r="D542" s="123" t="s">
        <v>279</v>
      </c>
      <c r="E542" s="124" t="s">
        <v>280</v>
      </c>
      <c r="F542" s="125" t="s">
        <v>281</v>
      </c>
      <c r="G542" s="126" t="s">
        <v>282</v>
      </c>
      <c r="H542" s="65" t="str">
        <f t="shared" si="8"/>
        <v>Voulx / FPT</v>
      </c>
      <c r="I542" s="65" t="s">
        <v>6</v>
      </c>
      <c r="J542" s="79" t="s">
        <v>1</v>
      </c>
    </row>
    <row r="543" spans="1:10" ht="12" customHeight="1">
      <c r="A543" s="78" t="s">
        <v>206</v>
      </c>
      <c r="B543" s="65" t="s">
        <v>91</v>
      </c>
      <c r="C543" s="122" t="s">
        <v>278</v>
      </c>
      <c r="D543" s="123" t="s">
        <v>279</v>
      </c>
      <c r="E543" s="124" t="s">
        <v>280</v>
      </c>
      <c r="F543" s="125" t="s">
        <v>281</v>
      </c>
      <c r="G543" s="126" t="s">
        <v>282</v>
      </c>
      <c r="H543" s="65" t="str">
        <f t="shared" si="8"/>
        <v>Voulx / CCFM</v>
      </c>
      <c r="I543" s="65" t="s">
        <v>6</v>
      </c>
      <c r="J543" s="79" t="s">
        <v>82</v>
      </c>
    </row>
    <row r="544" spans="1:10" ht="12" customHeight="1">
      <c r="A544" s="78" t="s">
        <v>206</v>
      </c>
      <c r="B544" s="65" t="s">
        <v>85</v>
      </c>
      <c r="C544" s="122" t="s">
        <v>278</v>
      </c>
      <c r="D544" s="123" t="s">
        <v>279</v>
      </c>
      <c r="E544" s="124" t="s">
        <v>280</v>
      </c>
      <c r="F544" s="125" t="s">
        <v>281</v>
      </c>
      <c r="G544" s="126" t="s">
        <v>282</v>
      </c>
      <c r="H544" s="65" t="str">
        <f t="shared" si="8"/>
        <v>Voulx / VTU</v>
      </c>
      <c r="I544" s="65" t="s">
        <v>6</v>
      </c>
      <c r="J544" s="79" t="s">
        <v>2</v>
      </c>
    </row>
    <row r="545" spans="1:10" ht="12" customHeight="1">
      <c r="A545" s="76" t="s">
        <v>207</v>
      </c>
      <c r="B545" s="34" t="s">
        <v>80</v>
      </c>
      <c r="C545" s="122" t="s">
        <v>278</v>
      </c>
      <c r="D545" s="123" t="s">
        <v>279</v>
      </c>
      <c r="E545" s="124" t="s">
        <v>280</v>
      </c>
      <c r="F545" s="125" t="s">
        <v>281</v>
      </c>
      <c r="G545" s="126" t="s">
        <v>282</v>
      </c>
      <c r="H545" s="34" t="str">
        <f t="shared" si="8"/>
        <v>Vulaines / Sac PS</v>
      </c>
      <c r="I545" s="34" t="s">
        <v>6</v>
      </c>
      <c r="J545" s="77" t="s">
        <v>0</v>
      </c>
    </row>
    <row r="546" spans="1:10" ht="12" customHeight="1">
      <c r="A546" s="76" t="s">
        <v>207</v>
      </c>
      <c r="B546" s="34" t="s">
        <v>114</v>
      </c>
      <c r="C546" s="122" t="s">
        <v>278</v>
      </c>
      <c r="D546" s="123" t="s">
        <v>279</v>
      </c>
      <c r="E546" s="124" t="s">
        <v>280</v>
      </c>
      <c r="F546" s="125" t="s">
        <v>281</v>
      </c>
      <c r="G546" s="126" t="s">
        <v>282</v>
      </c>
      <c r="H546" s="34" t="str">
        <f t="shared" si="8"/>
        <v>Vulaines / VSAV</v>
      </c>
      <c r="I546" s="34" t="s">
        <v>6</v>
      </c>
      <c r="J546" s="77" t="s">
        <v>0</v>
      </c>
    </row>
    <row r="547" spans="1:10" ht="12" customHeight="1">
      <c r="A547" s="76" t="s">
        <v>207</v>
      </c>
      <c r="B547" s="34" t="s">
        <v>86</v>
      </c>
      <c r="C547" s="122" t="s">
        <v>278</v>
      </c>
      <c r="D547" s="123" t="s">
        <v>279</v>
      </c>
      <c r="E547" s="124" t="s">
        <v>280</v>
      </c>
      <c r="F547" s="125" t="s">
        <v>281</v>
      </c>
      <c r="G547" s="126" t="s">
        <v>282</v>
      </c>
      <c r="H547" s="34" t="str">
        <f t="shared" si="8"/>
        <v>Vulaines / FPT</v>
      </c>
      <c r="I547" s="34" t="s">
        <v>6</v>
      </c>
      <c r="J547" s="77" t="s">
        <v>1</v>
      </c>
    </row>
    <row r="548" spans="1:10" ht="12" customHeight="1">
      <c r="A548" s="76" t="s">
        <v>207</v>
      </c>
      <c r="B548" s="34" t="s">
        <v>91</v>
      </c>
      <c r="C548" s="122" t="s">
        <v>278</v>
      </c>
      <c r="D548" s="123" t="s">
        <v>279</v>
      </c>
      <c r="E548" s="124" t="s">
        <v>280</v>
      </c>
      <c r="F548" s="125" t="s">
        <v>281</v>
      </c>
      <c r="G548" s="126" t="s">
        <v>282</v>
      </c>
      <c r="H548" s="34" t="str">
        <f t="shared" si="8"/>
        <v>Vulaines / CCFM</v>
      </c>
      <c r="I548" s="34" t="s">
        <v>6</v>
      </c>
      <c r="J548" s="77" t="s">
        <v>82</v>
      </c>
    </row>
    <row r="549" spans="1:10" ht="12" customHeight="1">
      <c r="A549" s="76" t="s">
        <v>207</v>
      </c>
      <c r="B549" s="34" t="s">
        <v>85</v>
      </c>
      <c r="C549" s="122" t="s">
        <v>278</v>
      </c>
      <c r="D549" s="123" t="s">
        <v>279</v>
      </c>
      <c r="E549" s="124" t="s">
        <v>280</v>
      </c>
      <c r="F549" s="125" t="s">
        <v>281</v>
      </c>
      <c r="G549" s="126" t="s">
        <v>282</v>
      </c>
      <c r="H549" s="34" t="str">
        <f t="shared" si="8"/>
        <v>Vulaines / VTU</v>
      </c>
      <c r="I549" s="34" t="s">
        <v>6</v>
      </c>
      <c r="J549" s="77" t="s">
        <v>2</v>
      </c>
    </row>
    <row r="550" spans="1:10" ht="12" customHeight="1" thickBot="1">
      <c r="A550" s="82" t="s">
        <v>207</v>
      </c>
      <c r="B550" s="83" t="s">
        <v>92</v>
      </c>
      <c r="C550" s="127" t="s">
        <v>278</v>
      </c>
      <c r="D550" s="128" t="s">
        <v>279</v>
      </c>
      <c r="E550" s="129" t="s">
        <v>280</v>
      </c>
      <c r="F550" s="130" t="s">
        <v>281</v>
      </c>
      <c r="G550" s="131" t="s">
        <v>282</v>
      </c>
      <c r="H550" s="83" t="str">
        <f t="shared" si="8"/>
        <v>Vulaines / BLS</v>
      </c>
      <c r="I550" s="83" t="s">
        <v>6</v>
      </c>
      <c r="J550" s="84" t="s">
        <v>141</v>
      </c>
    </row>
    <row r="551" spans="1:10" ht="12" customHeight="1" thickTop="1"/>
    <row r="552" spans="1:10" ht="15.75" thickBot="1"/>
    <row r="553" spans="1:10" ht="15.75" thickTop="1">
      <c r="I553" s="107" t="s">
        <v>6</v>
      </c>
      <c r="J553" s="28" t="s">
        <v>0</v>
      </c>
    </row>
    <row r="554" spans="1:10">
      <c r="I554" s="108" t="s">
        <v>9</v>
      </c>
      <c r="J554" s="29" t="s">
        <v>81</v>
      </c>
    </row>
    <row r="555" spans="1:10">
      <c r="I555" s="119" t="s">
        <v>10</v>
      </c>
      <c r="J555" s="29" t="s">
        <v>1</v>
      </c>
    </row>
    <row r="556" spans="1:10">
      <c r="I556" s="120" t="s">
        <v>7</v>
      </c>
      <c r="J556" s="29" t="s">
        <v>137</v>
      </c>
    </row>
    <row r="557" spans="1:10" ht="15.75" thickBot="1">
      <c r="I557" s="109" t="s">
        <v>11</v>
      </c>
      <c r="J557" s="29" t="s">
        <v>82</v>
      </c>
    </row>
    <row r="558" spans="1:10" ht="15.75" thickTop="1">
      <c r="J558" s="29" t="s">
        <v>2</v>
      </c>
    </row>
    <row r="559" spans="1:10">
      <c r="J559" s="63" t="s">
        <v>138</v>
      </c>
    </row>
    <row r="560" spans="1:10">
      <c r="J560" s="29" t="s">
        <v>139</v>
      </c>
    </row>
    <row r="561" spans="10:10">
      <c r="J561" s="29" t="s">
        <v>140</v>
      </c>
    </row>
    <row r="562" spans="10:10" ht="15.75" thickBot="1">
      <c r="J562" s="30" t="s">
        <v>141</v>
      </c>
    </row>
    <row r="563" spans="10:10" ht="15.75" thickTop="1"/>
  </sheetData>
  <sheetProtection selectLockedCells="1"/>
  <sortState ref="A2:K5">
    <sortCondition ref="I2:I5"/>
  </sortState>
  <conditionalFormatting sqref="I2:I550">
    <cfRule type="expression" dxfId="84" priority="1">
      <formula>$I2:$I550=$I$553</formula>
    </cfRule>
    <cfRule type="expression" dxfId="83" priority="2">
      <formula>$I2:$I550=$I$554</formula>
    </cfRule>
    <cfRule type="expression" dxfId="82" priority="3">
      <formula>$I2:$I550=$I$555</formula>
    </cfRule>
    <cfRule type="expression" dxfId="81" priority="4">
      <formula>$I2:$I550=$I$556</formula>
    </cfRule>
    <cfRule type="expression" dxfId="80" priority="5">
      <formula>$I2:$I550=$I$557</formula>
    </cfRule>
  </conditionalFormatting>
  <dataValidations count="2">
    <dataValidation type="list" allowBlank="1" showInputMessage="1" showErrorMessage="1" sqref="I2:I550">
      <formula1>$I$553:$I$557</formula1>
    </dataValidation>
    <dataValidation type="list" allowBlank="1" showInputMessage="1" showErrorMessage="1" sqref="J2:J550">
      <formula1>$J$553:$J$562</formula1>
    </dataValidation>
  </dataValidations>
  <pageMargins left="0.7" right="0.7" top="0.75" bottom="0.75" header="0.3" footer="0.3"/>
  <pageSetup paperSize="9" scale="79" orientation="portrait" horizontalDpi="300" verticalDpi="300" r:id="rId1"/>
  <colBreaks count="1" manualBreakCount="1">
    <brk id="11" max="1048575" man="1"/>
  </colBreaks>
  <ignoredErrors>
    <ignoredError sqref="H2:H5 H6:H1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Z78"/>
  <sheetViews>
    <sheetView tabSelected="1" zoomScale="80" zoomScaleNormal="80" workbookViewId="0">
      <pane xSplit="2" topLeftCell="C1" activePane="topRight" state="frozen"/>
      <selection pane="topRight" activeCell="F37" sqref="F37"/>
    </sheetView>
  </sheetViews>
  <sheetFormatPr baseColWidth="10" defaultRowHeight="15"/>
  <cols>
    <col min="1" max="1" width="30.7109375" customWidth="1"/>
    <col min="2" max="2" width="3.28515625" style="197" customWidth="1"/>
    <col min="3" max="312" width="10.7109375" customWidth="1"/>
    <col min="313" max="314" width="11.42578125" customWidth="1"/>
  </cols>
  <sheetData>
    <row r="1" spans="1:312" ht="15" customHeight="1"/>
    <row r="2" spans="1:312" s="2" customFormat="1" ht="15" hidden="1" customHeight="1" thickBot="1">
      <c r="A2" s="85" t="s">
        <v>263</v>
      </c>
      <c r="B2" s="198"/>
      <c r="D2" s="110"/>
      <c r="E2" s="110"/>
      <c r="F2" s="110"/>
      <c r="G2" s="111"/>
      <c r="H2" s="105"/>
      <c r="I2" s="112">
        <v>5</v>
      </c>
      <c r="J2" s="110"/>
      <c r="K2" s="110">
        <v>5</v>
      </c>
      <c r="L2" s="111"/>
      <c r="M2" s="105"/>
      <c r="N2" s="112">
        <v>3</v>
      </c>
      <c r="O2" s="110"/>
      <c r="P2" s="110">
        <v>3</v>
      </c>
      <c r="Q2" s="111"/>
      <c r="R2" s="105"/>
      <c r="S2" s="112"/>
      <c r="T2" s="110"/>
      <c r="U2" s="110"/>
      <c r="V2" s="111"/>
      <c r="W2" s="105"/>
      <c r="X2" s="112"/>
      <c r="Y2" s="110"/>
      <c r="Z2" s="110"/>
      <c r="AA2" s="111"/>
      <c r="AB2" s="105"/>
      <c r="AC2" s="112">
        <v>7</v>
      </c>
      <c r="AD2" s="110"/>
      <c r="AE2" s="110">
        <v>7</v>
      </c>
      <c r="AF2" s="111"/>
      <c r="AG2" s="105"/>
      <c r="AH2" s="112">
        <v>1</v>
      </c>
      <c r="AI2" s="110"/>
      <c r="AJ2" s="110">
        <v>1</v>
      </c>
      <c r="AK2" s="111"/>
      <c r="AL2" s="105"/>
      <c r="AM2" s="112"/>
      <c r="AN2" s="110"/>
      <c r="AO2" s="110"/>
      <c r="AP2" s="111"/>
      <c r="AQ2" s="105"/>
      <c r="AR2" s="112"/>
      <c r="AS2" s="110"/>
      <c r="AT2" s="110"/>
      <c r="AU2" s="111"/>
      <c r="AV2" s="105"/>
      <c r="AW2" s="112"/>
      <c r="AX2" s="110"/>
      <c r="AY2" s="110"/>
      <c r="AZ2" s="111"/>
      <c r="BA2" s="105"/>
      <c r="BB2" s="112"/>
      <c r="BC2" s="110"/>
      <c r="BD2" s="110"/>
      <c r="BE2" s="111"/>
      <c r="BF2" s="105"/>
      <c r="BG2" s="112"/>
      <c r="BH2" s="110"/>
      <c r="BI2" s="110"/>
      <c r="BJ2" s="111"/>
      <c r="BK2" s="105"/>
      <c r="BL2" s="112"/>
      <c r="BM2" s="110"/>
      <c r="BN2" s="110"/>
      <c r="BO2" s="111"/>
      <c r="BP2" s="105"/>
      <c r="BQ2" s="112"/>
      <c r="BR2" s="110"/>
      <c r="BS2" s="110"/>
      <c r="BT2" s="111"/>
      <c r="BU2" s="105"/>
      <c r="BV2" s="112"/>
      <c r="BW2" s="110"/>
      <c r="BX2" s="110"/>
      <c r="BY2" s="111"/>
      <c r="BZ2" s="105"/>
      <c r="CA2" s="112"/>
      <c r="CB2" s="110"/>
      <c r="CC2" s="110"/>
      <c r="CD2" s="111"/>
      <c r="CE2" s="105"/>
      <c r="CF2" s="112"/>
      <c r="CG2" s="110"/>
      <c r="CH2" s="110"/>
      <c r="CI2" s="111"/>
      <c r="CJ2" s="105"/>
      <c r="CK2" s="112"/>
      <c r="CL2" s="110"/>
      <c r="CM2" s="110"/>
      <c r="CN2" s="111"/>
      <c r="CO2" s="105"/>
      <c r="CP2" s="112"/>
      <c r="CQ2" s="110"/>
      <c r="CR2" s="110"/>
      <c r="CS2" s="111"/>
      <c r="CT2" s="105"/>
      <c r="CU2" s="112"/>
      <c r="CV2" s="110"/>
      <c r="CW2" s="110"/>
      <c r="CX2" s="111"/>
      <c r="CY2" s="105"/>
      <c r="CZ2" s="112"/>
      <c r="DA2" s="110"/>
      <c r="DB2" s="110"/>
      <c r="DC2" s="111"/>
      <c r="DD2" s="105"/>
      <c r="DE2" s="112"/>
      <c r="DF2" s="110"/>
      <c r="DG2" s="110"/>
      <c r="DH2" s="111"/>
      <c r="DI2" s="105"/>
      <c r="DJ2" s="112"/>
      <c r="DK2" s="110"/>
      <c r="DL2" s="110"/>
      <c r="DM2" s="111"/>
      <c r="DN2" s="105"/>
      <c r="DO2" s="112">
        <v>2</v>
      </c>
      <c r="DP2" s="110"/>
      <c r="DQ2" s="110">
        <v>2</v>
      </c>
      <c r="DR2" s="111"/>
      <c r="DS2" s="105"/>
      <c r="DT2" s="112"/>
      <c r="DU2" s="110"/>
      <c r="DV2" s="110"/>
      <c r="DW2" s="111"/>
      <c r="DX2" s="105"/>
      <c r="DY2" s="112"/>
      <c r="DZ2" s="110"/>
      <c r="EA2" s="110"/>
      <c r="EB2" s="111"/>
      <c r="EC2" s="105"/>
      <c r="ED2" s="112"/>
      <c r="EE2" s="110"/>
      <c r="EF2" s="110"/>
      <c r="EG2" s="111"/>
      <c r="EH2" s="105"/>
      <c r="EI2" s="112"/>
      <c r="EJ2" s="110"/>
      <c r="EK2" s="110"/>
      <c r="EL2" s="111"/>
      <c r="EM2" s="105"/>
      <c r="EN2" s="112"/>
      <c r="EO2" s="110"/>
      <c r="EP2" s="110"/>
      <c r="EQ2" s="111"/>
      <c r="ER2" s="105"/>
      <c r="ES2" s="112"/>
      <c r="ET2" s="110"/>
      <c r="EU2" s="110"/>
      <c r="EV2" s="111"/>
      <c r="EW2" s="105"/>
      <c r="EX2" s="112"/>
      <c r="EY2" s="110"/>
      <c r="EZ2" s="110"/>
      <c r="FA2" s="111"/>
      <c r="FB2" s="105"/>
      <c r="FC2" s="112"/>
      <c r="FD2" s="110"/>
      <c r="FE2" s="110"/>
      <c r="FF2" s="111"/>
      <c r="FG2" s="105"/>
      <c r="FH2" s="112"/>
      <c r="FI2" s="110"/>
      <c r="FJ2" s="110"/>
      <c r="FK2" s="111"/>
      <c r="FL2" s="105"/>
      <c r="FM2" s="112"/>
      <c r="FN2" s="110"/>
      <c r="FO2" s="110"/>
      <c r="FP2" s="111"/>
      <c r="FQ2" s="105"/>
      <c r="FR2" s="112"/>
      <c r="FS2" s="110"/>
      <c r="FT2" s="110"/>
      <c r="FU2" s="111"/>
      <c r="FV2" s="105"/>
      <c r="FW2" s="112"/>
      <c r="FX2" s="110"/>
      <c r="FY2" s="110"/>
      <c r="FZ2" s="111"/>
      <c r="GA2" s="105"/>
      <c r="GB2" s="112"/>
      <c r="GC2" s="110"/>
      <c r="GD2" s="110"/>
      <c r="GE2" s="111"/>
      <c r="GF2" s="105"/>
      <c r="GG2" s="112"/>
      <c r="GH2" s="110"/>
      <c r="GI2" s="110"/>
      <c r="GJ2" s="111"/>
      <c r="GK2" s="105"/>
      <c r="GL2" s="112"/>
      <c r="GM2" s="110"/>
      <c r="GN2" s="110"/>
      <c r="GO2" s="111"/>
      <c r="GP2" s="105"/>
      <c r="GQ2" s="112"/>
      <c r="GR2" s="110"/>
      <c r="GS2" s="110"/>
      <c r="GT2" s="111"/>
      <c r="GU2" s="105"/>
      <c r="GV2" s="112"/>
      <c r="GW2" s="110"/>
      <c r="GX2" s="110"/>
      <c r="GY2" s="111"/>
      <c r="GZ2" s="105"/>
      <c r="HA2" s="112"/>
      <c r="HB2" s="110"/>
      <c r="HC2" s="110"/>
      <c r="HD2" s="111"/>
      <c r="HE2" s="105"/>
      <c r="HF2" s="112">
        <v>4</v>
      </c>
      <c r="HG2" s="110"/>
      <c r="HH2" s="110">
        <v>4</v>
      </c>
      <c r="HI2" s="111"/>
      <c r="HJ2" s="105"/>
      <c r="HK2" s="112"/>
      <c r="HL2" s="110"/>
      <c r="HM2" s="110"/>
      <c r="HN2" s="111"/>
      <c r="HO2" s="105"/>
      <c r="HP2" s="112"/>
      <c r="HQ2" s="110"/>
      <c r="HR2" s="110"/>
      <c r="HS2" s="111"/>
      <c r="HT2" s="105"/>
      <c r="HU2" s="112">
        <v>8</v>
      </c>
      <c r="HV2" s="110"/>
      <c r="HW2" s="110">
        <v>8</v>
      </c>
      <c r="HX2" s="111"/>
      <c r="HY2" s="105"/>
      <c r="HZ2" s="112"/>
      <c r="IA2" s="110"/>
      <c r="IB2" s="110"/>
      <c r="IC2" s="111"/>
      <c r="ID2" s="105"/>
      <c r="IE2" s="112"/>
      <c r="IF2" s="110"/>
      <c r="IG2" s="110"/>
      <c r="IH2" s="111"/>
      <c r="II2" s="105"/>
      <c r="IJ2" s="112"/>
      <c r="IK2" s="110"/>
      <c r="IL2" s="110"/>
      <c r="IM2" s="111"/>
      <c r="IN2" s="105"/>
      <c r="IO2" s="112"/>
      <c r="IP2" s="110"/>
      <c r="IQ2" s="110"/>
      <c r="IR2" s="111"/>
      <c r="IS2" s="105"/>
      <c r="IT2" s="112"/>
      <c r="IU2" s="110"/>
      <c r="IV2" s="110"/>
      <c r="IW2" s="111"/>
      <c r="IX2" s="105"/>
      <c r="IY2" s="112"/>
      <c r="IZ2" s="110"/>
      <c r="JA2" s="110"/>
      <c r="JB2" s="111"/>
      <c r="JC2" s="105"/>
      <c r="JD2" s="112"/>
      <c r="JE2" s="110"/>
      <c r="JF2" s="110"/>
      <c r="JG2" s="111"/>
      <c r="JH2" s="105"/>
      <c r="JI2" s="112"/>
      <c r="JJ2" s="110"/>
      <c r="JK2" s="110"/>
      <c r="JL2" s="111"/>
      <c r="JM2" s="105"/>
      <c r="JN2" s="112"/>
      <c r="JO2" s="110"/>
      <c r="JP2" s="110"/>
      <c r="JQ2" s="111"/>
      <c r="JR2" s="105"/>
      <c r="JS2" s="112"/>
      <c r="JT2" s="110"/>
      <c r="JU2" s="110"/>
      <c r="JV2" s="111"/>
      <c r="JW2" s="105"/>
      <c r="JX2" s="112"/>
      <c r="JY2" s="110"/>
      <c r="JZ2" s="110"/>
      <c r="KA2" s="111"/>
      <c r="KB2" s="105"/>
      <c r="KC2" s="112"/>
      <c r="KD2" s="110"/>
      <c r="KE2" s="110"/>
      <c r="KF2" s="111"/>
      <c r="KG2" s="105"/>
      <c r="KH2" s="112"/>
      <c r="KI2" s="110"/>
      <c r="KJ2" s="110"/>
      <c r="KK2" s="111"/>
      <c r="KL2" s="105"/>
      <c r="KM2" s="112"/>
      <c r="KN2" s="110"/>
      <c r="KO2" s="110"/>
      <c r="KP2" s="111"/>
      <c r="KQ2" s="105"/>
      <c r="KR2" s="112">
        <v>6</v>
      </c>
      <c r="KS2" s="113"/>
      <c r="KT2" s="113">
        <v>6</v>
      </c>
      <c r="KU2" s="111"/>
      <c r="KV2" s="105"/>
      <c r="KW2" s="112"/>
      <c r="KX2" s="113"/>
      <c r="KY2" s="113"/>
      <c r="KZ2" s="111"/>
    </row>
    <row r="3" spans="1:312" s="2" customFormat="1" ht="15" hidden="1" customHeight="1">
      <c r="A3" s="85" t="s">
        <v>264</v>
      </c>
      <c r="B3" s="198"/>
      <c r="D3" s="110"/>
      <c r="E3" s="110"/>
      <c r="F3" s="110"/>
      <c r="G3" s="111"/>
      <c r="H3" s="105"/>
      <c r="I3" s="112"/>
      <c r="J3" s="110"/>
      <c r="K3" s="110"/>
      <c r="L3" s="111"/>
      <c r="M3" s="105"/>
      <c r="N3" s="112"/>
      <c r="O3" s="110"/>
      <c r="P3" s="110"/>
      <c r="Q3" s="111"/>
      <c r="R3" s="105"/>
      <c r="S3" s="112"/>
      <c r="T3" s="110"/>
      <c r="U3" s="110"/>
      <c r="V3" s="111"/>
      <c r="W3" s="105"/>
      <c r="X3" s="112"/>
      <c r="Y3" s="110"/>
      <c r="Z3" s="110"/>
      <c r="AA3" s="111"/>
      <c r="AB3" s="105"/>
      <c r="AC3" s="112"/>
      <c r="AD3" s="110"/>
      <c r="AE3" s="110"/>
      <c r="AF3" s="111"/>
      <c r="AG3" s="105"/>
      <c r="AH3" s="112"/>
      <c r="AI3" s="110"/>
      <c r="AJ3" s="110"/>
      <c r="AK3" s="111"/>
      <c r="AL3" s="105"/>
      <c r="AM3" s="112"/>
      <c r="AN3" s="110"/>
      <c r="AO3" s="110"/>
      <c r="AP3" s="111"/>
      <c r="AQ3" s="105"/>
      <c r="AR3" s="112"/>
      <c r="AS3" s="110"/>
      <c r="AT3" s="110"/>
      <c r="AU3" s="111"/>
      <c r="AV3" s="105"/>
      <c r="AW3" s="112"/>
      <c r="AX3" s="110"/>
      <c r="AY3" s="110"/>
      <c r="AZ3" s="111"/>
      <c r="BA3" s="105"/>
      <c r="BB3" s="112">
        <v>5</v>
      </c>
      <c r="BC3" s="110"/>
      <c r="BD3" s="110">
        <v>5</v>
      </c>
      <c r="BE3" s="111"/>
      <c r="BF3" s="105"/>
      <c r="BG3" s="112"/>
      <c r="BH3" s="110"/>
      <c r="BI3" s="110"/>
      <c r="BJ3" s="111"/>
      <c r="BK3" s="105"/>
      <c r="BL3" s="112"/>
      <c r="BM3" s="110"/>
      <c r="BN3" s="110"/>
      <c r="BO3" s="111"/>
      <c r="BP3" s="105"/>
      <c r="BQ3" s="112">
        <v>2</v>
      </c>
      <c r="BR3" s="110"/>
      <c r="BS3" s="110">
        <v>2</v>
      </c>
      <c r="BT3" s="111"/>
      <c r="BU3" s="105"/>
      <c r="BV3" s="112"/>
      <c r="BW3" s="110"/>
      <c r="BX3" s="110"/>
      <c r="BY3" s="111"/>
      <c r="BZ3" s="105"/>
      <c r="CA3" s="112"/>
      <c r="CB3" s="110"/>
      <c r="CC3" s="110"/>
      <c r="CD3" s="111"/>
      <c r="CE3" s="105"/>
      <c r="CF3" s="112"/>
      <c r="CG3" s="110"/>
      <c r="CH3" s="110"/>
      <c r="CI3" s="111"/>
      <c r="CJ3" s="105"/>
      <c r="CK3" s="112"/>
      <c r="CL3" s="110"/>
      <c r="CM3" s="110"/>
      <c r="CN3" s="111"/>
      <c r="CO3" s="105"/>
      <c r="CP3" s="112"/>
      <c r="CQ3" s="110"/>
      <c r="CR3" s="110"/>
      <c r="CS3" s="111"/>
      <c r="CT3" s="105"/>
      <c r="CU3" s="112">
        <v>4</v>
      </c>
      <c r="CV3" s="110"/>
      <c r="CW3" s="110">
        <v>4</v>
      </c>
      <c r="CX3" s="111"/>
      <c r="CY3" s="105"/>
      <c r="CZ3" s="112"/>
      <c r="DA3" s="110"/>
      <c r="DB3" s="110"/>
      <c r="DC3" s="111"/>
      <c r="DD3" s="105"/>
      <c r="DE3" s="112">
        <v>6</v>
      </c>
      <c r="DF3" s="110"/>
      <c r="DG3" s="110">
        <v>6</v>
      </c>
      <c r="DH3" s="111"/>
      <c r="DI3" s="105"/>
      <c r="DJ3" s="112"/>
      <c r="DK3" s="110"/>
      <c r="DL3" s="110"/>
      <c r="DM3" s="111"/>
      <c r="DN3" s="105"/>
      <c r="DO3" s="112"/>
      <c r="DP3" s="110"/>
      <c r="DQ3" s="110"/>
      <c r="DR3" s="111"/>
      <c r="DS3" s="105"/>
      <c r="DT3" s="112">
        <v>8</v>
      </c>
      <c r="DU3" s="110"/>
      <c r="DV3" s="110">
        <v>8</v>
      </c>
      <c r="DW3" s="111"/>
      <c r="DX3" s="105"/>
      <c r="DY3" s="112"/>
      <c r="DZ3" s="110"/>
      <c r="EA3" s="110"/>
      <c r="EB3" s="111"/>
      <c r="EC3" s="105"/>
      <c r="ED3" s="112"/>
      <c r="EE3" s="110"/>
      <c r="EF3" s="110"/>
      <c r="EG3" s="111"/>
      <c r="EH3" s="105"/>
      <c r="EI3" s="112">
        <v>1</v>
      </c>
      <c r="EJ3" s="110"/>
      <c r="EK3" s="110">
        <v>1</v>
      </c>
      <c r="EL3" s="111"/>
      <c r="EM3" s="105"/>
      <c r="EN3" s="112"/>
      <c r="EO3" s="110"/>
      <c r="EP3" s="110"/>
      <c r="EQ3" s="111"/>
      <c r="ER3" s="105"/>
      <c r="ES3" s="112"/>
      <c r="ET3" s="110"/>
      <c r="EU3" s="110"/>
      <c r="EV3" s="111"/>
      <c r="EW3" s="105"/>
      <c r="EX3" s="112"/>
      <c r="EY3" s="110"/>
      <c r="EZ3" s="110"/>
      <c r="FA3" s="111"/>
      <c r="FB3" s="105"/>
      <c r="FC3" s="112"/>
      <c r="FD3" s="110"/>
      <c r="FE3" s="110"/>
      <c r="FF3" s="111"/>
      <c r="FG3" s="105"/>
      <c r="FH3" s="112"/>
      <c r="FI3" s="110"/>
      <c r="FJ3" s="110"/>
      <c r="FK3" s="111"/>
      <c r="FL3" s="105"/>
      <c r="FM3" s="112"/>
      <c r="FN3" s="110"/>
      <c r="FO3" s="110"/>
      <c r="FP3" s="111"/>
      <c r="FQ3" s="105"/>
      <c r="FR3" s="112"/>
      <c r="FS3" s="110"/>
      <c r="FT3" s="110"/>
      <c r="FU3" s="111"/>
      <c r="FV3" s="105"/>
      <c r="FW3" s="112"/>
      <c r="FX3" s="110"/>
      <c r="FY3" s="110"/>
      <c r="FZ3" s="111"/>
      <c r="GA3" s="105"/>
      <c r="GB3" s="112"/>
      <c r="GC3" s="110"/>
      <c r="GD3" s="110"/>
      <c r="GE3" s="111"/>
      <c r="GF3" s="105"/>
      <c r="GG3" s="112"/>
      <c r="GH3" s="110"/>
      <c r="GI3" s="110"/>
      <c r="GJ3" s="111"/>
      <c r="GK3" s="105"/>
      <c r="GL3" s="112"/>
      <c r="GM3" s="110"/>
      <c r="GN3" s="110"/>
      <c r="GO3" s="111"/>
      <c r="GP3" s="105"/>
      <c r="GQ3" s="112"/>
      <c r="GR3" s="110"/>
      <c r="GS3" s="110"/>
      <c r="GT3" s="111"/>
      <c r="GU3" s="105"/>
      <c r="GV3" s="112"/>
      <c r="GW3" s="110"/>
      <c r="GX3" s="110"/>
      <c r="GY3" s="111"/>
      <c r="GZ3" s="105"/>
      <c r="HA3" s="112"/>
      <c r="HB3" s="110"/>
      <c r="HC3" s="110"/>
      <c r="HD3" s="111"/>
      <c r="HE3" s="105"/>
      <c r="HF3" s="112"/>
      <c r="HG3" s="110"/>
      <c r="HH3" s="110"/>
      <c r="HI3" s="111"/>
      <c r="HJ3" s="105"/>
      <c r="HK3" s="112"/>
      <c r="HL3" s="110"/>
      <c r="HM3" s="110"/>
      <c r="HN3" s="111"/>
      <c r="HO3" s="105"/>
      <c r="HP3" s="112"/>
      <c r="HQ3" s="110"/>
      <c r="HR3" s="110"/>
      <c r="HS3" s="111"/>
      <c r="HT3" s="105"/>
      <c r="HU3" s="112"/>
      <c r="HV3" s="110"/>
      <c r="HW3" s="110"/>
      <c r="HX3" s="111"/>
      <c r="HY3" s="105"/>
      <c r="HZ3" s="112"/>
      <c r="IA3" s="110"/>
      <c r="IB3" s="110"/>
      <c r="IC3" s="111"/>
      <c r="ID3" s="105"/>
      <c r="IE3" s="112">
        <v>7</v>
      </c>
      <c r="IF3" s="110"/>
      <c r="IG3" s="110">
        <v>7</v>
      </c>
      <c r="IH3" s="111"/>
      <c r="II3" s="105"/>
      <c r="IJ3" s="112">
        <v>3</v>
      </c>
      <c r="IK3" s="110"/>
      <c r="IL3" s="110">
        <v>3</v>
      </c>
      <c r="IM3" s="111"/>
      <c r="IN3" s="105"/>
      <c r="IO3" s="112"/>
      <c r="IP3" s="110"/>
      <c r="IQ3" s="110"/>
      <c r="IR3" s="111"/>
      <c r="IS3" s="105"/>
      <c r="IT3" s="112"/>
      <c r="IU3" s="110"/>
      <c r="IV3" s="110"/>
      <c r="IW3" s="111"/>
      <c r="IX3" s="105"/>
      <c r="IY3" s="112"/>
      <c r="IZ3" s="110"/>
      <c r="JA3" s="110"/>
      <c r="JB3" s="111"/>
      <c r="JC3" s="105"/>
      <c r="JD3" s="112"/>
      <c r="JE3" s="110"/>
      <c r="JF3" s="110"/>
      <c r="JG3" s="111"/>
      <c r="JH3" s="105"/>
      <c r="JI3" s="112"/>
      <c r="JJ3" s="110"/>
      <c r="JK3" s="110"/>
      <c r="JL3" s="111"/>
      <c r="JM3" s="105"/>
      <c r="JN3" s="112"/>
      <c r="JO3" s="110"/>
      <c r="JP3" s="110"/>
      <c r="JQ3" s="111"/>
      <c r="JR3" s="105"/>
      <c r="JS3" s="112"/>
      <c r="JT3" s="110"/>
      <c r="JU3" s="110"/>
      <c r="JV3" s="111"/>
      <c r="JW3" s="105"/>
      <c r="JX3" s="112"/>
      <c r="JY3" s="110"/>
      <c r="JZ3" s="110"/>
      <c r="KA3" s="111"/>
      <c r="KB3" s="105"/>
      <c r="KC3" s="112"/>
      <c r="KD3" s="110"/>
      <c r="KE3" s="110"/>
      <c r="KF3" s="111"/>
      <c r="KG3" s="105"/>
      <c r="KH3" s="112"/>
      <c r="KI3" s="110"/>
      <c r="KJ3" s="110"/>
      <c r="KK3" s="111"/>
      <c r="KL3" s="105"/>
      <c r="KM3" s="112"/>
      <c r="KN3" s="110"/>
      <c r="KO3" s="110"/>
      <c r="KP3" s="111"/>
      <c r="KQ3" s="105"/>
      <c r="KR3" s="112"/>
      <c r="KS3" s="113"/>
      <c r="KT3" s="113"/>
      <c r="KU3" s="111"/>
      <c r="KV3" s="105"/>
      <c r="KW3" s="112"/>
      <c r="KX3" s="113"/>
      <c r="KY3" s="113"/>
      <c r="KZ3" s="111"/>
    </row>
    <row r="4" spans="1:312" s="2" customFormat="1" ht="15" hidden="1" customHeight="1" thickBot="1">
      <c r="A4" s="85" t="s">
        <v>265</v>
      </c>
      <c r="B4" s="198"/>
      <c r="D4" s="110">
        <v>5</v>
      </c>
      <c r="E4" s="110"/>
      <c r="F4" s="110">
        <v>5</v>
      </c>
      <c r="G4" s="111"/>
      <c r="H4" s="105"/>
      <c r="I4" s="112"/>
      <c r="J4" s="110"/>
      <c r="K4" s="110"/>
      <c r="L4" s="111"/>
      <c r="M4" s="105"/>
      <c r="N4" s="112">
        <v>4</v>
      </c>
      <c r="O4" s="110"/>
      <c r="P4" s="110">
        <v>4</v>
      </c>
      <c r="Q4" s="111"/>
      <c r="R4" s="105"/>
      <c r="S4" s="112"/>
      <c r="T4" s="110"/>
      <c r="U4" s="110"/>
      <c r="V4" s="111"/>
      <c r="W4" s="105"/>
      <c r="X4" s="112"/>
      <c r="Y4" s="110"/>
      <c r="Z4" s="110"/>
      <c r="AA4" s="111"/>
      <c r="AB4" s="105"/>
      <c r="AC4" s="112">
        <v>8</v>
      </c>
      <c r="AD4" s="110"/>
      <c r="AE4" s="110">
        <v>8</v>
      </c>
      <c r="AF4" s="111"/>
      <c r="AG4" s="105"/>
      <c r="AH4" s="112">
        <v>1</v>
      </c>
      <c r="AI4" s="110"/>
      <c r="AJ4" s="110">
        <v>1</v>
      </c>
      <c r="AK4" s="111"/>
      <c r="AL4" s="105"/>
      <c r="AM4" s="112">
        <v>7</v>
      </c>
      <c r="AN4" s="110"/>
      <c r="AO4" s="110">
        <v>7</v>
      </c>
      <c r="AP4" s="111"/>
      <c r="AQ4" s="105"/>
      <c r="AR4" s="112"/>
      <c r="AS4" s="110"/>
      <c r="AT4" s="110"/>
      <c r="AU4" s="111"/>
      <c r="AV4" s="105"/>
      <c r="AW4" s="112"/>
      <c r="AX4" s="110"/>
      <c r="AY4" s="110"/>
      <c r="AZ4" s="111"/>
      <c r="BA4" s="105"/>
      <c r="BB4" s="112"/>
      <c r="BC4" s="110"/>
      <c r="BD4" s="110"/>
      <c r="BE4" s="111"/>
      <c r="BF4" s="105"/>
      <c r="BG4" s="112"/>
      <c r="BH4" s="110"/>
      <c r="BI4" s="110"/>
      <c r="BJ4" s="111"/>
      <c r="BK4" s="105"/>
      <c r="BL4" s="112"/>
      <c r="BM4" s="110"/>
      <c r="BN4" s="110"/>
      <c r="BO4" s="111"/>
      <c r="BP4" s="105"/>
      <c r="BQ4" s="112"/>
      <c r="BR4" s="110"/>
      <c r="BS4" s="110"/>
      <c r="BT4" s="111"/>
      <c r="BU4" s="105"/>
      <c r="BV4" s="112"/>
      <c r="BW4" s="110"/>
      <c r="BX4" s="110"/>
      <c r="BY4" s="111"/>
      <c r="BZ4" s="105"/>
      <c r="CA4" s="112"/>
      <c r="CB4" s="110"/>
      <c r="CC4" s="110"/>
      <c r="CD4" s="111"/>
      <c r="CE4" s="105"/>
      <c r="CF4" s="112"/>
      <c r="CG4" s="110"/>
      <c r="CH4" s="110"/>
      <c r="CI4" s="111"/>
      <c r="CJ4" s="105"/>
      <c r="CK4" s="112"/>
      <c r="CL4" s="110"/>
      <c r="CM4" s="110"/>
      <c r="CN4" s="111"/>
      <c r="CO4" s="105"/>
      <c r="CP4" s="112"/>
      <c r="CQ4" s="110"/>
      <c r="CR4" s="110"/>
      <c r="CS4" s="111"/>
      <c r="CT4" s="105"/>
      <c r="CU4" s="112"/>
      <c r="CV4" s="110"/>
      <c r="CW4" s="110"/>
      <c r="CX4" s="111"/>
      <c r="CY4" s="105"/>
      <c r="CZ4" s="112"/>
      <c r="DA4" s="110"/>
      <c r="DB4" s="110"/>
      <c r="DC4" s="111"/>
      <c r="DD4" s="105"/>
      <c r="DE4" s="112"/>
      <c r="DF4" s="110"/>
      <c r="DG4" s="110"/>
      <c r="DH4" s="111"/>
      <c r="DI4" s="105"/>
      <c r="DJ4" s="112"/>
      <c r="DK4" s="110"/>
      <c r="DL4" s="110"/>
      <c r="DM4" s="111"/>
      <c r="DN4" s="105"/>
      <c r="DO4" s="112">
        <v>3</v>
      </c>
      <c r="DP4" s="110"/>
      <c r="DQ4" s="110">
        <v>3</v>
      </c>
      <c r="DR4" s="111"/>
      <c r="DS4" s="105"/>
      <c r="DT4" s="112"/>
      <c r="DU4" s="110"/>
      <c r="DV4" s="110"/>
      <c r="DW4" s="111"/>
      <c r="DX4" s="105"/>
      <c r="DY4" s="112"/>
      <c r="DZ4" s="110"/>
      <c r="EA4" s="110"/>
      <c r="EB4" s="111"/>
      <c r="EC4" s="105"/>
      <c r="ED4" s="112"/>
      <c r="EE4" s="110"/>
      <c r="EF4" s="110"/>
      <c r="EG4" s="111"/>
      <c r="EH4" s="105"/>
      <c r="EI4" s="112"/>
      <c r="EJ4" s="110"/>
      <c r="EK4" s="110"/>
      <c r="EL4" s="111"/>
      <c r="EM4" s="105"/>
      <c r="EN4" s="112"/>
      <c r="EO4" s="110"/>
      <c r="EP4" s="110"/>
      <c r="EQ4" s="111"/>
      <c r="ER4" s="105"/>
      <c r="ES4" s="112"/>
      <c r="ET4" s="110"/>
      <c r="EU4" s="110"/>
      <c r="EV4" s="111"/>
      <c r="EW4" s="105"/>
      <c r="EX4" s="112"/>
      <c r="EY4" s="110"/>
      <c r="EZ4" s="110"/>
      <c r="FA4" s="111"/>
      <c r="FB4" s="105"/>
      <c r="FC4" s="112"/>
      <c r="FD4" s="110"/>
      <c r="FE4" s="110"/>
      <c r="FF4" s="111"/>
      <c r="FG4" s="105"/>
      <c r="FH4" s="112"/>
      <c r="FI4" s="110"/>
      <c r="FJ4" s="110"/>
      <c r="FK4" s="111"/>
      <c r="FL4" s="105"/>
      <c r="FM4" s="112"/>
      <c r="FN4" s="110"/>
      <c r="FO4" s="110"/>
      <c r="FP4" s="111"/>
      <c r="FQ4" s="105"/>
      <c r="FR4" s="112"/>
      <c r="FS4" s="110"/>
      <c r="FT4" s="110"/>
      <c r="FU4" s="111"/>
      <c r="FV4" s="105"/>
      <c r="FW4" s="112"/>
      <c r="FX4" s="110"/>
      <c r="FY4" s="110"/>
      <c r="FZ4" s="111"/>
      <c r="GA4" s="105"/>
      <c r="GB4" s="112"/>
      <c r="GC4" s="110"/>
      <c r="GD4" s="110"/>
      <c r="GE4" s="111"/>
      <c r="GF4" s="105"/>
      <c r="GG4" s="112"/>
      <c r="GH4" s="110"/>
      <c r="GI4" s="110"/>
      <c r="GJ4" s="111"/>
      <c r="GK4" s="105"/>
      <c r="GL4" s="112"/>
      <c r="GM4" s="110"/>
      <c r="GN4" s="110"/>
      <c r="GO4" s="111"/>
      <c r="GP4" s="105"/>
      <c r="GQ4" s="112"/>
      <c r="GR4" s="110"/>
      <c r="GS4" s="110"/>
      <c r="GT4" s="111"/>
      <c r="GU4" s="105"/>
      <c r="GV4" s="112"/>
      <c r="GW4" s="110"/>
      <c r="GX4" s="110"/>
      <c r="GY4" s="111"/>
      <c r="GZ4" s="105"/>
      <c r="HA4" s="112"/>
      <c r="HB4" s="110"/>
      <c r="HC4" s="110"/>
      <c r="HD4" s="111"/>
      <c r="HE4" s="105"/>
      <c r="HF4" s="112">
        <v>2</v>
      </c>
      <c r="HG4" s="110"/>
      <c r="HH4" s="110">
        <v>2</v>
      </c>
      <c r="HI4" s="111"/>
      <c r="HJ4" s="105"/>
      <c r="HK4" s="112"/>
      <c r="HL4" s="110"/>
      <c r="HM4" s="110"/>
      <c r="HN4" s="111"/>
      <c r="HO4" s="105"/>
      <c r="HP4" s="112"/>
      <c r="HQ4" s="110"/>
      <c r="HR4" s="110"/>
      <c r="HS4" s="111"/>
      <c r="HT4" s="105"/>
      <c r="HU4" s="112"/>
      <c r="HV4" s="110"/>
      <c r="HW4" s="110"/>
      <c r="HX4" s="111"/>
      <c r="HY4" s="105"/>
      <c r="HZ4" s="112"/>
      <c r="IA4" s="110"/>
      <c r="IB4" s="110"/>
      <c r="IC4" s="111"/>
      <c r="ID4" s="105"/>
      <c r="IE4" s="112"/>
      <c r="IF4" s="110"/>
      <c r="IG4" s="110"/>
      <c r="IH4" s="111"/>
      <c r="II4" s="105"/>
      <c r="IJ4" s="112"/>
      <c r="IK4" s="110"/>
      <c r="IL4" s="110"/>
      <c r="IM4" s="111"/>
      <c r="IN4" s="105"/>
      <c r="IO4" s="112"/>
      <c r="IP4" s="110"/>
      <c r="IQ4" s="110"/>
      <c r="IR4" s="111"/>
      <c r="IS4" s="105"/>
      <c r="IT4" s="112"/>
      <c r="IU4" s="110"/>
      <c r="IV4" s="110"/>
      <c r="IW4" s="111"/>
      <c r="IX4" s="105"/>
      <c r="IY4" s="112"/>
      <c r="IZ4" s="110"/>
      <c r="JA4" s="110"/>
      <c r="JB4" s="111"/>
      <c r="JC4" s="105"/>
      <c r="JD4" s="112">
        <v>6</v>
      </c>
      <c r="JE4" s="110"/>
      <c r="JF4" s="110">
        <v>6</v>
      </c>
      <c r="JG4" s="111"/>
      <c r="JH4" s="105"/>
      <c r="JI4" s="112"/>
      <c r="JJ4" s="110"/>
      <c r="JK4" s="110"/>
      <c r="JL4" s="111"/>
      <c r="JM4" s="105"/>
      <c r="JN4" s="112"/>
      <c r="JO4" s="110"/>
      <c r="JP4" s="110"/>
      <c r="JQ4" s="111"/>
      <c r="JR4" s="105"/>
      <c r="JS4" s="112"/>
      <c r="JT4" s="110"/>
      <c r="JU4" s="110"/>
      <c r="JV4" s="111"/>
      <c r="JW4" s="105"/>
      <c r="JX4" s="112"/>
      <c r="JY4" s="110"/>
      <c r="JZ4" s="110"/>
      <c r="KA4" s="111"/>
      <c r="KB4" s="105"/>
      <c r="KC4" s="112"/>
      <c r="KD4" s="110"/>
      <c r="KE4" s="110"/>
      <c r="KF4" s="111"/>
      <c r="KG4" s="105"/>
      <c r="KH4" s="112"/>
      <c r="KI4" s="110"/>
      <c r="KJ4" s="110"/>
      <c r="KK4" s="111"/>
      <c r="KL4" s="105"/>
      <c r="KM4" s="112"/>
      <c r="KN4" s="110"/>
      <c r="KO4" s="110"/>
      <c r="KP4" s="111"/>
      <c r="KQ4" s="105"/>
      <c r="KR4" s="112"/>
      <c r="KS4" s="113"/>
      <c r="KT4" s="113"/>
      <c r="KU4" s="111"/>
      <c r="KV4" s="105"/>
      <c r="KW4" s="112"/>
      <c r="KX4" s="113"/>
      <c r="KY4" s="113"/>
      <c r="KZ4" s="111"/>
    </row>
    <row r="5" spans="1:312" s="2" customFormat="1" ht="15" hidden="1" customHeight="1">
      <c r="A5" s="85" t="s">
        <v>266</v>
      </c>
      <c r="B5" s="198"/>
      <c r="D5" s="110"/>
      <c r="E5" s="110"/>
      <c r="F5" s="110"/>
      <c r="G5" s="111"/>
      <c r="H5" s="105"/>
      <c r="I5" s="112"/>
      <c r="J5" s="110"/>
      <c r="K5" s="110"/>
      <c r="L5" s="111"/>
      <c r="M5" s="105"/>
      <c r="N5" s="112"/>
      <c r="O5" s="110"/>
      <c r="P5" s="110"/>
      <c r="Q5" s="111"/>
      <c r="R5" s="105"/>
      <c r="S5" s="112"/>
      <c r="T5" s="110"/>
      <c r="U5" s="110"/>
      <c r="V5" s="111"/>
      <c r="W5" s="105"/>
      <c r="X5" s="112"/>
      <c r="Y5" s="110"/>
      <c r="Z5" s="110"/>
      <c r="AA5" s="111"/>
      <c r="AB5" s="105"/>
      <c r="AC5" s="112"/>
      <c r="AD5" s="110"/>
      <c r="AE5" s="110"/>
      <c r="AF5" s="111"/>
      <c r="AG5" s="105"/>
      <c r="AH5" s="112"/>
      <c r="AI5" s="110"/>
      <c r="AJ5" s="110"/>
      <c r="AK5" s="111"/>
      <c r="AL5" s="105"/>
      <c r="AM5" s="112"/>
      <c r="AN5" s="110"/>
      <c r="AO5" s="110"/>
      <c r="AP5" s="111"/>
      <c r="AQ5" s="105"/>
      <c r="AR5" s="112">
        <v>5</v>
      </c>
      <c r="AS5" s="110"/>
      <c r="AT5" s="110">
        <v>5</v>
      </c>
      <c r="AU5" s="111"/>
      <c r="AV5" s="105"/>
      <c r="AW5" s="112"/>
      <c r="AX5" s="110"/>
      <c r="AY5" s="110"/>
      <c r="AZ5" s="111"/>
      <c r="BA5" s="105"/>
      <c r="BB5" s="112"/>
      <c r="BC5" s="110"/>
      <c r="BD5" s="110"/>
      <c r="BE5" s="111"/>
      <c r="BF5" s="105"/>
      <c r="BG5" s="112"/>
      <c r="BH5" s="110"/>
      <c r="BI5" s="110"/>
      <c r="BJ5" s="111"/>
      <c r="BK5" s="105"/>
      <c r="BL5" s="112"/>
      <c r="BM5" s="110"/>
      <c r="BN5" s="110"/>
      <c r="BO5" s="111"/>
      <c r="BP5" s="105"/>
      <c r="BQ5" s="112"/>
      <c r="BR5" s="110"/>
      <c r="BS5" s="110"/>
      <c r="BT5" s="111"/>
      <c r="BU5" s="105"/>
      <c r="BV5" s="112"/>
      <c r="BW5" s="110"/>
      <c r="BX5" s="110"/>
      <c r="BY5" s="111"/>
      <c r="BZ5" s="105"/>
      <c r="CA5" s="112"/>
      <c r="CB5" s="110"/>
      <c r="CC5" s="110"/>
      <c r="CD5" s="111"/>
      <c r="CE5" s="105"/>
      <c r="CF5" s="112"/>
      <c r="CG5" s="110"/>
      <c r="CH5" s="110"/>
      <c r="CI5" s="111"/>
      <c r="CJ5" s="105"/>
      <c r="CK5" s="112"/>
      <c r="CL5" s="110"/>
      <c r="CM5" s="110"/>
      <c r="CN5" s="111"/>
      <c r="CO5" s="105"/>
      <c r="CP5" s="112"/>
      <c r="CQ5" s="110"/>
      <c r="CR5" s="110"/>
      <c r="CS5" s="111"/>
      <c r="CT5" s="105"/>
      <c r="CU5" s="112"/>
      <c r="CV5" s="110"/>
      <c r="CW5" s="110"/>
      <c r="CX5" s="111"/>
      <c r="CY5" s="105"/>
      <c r="CZ5" s="112"/>
      <c r="DA5" s="110"/>
      <c r="DB5" s="110"/>
      <c r="DC5" s="111"/>
      <c r="DD5" s="105"/>
      <c r="DE5" s="112"/>
      <c r="DF5" s="110"/>
      <c r="DG5" s="110"/>
      <c r="DH5" s="111"/>
      <c r="DI5" s="105"/>
      <c r="DJ5" s="112"/>
      <c r="DK5" s="110"/>
      <c r="DL5" s="110"/>
      <c r="DM5" s="111"/>
      <c r="DN5" s="105"/>
      <c r="DO5" s="112"/>
      <c r="DP5" s="110"/>
      <c r="DQ5" s="110"/>
      <c r="DR5" s="111"/>
      <c r="DS5" s="105"/>
      <c r="DT5" s="112">
        <v>4</v>
      </c>
      <c r="DU5" s="110"/>
      <c r="DV5" s="110">
        <v>4</v>
      </c>
      <c r="DW5" s="111"/>
      <c r="DX5" s="105"/>
      <c r="DY5" s="112"/>
      <c r="DZ5" s="110"/>
      <c r="EA5" s="110"/>
      <c r="EB5" s="111"/>
      <c r="EC5" s="105"/>
      <c r="ED5" s="112">
        <v>1</v>
      </c>
      <c r="EE5" s="110"/>
      <c r="EF5" s="110">
        <v>1</v>
      </c>
      <c r="EG5" s="111"/>
      <c r="EH5" s="105"/>
      <c r="EI5" s="112"/>
      <c r="EJ5" s="110"/>
      <c r="EK5" s="110"/>
      <c r="EL5" s="111"/>
      <c r="EM5" s="105"/>
      <c r="EN5" s="112"/>
      <c r="EO5" s="110"/>
      <c r="EP5" s="110"/>
      <c r="EQ5" s="111"/>
      <c r="ER5" s="105"/>
      <c r="ES5" s="112"/>
      <c r="ET5" s="110"/>
      <c r="EU5" s="110"/>
      <c r="EV5" s="111"/>
      <c r="EW5" s="105"/>
      <c r="EX5" s="112"/>
      <c r="EY5" s="110"/>
      <c r="EZ5" s="110"/>
      <c r="FA5" s="111"/>
      <c r="FB5" s="105"/>
      <c r="FC5" s="112"/>
      <c r="FD5" s="110"/>
      <c r="FE5" s="110"/>
      <c r="FF5" s="111"/>
      <c r="FG5" s="105"/>
      <c r="FH5" s="112"/>
      <c r="FI5" s="110"/>
      <c r="FJ5" s="110"/>
      <c r="FK5" s="111"/>
      <c r="FL5" s="105"/>
      <c r="FM5" s="112"/>
      <c r="FN5" s="110"/>
      <c r="FO5" s="110"/>
      <c r="FP5" s="111"/>
      <c r="FQ5" s="105"/>
      <c r="FR5" s="112"/>
      <c r="FS5" s="110"/>
      <c r="FT5" s="110"/>
      <c r="FU5" s="111"/>
      <c r="FV5" s="105"/>
      <c r="FW5" s="112">
        <v>8</v>
      </c>
      <c r="FX5" s="110"/>
      <c r="FY5" s="110">
        <v>8</v>
      </c>
      <c r="FZ5" s="111"/>
      <c r="GA5" s="105"/>
      <c r="GB5" s="112"/>
      <c r="GC5" s="110"/>
      <c r="GD5" s="110"/>
      <c r="GE5" s="111"/>
      <c r="GF5" s="105"/>
      <c r="GG5" s="112"/>
      <c r="GH5" s="110"/>
      <c r="GI5" s="110"/>
      <c r="GJ5" s="111"/>
      <c r="GK5" s="105"/>
      <c r="GL5" s="112"/>
      <c r="GM5" s="110"/>
      <c r="GN5" s="110"/>
      <c r="GO5" s="111"/>
      <c r="GP5" s="105"/>
      <c r="GQ5" s="112"/>
      <c r="GR5" s="110"/>
      <c r="GS5" s="110"/>
      <c r="GT5" s="111"/>
      <c r="GU5" s="105"/>
      <c r="GV5" s="112">
        <v>2</v>
      </c>
      <c r="GW5" s="110"/>
      <c r="GX5" s="110">
        <v>2</v>
      </c>
      <c r="GY5" s="111"/>
      <c r="GZ5" s="105"/>
      <c r="HA5" s="112"/>
      <c r="HB5" s="110"/>
      <c r="HC5" s="110"/>
      <c r="HD5" s="111"/>
      <c r="HE5" s="105"/>
      <c r="HF5" s="112"/>
      <c r="HG5" s="110"/>
      <c r="HH5" s="110"/>
      <c r="HI5" s="111"/>
      <c r="HJ5" s="105"/>
      <c r="HK5" s="112"/>
      <c r="HL5" s="110"/>
      <c r="HM5" s="110"/>
      <c r="HN5" s="111"/>
      <c r="HO5" s="105"/>
      <c r="HP5" s="112"/>
      <c r="HQ5" s="110"/>
      <c r="HR5" s="110"/>
      <c r="HS5" s="111"/>
      <c r="HT5" s="105"/>
      <c r="HU5" s="112"/>
      <c r="HV5" s="110"/>
      <c r="HW5" s="110"/>
      <c r="HX5" s="111"/>
      <c r="HY5" s="105"/>
      <c r="HZ5" s="112"/>
      <c r="IA5" s="110"/>
      <c r="IB5" s="110"/>
      <c r="IC5" s="111"/>
      <c r="ID5" s="105"/>
      <c r="IE5" s="112"/>
      <c r="IF5" s="110"/>
      <c r="IG5" s="110"/>
      <c r="IH5" s="111"/>
      <c r="II5" s="105"/>
      <c r="IJ5" s="112">
        <v>3</v>
      </c>
      <c r="IK5" s="110"/>
      <c r="IL5" s="110">
        <v>3</v>
      </c>
      <c r="IM5" s="111"/>
      <c r="IN5" s="105"/>
      <c r="IO5" s="112"/>
      <c r="IP5" s="110"/>
      <c r="IQ5" s="110"/>
      <c r="IR5" s="111"/>
      <c r="IS5" s="105"/>
      <c r="IT5" s="112"/>
      <c r="IU5" s="110"/>
      <c r="IV5" s="110"/>
      <c r="IW5" s="111"/>
      <c r="IX5" s="105"/>
      <c r="IY5" s="112"/>
      <c r="IZ5" s="110"/>
      <c r="JA5" s="110"/>
      <c r="JB5" s="111"/>
      <c r="JC5" s="105"/>
      <c r="JD5" s="112"/>
      <c r="JE5" s="110"/>
      <c r="JF5" s="110"/>
      <c r="JG5" s="111"/>
      <c r="JH5" s="105"/>
      <c r="JI5" s="112"/>
      <c r="JJ5" s="110"/>
      <c r="JK5" s="110"/>
      <c r="JL5" s="111"/>
      <c r="JM5" s="105"/>
      <c r="JN5" s="112">
        <v>7</v>
      </c>
      <c r="JO5" s="110"/>
      <c r="JP5" s="110">
        <v>7</v>
      </c>
      <c r="JQ5" s="111"/>
      <c r="JR5" s="105"/>
      <c r="JS5" s="112"/>
      <c r="JT5" s="110"/>
      <c r="JU5" s="110"/>
      <c r="JV5" s="111"/>
      <c r="JW5" s="105"/>
      <c r="JX5" s="112">
        <v>6</v>
      </c>
      <c r="JY5" s="110"/>
      <c r="JZ5" s="110">
        <v>6</v>
      </c>
      <c r="KA5" s="111"/>
      <c r="KB5" s="105"/>
      <c r="KC5" s="112"/>
      <c r="KD5" s="110"/>
      <c r="KE5" s="110"/>
      <c r="KF5" s="111"/>
      <c r="KG5" s="105"/>
      <c r="KH5" s="112"/>
      <c r="KI5" s="110"/>
      <c r="KJ5" s="110"/>
      <c r="KK5" s="111"/>
      <c r="KL5" s="105"/>
      <c r="KM5" s="112"/>
      <c r="KN5" s="110"/>
      <c r="KO5" s="110"/>
      <c r="KP5" s="111"/>
      <c r="KQ5" s="105"/>
      <c r="KR5" s="112"/>
      <c r="KS5" s="113"/>
      <c r="KT5" s="113"/>
      <c r="KU5" s="111"/>
      <c r="KV5" s="105"/>
      <c r="KW5" s="112"/>
      <c r="KX5" s="113"/>
      <c r="KY5" s="113"/>
      <c r="KZ5" s="111"/>
    </row>
    <row r="6" spans="1:312" s="2" customFormat="1" ht="15" hidden="1" customHeight="1">
      <c r="A6" s="85" t="s">
        <v>267</v>
      </c>
      <c r="B6" s="198"/>
      <c r="D6" s="110"/>
      <c r="E6" s="110"/>
      <c r="F6" s="110"/>
      <c r="G6" s="111"/>
      <c r="H6" s="105"/>
      <c r="I6" s="112"/>
      <c r="J6" s="110"/>
      <c r="K6" s="110"/>
      <c r="L6" s="111"/>
      <c r="M6" s="105"/>
      <c r="N6" s="112"/>
      <c r="O6" s="110"/>
      <c r="P6" s="110"/>
      <c r="Q6" s="111"/>
      <c r="R6" s="105"/>
      <c r="S6" s="112"/>
      <c r="T6" s="110"/>
      <c r="U6" s="110"/>
      <c r="V6" s="111"/>
      <c r="W6" s="105"/>
      <c r="X6" s="112"/>
      <c r="Y6" s="110"/>
      <c r="Z6" s="110"/>
      <c r="AA6" s="111"/>
      <c r="AB6" s="105"/>
      <c r="AC6" s="112"/>
      <c r="AD6" s="110"/>
      <c r="AE6" s="110"/>
      <c r="AF6" s="111"/>
      <c r="AG6" s="105"/>
      <c r="AH6" s="112"/>
      <c r="AI6" s="110"/>
      <c r="AJ6" s="110"/>
      <c r="AK6" s="111"/>
      <c r="AL6" s="105"/>
      <c r="AM6" s="112"/>
      <c r="AN6" s="110"/>
      <c r="AO6" s="110"/>
      <c r="AP6" s="111"/>
      <c r="AQ6" s="105"/>
      <c r="AR6" s="112"/>
      <c r="AS6" s="110"/>
      <c r="AT6" s="110"/>
      <c r="AU6" s="111"/>
      <c r="AV6" s="105"/>
      <c r="AW6" s="112">
        <v>8</v>
      </c>
      <c r="AX6" s="110"/>
      <c r="AY6" s="110">
        <v>8</v>
      </c>
      <c r="AZ6" s="111"/>
      <c r="BA6" s="105"/>
      <c r="BB6" s="112"/>
      <c r="BC6" s="110"/>
      <c r="BD6" s="110"/>
      <c r="BE6" s="111"/>
      <c r="BF6" s="105"/>
      <c r="BG6" s="112">
        <v>3</v>
      </c>
      <c r="BH6" s="110"/>
      <c r="BI6" s="110">
        <v>3</v>
      </c>
      <c r="BJ6" s="111"/>
      <c r="BK6" s="105"/>
      <c r="BL6" s="112">
        <v>1</v>
      </c>
      <c r="BM6" s="110"/>
      <c r="BN6" s="110">
        <v>1</v>
      </c>
      <c r="BO6" s="111"/>
      <c r="BP6" s="105"/>
      <c r="BQ6" s="112"/>
      <c r="BR6" s="110"/>
      <c r="BS6" s="110"/>
      <c r="BT6" s="111"/>
      <c r="BU6" s="105"/>
      <c r="BV6" s="112"/>
      <c r="BW6" s="110"/>
      <c r="BX6" s="110"/>
      <c r="BY6" s="111"/>
      <c r="BZ6" s="105"/>
      <c r="CA6" s="112"/>
      <c r="CB6" s="110"/>
      <c r="CC6" s="110"/>
      <c r="CD6" s="111"/>
      <c r="CE6" s="105"/>
      <c r="CF6" s="112"/>
      <c r="CG6" s="110"/>
      <c r="CH6" s="110"/>
      <c r="CI6" s="111"/>
      <c r="CJ6" s="105"/>
      <c r="CK6" s="112"/>
      <c r="CL6" s="110"/>
      <c r="CM6" s="110"/>
      <c r="CN6" s="111"/>
      <c r="CO6" s="105"/>
      <c r="CP6" s="112"/>
      <c r="CQ6" s="110"/>
      <c r="CR6" s="110"/>
      <c r="CS6" s="111"/>
      <c r="CT6" s="105"/>
      <c r="CU6" s="112"/>
      <c r="CV6" s="110"/>
      <c r="CW6" s="110"/>
      <c r="CX6" s="111"/>
      <c r="CY6" s="105"/>
      <c r="CZ6" s="112"/>
      <c r="DA6" s="110"/>
      <c r="DB6" s="110"/>
      <c r="DC6" s="111"/>
      <c r="DD6" s="105"/>
      <c r="DE6" s="112"/>
      <c r="DF6" s="110"/>
      <c r="DG6" s="110"/>
      <c r="DH6" s="111"/>
      <c r="DI6" s="105"/>
      <c r="DJ6" s="112"/>
      <c r="DK6" s="110"/>
      <c r="DL6" s="110"/>
      <c r="DM6" s="111"/>
      <c r="DN6" s="105"/>
      <c r="DO6" s="112"/>
      <c r="DP6" s="110"/>
      <c r="DQ6" s="110"/>
      <c r="DR6" s="111"/>
      <c r="DS6" s="105"/>
      <c r="DT6" s="112"/>
      <c r="DU6" s="110"/>
      <c r="DV6" s="110"/>
      <c r="DW6" s="111"/>
      <c r="DX6" s="105"/>
      <c r="DY6" s="112"/>
      <c r="DZ6" s="110"/>
      <c r="EA6" s="110"/>
      <c r="EB6" s="111"/>
      <c r="EC6" s="105"/>
      <c r="ED6" s="112"/>
      <c r="EE6" s="110"/>
      <c r="EF6" s="110"/>
      <c r="EG6" s="111"/>
      <c r="EH6" s="105"/>
      <c r="EI6" s="112"/>
      <c r="EJ6" s="110"/>
      <c r="EK6" s="110"/>
      <c r="EL6" s="111"/>
      <c r="EM6" s="105"/>
      <c r="EN6" s="112">
        <v>2</v>
      </c>
      <c r="EO6" s="110"/>
      <c r="EP6" s="110">
        <v>2</v>
      </c>
      <c r="EQ6" s="111"/>
      <c r="ER6" s="105"/>
      <c r="ES6" s="112"/>
      <c r="ET6" s="110"/>
      <c r="EU6" s="110"/>
      <c r="EV6" s="111"/>
      <c r="EW6" s="105"/>
      <c r="EX6" s="112"/>
      <c r="EY6" s="110"/>
      <c r="EZ6" s="110"/>
      <c r="FA6" s="111"/>
      <c r="FB6" s="105"/>
      <c r="FC6" s="112"/>
      <c r="FD6" s="110"/>
      <c r="FE6" s="110"/>
      <c r="FF6" s="111"/>
      <c r="FG6" s="105"/>
      <c r="FH6" s="112"/>
      <c r="FI6" s="110"/>
      <c r="FJ6" s="110"/>
      <c r="FK6" s="111"/>
      <c r="FL6" s="105"/>
      <c r="FM6" s="112"/>
      <c r="FN6" s="110"/>
      <c r="FO6" s="110"/>
      <c r="FP6" s="111"/>
      <c r="FQ6" s="105"/>
      <c r="FR6" s="112"/>
      <c r="FS6" s="110"/>
      <c r="FT6" s="110"/>
      <c r="FU6" s="111"/>
      <c r="FV6" s="105"/>
      <c r="FW6" s="112"/>
      <c r="FX6" s="110"/>
      <c r="FY6" s="110"/>
      <c r="FZ6" s="111"/>
      <c r="GA6" s="105"/>
      <c r="GB6" s="112">
        <v>6</v>
      </c>
      <c r="GC6" s="110"/>
      <c r="GD6" s="110">
        <v>6</v>
      </c>
      <c r="GE6" s="111"/>
      <c r="GF6" s="105"/>
      <c r="GG6" s="112"/>
      <c r="GH6" s="110"/>
      <c r="GI6" s="110"/>
      <c r="GJ6" s="111"/>
      <c r="GK6" s="105"/>
      <c r="GL6" s="112"/>
      <c r="GM6" s="110"/>
      <c r="GN6" s="110"/>
      <c r="GO6" s="111"/>
      <c r="GP6" s="105"/>
      <c r="GQ6" s="112"/>
      <c r="GR6" s="110"/>
      <c r="GS6" s="110"/>
      <c r="GT6" s="111"/>
      <c r="GU6" s="105"/>
      <c r="GV6" s="112"/>
      <c r="GW6" s="110"/>
      <c r="GX6" s="110"/>
      <c r="GY6" s="111"/>
      <c r="GZ6" s="105"/>
      <c r="HA6" s="112"/>
      <c r="HB6" s="110"/>
      <c r="HC6" s="110"/>
      <c r="HD6" s="111"/>
      <c r="HE6" s="105"/>
      <c r="HF6" s="112"/>
      <c r="HG6" s="110"/>
      <c r="HH6" s="110"/>
      <c r="HI6" s="111"/>
      <c r="HJ6" s="105"/>
      <c r="HK6" s="112"/>
      <c r="HL6" s="110"/>
      <c r="HM6" s="110"/>
      <c r="HN6" s="111"/>
      <c r="HO6" s="105"/>
      <c r="HP6" s="112"/>
      <c r="HQ6" s="110"/>
      <c r="HR6" s="110"/>
      <c r="HS6" s="111"/>
      <c r="HT6" s="105"/>
      <c r="HU6" s="112"/>
      <c r="HV6" s="110"/>
      <c r="HW6" s="110"/>
      <c r="HX6" s="111"/>
      <c r="HY6" s="105"/>
      <c r="HZ6" s="112"/>
      <c r="IA6" s="110"/>
      <c r="IB6" s="110"/>
      <c r="IC6" s="111"/>
      <c r="ID6" s="105"/>
      <c r="IE6" s="112"/>
      <c r="IF6" s="110"/>
      <c r="IG6" s="110"/>
      <c r="IH6" s="111"/>
      <c r="II6" s="105"/>
      <c r="IJ6" s="112"/>
      <c r="IK6" s="110"/>
      <c r="IL6" s="110"/>
      <c r="IM6" s="111"/>
      <c r="IN6" s="105"/>
      <c r="IO6" s="112">
        <v>7</v>
      </c>
      <c r="IP6" s="110"/>
      <c r="IQ6" s="110">
        <v>7</v>
      </c>
      <c r="IR6" s="111"/>
      <c r="IS6" s="105"/>
      <c r="IT6" s="112"/>
      <c r="IU6" s="110"/>
      <c r="IV6" s="110"/>
      <c r="IW6" s="111"/>
      <c r="IX6" s="105"/>
      <c r="IY6" s="112"/>
      <c r="IZ6" s="110"/>
      <c r="JA6" s="110"/>
      <c r="JB6" s="111"/>
      <c r="JC6" s="105"/>
      <c r="JD6" s="112"/>
      <c r="JE6" s="110"/>
      <c r="JF6" s="110"/>
      <c r="JG6" s="111"/>
      <c r="JH6" s="105"/>
      <c r="JI6" s="112">
        <v>4</v>
      </c>
      <c r="JJ6" s="110"/>
      <c r="JK6" s="110">
        <v>4</v>
      </c>
      <c r="JL6" s="111"/>
      <c r="JM6" s="105"/>
      <c r="JN6" s="112"/>
      <c r="JO6" s="110"/>
      <c r="JP6" s="110"/>
      <c r="JQ6" s="111"/>
      <c r="JR6" s="105"/>
      <c r="JS6" s="112"/>
      <c r="JT6" s="110"/>
      <c r="JU6" s="110"/>
      <c r="JV6" s="111"/>
      <c r="JW6" s="105"/>
      <c r="JX6" s="112"/>
      <c r="JY6" s="110"/>
      <c r="JZ6" s="110"/>
      <c r="KA6" s="111"/>
      <c r="KB6" s="105"/>
      <c r="KC6" s="112">
        <v>5</v>
      </c>
      <c r="KD6" s="110"/>
      <c r="KE6" s="110">
        <v>5</v>
      </c>
      <c r="KF6" s="111"/>
      <c r="KG6" s="105"/>
      <c r="KH6" s="112"/>
      <c r="KI6" s="110"/>
      <c r="KJ6" s="110"/>
      <c r="KK6" s="111"/>
      <c r="KL6" s="105"/>
      <c r="KM6" s="112"/>
      <c r="KN6" s="110"/>
      <c r="KO6" s="110"/>
      <c r="KP6" s="111"/>
      <c r="KQ6" s="105"/>
      <c r="KR6" s="112"/>
      <c r="KS6" s="113"/>
      <c r="KT6" s="113"/>
      <c r="KU6" s="111"/>
      <c r="KV6" s="105"/>
      <c r="KW6" s="112"/>
      <c r="KX6" s="113"/>
      <c r="KY6" s="113"/>
      <c r="KZ6" s="111"/>
    </row>
    <row r="7" spans="1:312" s="2" customFormat="1" ht="15" hidden="1" customHeight="1">
      <c r="A7" s="101" t="s">
        <v>268</v>
      </c>
      <c r="B7" s="199"/>
      <c r="D7" s="110"/>
      <c r="E7" s="110"/>
      <c r="F7" s="110"/>
      <c r="G7" s="111"/>
      <c r="H7" s="105"/>
      <c r="I7" s="112">
        <v>5</v>
      </c>
      <c r="J7" s="110"/>
      <c r="K7" s="110">
        <v>5</v>
      </c>
      <c r="L7" s="111"/>
      <c r="M7" s="105"/>
      <c r="N7" s="112">
        <v>7</v>
      </c>
      <c r="O7" s="110"/>
      <c r="P7" s="110">
        <v>7</v>
      </c>
      <c r="Q7" s="111"/>
      <c r="R7" s="105"/>
      <c r="S7" s="112"/>
      <c r="T7" s="110"/>
      <c r="U7" s="110"/>
      <c r="V7" s="111"/>
      <c r="W7" s="105"/>
      <c r="X7" s="112"/>
      <c r="Y7" s="110"/>
      <c r="Z7" s="110"/>
      <c r="AA7" s="111"/>
      <c r="AB7" s="105"/>
      <c r="AC7" s="112"/>
      <c r="AD7" s="110"/>
      <c r="AE7" s="110"/>
      <c r="AF7" s="111"/>
      <c r="AG7" s="105"/>
      <c r="AH7" s="112">
        <v>2</v>
      </c>
      <c r="AI7" s="110"/>
      <c r="AJ7" s="110">
        <v>2</v>
      </c>
      <c r="AK7" s="111"/>
      <c r="AL7" s="105"/>
      <c r="AM7" s="112"/>
      <c r="AN7" s="110"/>
      <c r="AO7" s="110"/>
      <c r="AP7" s="111"/>
      <c r="AQ7" s="105"/>
      <c r="AR7" s="112"/>
      <c r="AS7" s="110"/>
      <c r="AT7" s="110"/>
      <c r="AU7" s="111"/>
      <c r="AV7" s="105"/>
      <c r="AW7" s="112"/>
      <c r="AX7" s="110"/>
      <c r="AY7" s="110"/>
      <c r="AZ7" s="111"/>
      <c r="BA7" s="105"/>
      <c r="BB7" s="112"/>
      <c r="BC7" s="110"/>
      <c r="BD7" s="110"/>
      <c r="BE7" s="111"/>
      <c r="BF7" s="105"/>
      <c r="BG7" s="112"/>
      <c r="BH7" s="110"/>
      <c r="BI7" s="110"/>
      <c r="BJ7" s="111"/>
      <c r="BK7" s="105"/>
      <c r="BL7" s="112"/>
      <c r="BM7" s="110"/>
      <c r="BN7" s="110"/>
      <c r="BO7" s="111"/>
      <c r="BP7" s="105"/>
      <c r="BQ7" s="112"/>
      <c r="BR7" s="110"/>
      <c r="BS7" s="110"/>
      <c r="BT7" s="111"/>
      <c r="BU7" s="105"/>
      <c r="BV7" s="112"/>
      <c r="BW7" s="110"/>
      <c r="BX7" s="110"/>
      <c r="BY7" s="111"/>
      <c r="BZ7" s="105"/>
      <c r="CA7" s="112">
        <v>6</v>
      </c>
      <c r="CB7" s="110"/>
      <c r="CC7" s="110">
        <v>6</v>
      </c>
      <c r="CD7" s="111"/>
      <c r="CE7" s="105"/>
      <c r="CF7" s="112"/>
      <c r="CG7" s="110"/>
      <c r="CH7" s="110"/>
      <c r="CI7" s="111"/>
      <c r="CJ7" s="105"/>
      <c r="CK7" s="112"/>
      <c r="CL7" s="110"/>
      <c r="CM7" s="110"/>
      <c r="CN7" s="111"/>
      <c r="CO7" s="105"/>
      <c r="CP7" s="112"/>
      <c r="CQ7" s="110"/>
      <c r="CR7" s="110"/>
      <c r="CS7" s="111"/>
      <c r="CT7" s="105"/>
      <c r="CU7" s="112"/>
      <c r="CV7" s="110"/>
      <c r="CW7" s="110"/>
      <c r="CX7" s="111"/>
      <c r="CY7" s="105"/>
      <c r="CZ7" s="112"/>
      <c r="DA7" s="110"/>
      <c r="DB7" s="110"/>
      <c r="DC7" s="111"/>
      <c r="DD7" s="105"/>
      <c r="DE7" s="112"/>
      <c r="DF7" s="110"/>
      <c r="DG7" s="110"/>
      <c r="DH7" s="111"/>
      <c r="DI7" s="105"/>
      <c r="DJ7" s="112"/>
      <c r="DK7" s="110"/>
      <c r="DL7" s="110"/>
      <c r="DM7" s="111"/>
      <c r="DN7" s="105"/>
      <c r="DO7" s="112">
        <v>1</v>
      </c>
      <c r="DP7" s="110"/>
      <c r="DQ7" s="110">
        <v>1</v>
      </c>
      <c r="DR7" s="111"/>
      <c r="DS7" s="105"/>
      <c r="DT7" s="112"/>
      <c r="DU7" s="110"/>
      <c r="DV7" s="110"/>
      <c r="DW7" s="111"/>
      <c r="DX7" s="105"/>
      <c r="DY7" s="112"/>
      <c r="DZ7" s="110"/>
      <c r="EA7" s="110"/>
      <c r="EB7" s="111"/>
      <c r="EC7" s="105"/>
      <c r="ED7" s="112"/>
      <c r="EE7" s="110"/>
      <c r="EF7" s="110"/>
      <c r="EG7" s="111"/>
      <c r="EH7" s="105"/>
      <c r="EI7" s="112"/>
      <c r="EJ7" s="110"/>
      <c r="EK7" s="110"/>
      <c r="EL7" s="111"/>
      <c r="EM7" s="105"/>
      <c r="EN7" s="112"/>
      <c r="EO7" s="110"/>
      <c r="EP7" s="110"/>
      <c r="EQ7" s="111"/>
      <c r="ER7" s="105"/>
      <c r="ES7" s="112"/>
      <c r="ET7" s="110"/>
      <c r="EU7" s="110"/>
      <c r="EV7" s="111"/>
      <c r="EW7" s="105"/>
      <c r="EX7" s="112"/>
      <c r="EY7" s="110"/>
      <c r="EZ7" s="110"/>
      <c r="FA7" s="111"/>
      <c r="FB7" s="105"/>
      <c r="FC7" s="112"/>
      <c r="FD7" s="110"/>
      <c r="FE7" s="110"/>
      <c r="FF7" s="111"/>
      <c r="FG7" s="105"/>
      <c r="FH7" s="112"/>
      <c r="FI7" s="110"/>
      <c r="FJ7" s="110"/>
      <c r="FK7" s="111"/>
      <c r="FL7" s="105"/>
      <c r="FM7" s="112"/>
      <c r="FN7" s="110"/>
      <c r="FO7" s="110"/>
      <c r="FP7" s="111"/>
      <c r="FQ7" s="105"/>
      <c r="FR7" s="112"/>
      <c r="FS7" s="110"/>
      <c r="FT7" s="110"/>
      <c r="FU7" s="111"/>
      <c r="FV7" s="105"/>
      <c r="FW7" s="112"/>
      <c r="FX7" s="110"/>
      <c r="FY7" s="110"/>
      <c r="FZ7" s="111"/>
      <c r="GA7" s="105"/>
      <c r="GB7" s="112"/>
      <c r="GC7" s="110"/>
      <c r="GD7" s="110"/>
      <c r="GE7" s="111"/>
      <c r="GF7" s="105"/>
      <c r="GG7" s="112"/>
      <c r="GH7" s="110"/>
      <c r="GI7" s="110"/>
      <c r="GJ7" s="111"/>
      <c r="GK7" s="105"/>
      <c r="GL7" s="112"/>
      <c r="GM7" s="110"/>
      <c r="GN7" s="110"/>
      <c r="GO7" s="111"/>
      <c r="GP7" s="105"/>
      <c r="GQ7" s="112"/>
      <c r="GR7" s="110"/>
      <c r="GS7" s="110"/>
      <c r="GT7" s="111"/>
      <c r="GU7" s="105"/>
      <c r="GV7" s="112"/>
      <c r="GW7" s="110"/>
      <c r="GX7" s="110"/>
      <c r="GY7" s="111"/>
      <c r="GZ7" s="105"/>
      <c r="HA7" s="112"/>
      <c r="HB7" s="110"/>
      <c r="HC7" s="110"/>
      <c r="HD7" s="111"/>
      <c r="HE7" s="105"/>
      <c r="HF7" s="112"/>
      <c r="HG7" s="110"/>
      <c r="HH7" s="110"/>
      <c r="HI7" s="111"/>
      <c r="HJ7" s="105"/>
      <c r="HK7" s="112"/>
      <c r="HL7" s="110"/>
      <c r="HM7" s="110"/>
      <c r="HN7" s="111"/>
      <c r="HO7" s="105"/>
      <c r="HP7" s="112"/>
      <c r="HQ7" s="110"/>
      <c r="HR7" s="110"/>
      <c r="HS7" s="111"/>
      <c r="HT7" s="105"/>
      <c r="HU7" s="112">
        <v>4</v>
      </c>
      <c r="HV7" s="110"/>
      <c r="HW7" s="110">
        <v>4</v>
      </c>
      <c r="HX7" s="111"/>
      <c r="HY7" s="105"/>
      <c r="HZ7" s="112"/>
      <c r="IA7" s="110"/>
      <c r="IB7" s="110"/>
      <c r="IC7" s="111"/>
      <c r="ID7" s="105"/>
      <c r="IE7" s="112"/>
      <c r="IF7" s="110"/>
      <c r="IG7" s="110"/>
      <c r="IH7" s="111"/>
      <c r="II7" s="105"/>
      <c r="IJ7" s="112"/>
      <c r="IK7" s="110"/>
      <c r="IL7" s="110"/>
      <c r="IM7" s="111"/>
      <c r="IN7" s="105"/>
      <c r="IO7" s="112"/>
      <c r="IP7" s="110"/>
      <c r="IQ7" s="110"/>
      <c r="IR7" s="111"/>
      <c r="IS7" s="105"/>
      <c r="IT7" s="112"/>
      <c r="IU7" s="110"/>
      <c r="IV7" s="110"/>
      <c r="IW7" s="111"/>
      <c r="IX7" s="105"/>
      <c r="IY7" s="112"/>
      <c r="IZ7" s="110"/>
      <c r="JA7" s="110"/>
      <c r="JB7" s="111"/>
      <c r="JC7" s="105"/>
      <c r="JD7" s="112"/>
      <c r="JE7" s="110"/>
      <c r="JF7" s="110"/>
      <c r="JG7" s="111"/>
      <c r="JH7" s="105"/>
      <c r="JI7" s="112"/>
      <c r="JJ7" s="110"/>
      <c r="JK7" s="110"/>
      <c r="JL7" s="111"/>
      <c r="JM7" s="105"/>
      <c r="JN7" s="112"/>
      <c r="JO7" s="110"/>
      <c r="JP7" s="110"/>
      <c r="JQ7" s="111"/>
      <c r="JR7" s="105"/>
      <c r="JS7" s="112"/>
      <c r="JT7" s="110"/>
      <c r="JU7" s="110"/>
      <c r="JV7" s="111"/>
      <c r="JW7" s="105"/>
      <c r="JX7" s="112"/>
      <c r="JY7" s="110"/>
      <c r="JZ7" s="110"/>
      <c r="KA7" s="111"/>
      <c r="KB7" s="105"/>
      <c r="KC7" s="112"/>
      <c r="KD7" s="110"/>
      <c r="KE7" s="110"/>
      <c r="KF7" s="111"/>
      <c r="KG7" s="105"/>
      <c r="KH7" s="112"/>
      <c r="KI7" s="110"/>
      <c r="KJ7" s="110"/>
      <c r="KK7" s="111"/>
      <c r="KL7" s="105"/>
      <c r="KM7" s="112"/>
      <c r="KN7" s="110"/>
      <c r="KO7" s="110"/>
      <c r="KP7" s="111"/>
      <c r="KQ7" s="105"/>
      <c r="KR7" s="112">
        <v>8</v>
      </c>
      <c r="KS7" s="113"/>
      <c r="KT7" s="113">
        <v>8</v>
      </c>
      <c r="KU7" s="111"/>
      <c r="KV7" s="105"/>
      <c r="KW7" s="112">
        <v>3</v>
      </c>
      <c r="KX7" s="113"/>
      <c r="KY7" s="113">
        <v>3</v>
      </c>
      <c r="KZ7" s="111"/>
    </row>
    <row r="8" spans="1:312" s="2" customFormat="1" ht="15" customHeight="1" thickBot="1">
      <c r="A8" s="101" t="s">
        <v>269</v>
      </c>
      <c r="B8" s="199"/>
      <c r="D8" s="110"/>
      <c r="E8" s="110"/>
      <c r="F8" s="110"/>
      <c r="G8" s="111"/>
      <c r="H8" s="105"/>
      <c r="I8" s="112"/>
      <c r="J8" s="110"/>
      <c r="K8" s="110"/>
      <c r="L8" s="111"/>
      <c r="M8" s="105"/>
      <c r="N8" s="112"/>
      <c r="O8" s="110"/>
      <c r="P8" s="110"/>
      <c r="Q8" s="111"/>
      <c r="R8" s="105"/>
      <c r="S8" s="112"/>
      <c r="T8" s="110"/>
      <c r="U8" s="110"/>
      <c r="V8" s="111"/>
      <c r="W8" s="105"/>
      <c r="X8" s="112"/>
      <c r="Y8" s="110"/>
      <c r="Z8" s="110"/>
      <c r="AA8" s="111"/>
      <c r="AB8" s="105"/>
      <c r="AC8" s="112"/>
      <c r="AD8" s="110"/>
      <c r="AE8" s="110"/>
      <c r="AF8" s="111"/>
      <c r="AG8" s="105"/>
      <c r="AH8" s="112"/>
      <c r="AI8" s="110"/>
      <c r="AJ8" s="110"/>
      <c r="AK8" s="111"/>
      <c r="AL8" s="105"/>
      <c r="AM8" s="112"/>
      <c r="AN8" s="110"/>
      <c r="AO8" s="110"/>
      <c r="AP8" s="111"/>
      <c r="AQ8" s="105"/>
      <c r="AR8" s="112">
        <v>7</v>
      </c>
      <c r="AS8" s="110"/>
      <c r="AT8" s="110">
        <v>7</v>
      </c>
      <c r="AU8" s="111"/>
      <c r="AV8" s="105"/>
      <c r="AW8" s="112"/>
      <c r="AX8" s="110"/>
      <c r="AY8" s="110"/>
      <c r="AZ8" s="111"/>
      <c r="BA8" s="105"/>
      <c r="BB8" s="112"/>
      <c r="BC8" s="110"/>
      <c r="BD8" s="110"/>
      <c r="BE8" s="111"/>
      <c r="BF8" s="105"/>
      <c r="BG8" s="112"/>
      <c r="BH8" s="110"/>
      <c r="BI8" s="110"/>
      <c r="BJ8" s="111"/>
      <c r="BK8" s="105"/>
      <c r="BL8" s="112"/>
      <c r="BM8" s="110"/>
      <c r="BN8" s="110"/>
      <c r="BO8" s="111"/>
      <c r="BP8" s="105"/>
      <c r="BQ8" s="112"/>
      <c r="BR8" s="110"/>
      <c r="BS8" s="110"/>
      <c r="BT8" s="111"/>
      <c r="BU8" s="105"/>
      <c r="BV8" s="112"/>
      <c r="BW8" s="110"/>
      <c r="BX8" s="110"/>
      <c r="BY8" s="111"/>
      <c r="BZ8" s="105"/>
      <c r="CA8" s="112"/>
      <c r="CB8" s="110"/>
      <c r="CC8" s="110"/>
      <c r="CD8" s="111"/>
      <c r="CE8" s="105"/>
      <c r="CF8" s="112"/>
      <c r="CG8" s="110"/>
      <c r="CH8" s="110"/>
      <c r="CI8" s="111"/>
      <c r="CJ8" s="105"/>
      <c r="CK8" s="112"/>
      <c r="CL8" s="110"/>
      <c r="CM8" s="110"/>
      <c r="CN8" s="111"/>
      <c r="CO8" s="105"/>
      <c r="CP8" s="112"/>
      <c r="CQ8" s="110"/>
      <c r="CR8" s="110"/>
      <c r="CS8" s="111"/>
      <c r="CT8" s="105"/>
      <c r="CU8" s="112">
        <v>8</v>
      </c>
      <c r="CV8" s="110"/>
      <c r="CW8" s="110">
        <v>8</v>
      </c>
      <c r="CX8" s="111"/>
      <c r="CY8" s="105"/>
      <c r="CZ8" s="112"/>
      <c r="DA8" s="110"/>
      <c r="DB8" s="110"/>
      <c r="DC8" s="111"/>
      <c r="DD8" s="105"/>
      <c r="DE8" s="112"/>
      <c r="DF8" s="110"/>
      <c r="DG8" s="110"/>
      <c r="DH8" s="111"/>
      <c r="DI8" s="105"/>
      <c r="DJ8" s="112"/>
      <c r="DK8" s="110"/>
      <c r="DL8" s="110"/>
      <c r="DM8" s="111"/>
      <c r="DN8" s="105"/>
      <c r="DO8" s="112"/>
      <c r="DP8" s="110"/>
      <c r="DQ8" s="110"/>
      <c r="DR8" s="111"/>
      <c r="DS8" s="105"/>
      <c r="DT8" s="112">
        <v>3</v>
      </c>
      <c r="DU8" s="110"/>
      <c r="DV8" s="110">
        <v>3</v>
      </c>
      <c r="DW8" s="111"/>
      <c r="DX8" s="105"/>
      <c r="DY8" s="112"/>
      <c r="DZ8" s="110"/>
      <c r="EA8" s="110"/>
      <c r="EB8" s="111"/>
      <c r="EC8" s="105"/>
      <c r="ED8" s="112">
        <v>1</v>
      </c>
      <c r="EE8" s="110"/>
      <c r="EF8" s="110">
        <v>1</v>
      </c>
      <c r="EG8" s="111"/>
      <c r="EH8" s="105"/>
      <c r="EI8" s="112"/>
      <c r="EJ8" s="110"/>
      <c r="EK8" s="110"/>
      <c r="EL8" s="111"/>
      <c r="EM8" s="105"/>
      <c r="EN8" s="112"/>
      <c r="EO8" s="110"/>
      <c r="EP8" s="110"/>
      <c r="EQ8" s="111"/>
      <c r="ER8" s="105"/>
      <c r="ES8" s="112"/>
      <c r="ET8" s="110"/>
      <c r="EU8" s="110"/>
      <c r="EV8" s="111"/>
      <c r="EW8" s="105"/>
      <c r="EX8" s="112"/>
      <c r="EY8" s="110"/>
      <c r="EZ8" s="110"/>
      <c r="FA8" s="111"/>
      <c r="FB8" s="105"/>
      <c r="FC8" s="112"/>
      <c r="FD8" s="110"/>
      <c r="FE8" s="110"/>
      <c r="FF8" s="111"/>
      <c r="FG8" s="105"/>
      <c r="FH8" s="112"/>
      <c r="FI8" s="110"/>
      <c r="FJ8" s="110"/>
      <c r="FK8" s="111"/>
      <c r="FL8" s="105"/>
      <c r="FM8" s="112"/>
      <c r="FN8" s="110"/>
      <c r="FO8" s="110"/>
      <c r="FP8" s="111"/>
      <c r="FQ8" s="105"/>
      <c r="FR8" s="112"/>
      <c r="FS8" s="110"/>
      <c r="FT8" s="110"/>
      <c r="FU8" s="111"/>
      <c r="FV8" s="105"/>
      <c r="FW8" s="112"/>
      <c r="FX8" s="110"/>
      <c r="FY8" s="110"/>
      <c r="FZ8" s="111"/>
      <c r="GA8" s="105"/>
      <c r="GB8" s="112"/>
      <c r="GC8" s="110"/>
      <c r="GD8" s="110"/>
      <c r="GE8" s="111"/>
      <c r="GF8" s="105"/>
      <c r="GG8" s="112"/>
      <c r="GH8" s="110"/>
      <c r="GI8" s="110"/>
      <c r="GJ8" s="111"/>
      <c r="GK8" s="105"/>
      <c r="GL8" s="112"/>
      <c r="GM8" s="110"/>
      <c r="GN8" s="110"/>
      <c r="GO8" s="111"/>
      <c r="GP8" s="105"/>
      <c r="GQ8" s="112"/>
      <c r="GR8" s="110"/>
      <c r="GS8" s="110"/>
      <c r="GT8" s="111"/>
      <c r="GU8" s="105"/>
      <c r="GV8" s="112">
        <v>2</v>
      </c>
      <c r="GW8" s="110"/>
      <c r="GX8" s="110">
        <v>2</v>
      </c>
      <c r="GY8" s="111"/>
      <c r="GZ8" s="105"/>
      <c r="HA8" s="112">
        <v>6</v>
      </c>
      <c r="HB8" s="110"/>
      <c r="HC8" s="110">
        <v>6</v>
      </c>
      <c r="HD8" s="111"/>
      <c r="HE8" s="105"/>
      <c r="HF8" s="112"/>
      <c r="HG8" s="110"/>
      <c r="HH8" s="110"/>
      <c r="HI8" s="111"/>
      <c r="HJ8" s="105"/>
      <c r="HK8" s="112"/>
      <c r="HL8" s="110"/>
      <c r="HM8" s="110"/>
      <c r="HN8" s="111"/>
      <c r="HO8" s="105"/>
      <c r="HP8" s="112"/>
      <c r="HQ8" s="110"/>
      <c r="HR8" s="110"/>
      <c r="HS8" s="111"/>
      <c r="HT8" s="105"/>
      <c r="HU8" s="112"/>
      <c r="HV8" s="110"/>
      <c r="HW8" s="110"/>
      <c r="HX8" s="111"/>
      <c r="HY8" s="105"/>
      <c r="HZ8" s="112"/>
      <c r="IA8" s="110"/>
      <c r="IB8" s="110"/>
      <c r="IC8" s="111"/>
      <c r="ID8" s="105"/>
      <c r="IE8" s="112"/>
      <c r="IF8" s="110"/>
      <c r="IG8" s="110"/>
      <c r="IH8" s="111"/>
      <c r="II8" s="105"/>
      <c r="IJ8" s="112">
        <v>4</v>
      </c>
      <c r="IK8" s="110"/>
      <c r="IL8" s="110">
        <v>4</v>
      </c>
      <c r="IM8" s="111"/>
      <c r="IN8" s="105"/>
      <c r="IO8" s="112"/>
      <c r="IP8" s="110"/>
      <c r="IQ8" s="110"/>
      <c r="IR8" s="111"/>
      <c r="IS8" s="105"/>
      <c r="IT8" s="112"/>
      <c r="IU8" s="110"/>
      <c r="IV8" s="110"/>
      <c r="IW8" s="111"/>
      <c r="IX8" s="105"/>
      <c r="IY8" s="112"/>
      <c r="IZ8" s="110"/>
      <c r="JA8" s="110"/>
      <c r="JB8" s="111"/>
      <c r="JC8" s="105"/>
      <c r="JD8" s="112"/>
      <c r="JE8" s="110"/>
      <c r="JF8" s="110"/>
      <c r="JG8" s="111"/>
      <c r="JH8" s="105"/>
      <c r="JI8" s="112"/>
      <c r="JJ8" s="110"/>
      <c r="JK8" s="110"/>
      <c r="JL8" s="111"/>
      <c r="JM8" s="105"/>
      <c r="JN8" s="112">
        <v>5</v>
      </c>
      <c r="JO8" s="110"/>
      <c r="JP8" s="110">
        <v>5</v>
      </c>
      <c r="JQ8" s="111"/>
      <c r="JR8" s="105"/>
      <c r="JS8" s="112"/>
      <c r="JT8" s="110"/>
      <c r="JU8" s="110"/>
      <c r="JV8" s="111"/>
      <c r="JW8" s="105"/>
      <c r="JX8" s="112"/>
      <c r="JY8" s="110"/>
      <c r="JZ8" s="110"/>
      <c r="KA8" s="111"/>
      <c r="KB8" s="105"/>
      <c r="KC8" s="112"/>
      <c r="KD8" s="110"/>
      <c r="KE8" s="110"/>
      <c r="KF8" s="111"/>
      <c r="KG8" s="105"/>
      <c r="KH8" s="112"/>
      <c r="KI8" s="110"/>
      <c r="KJ8" s="110"/>
      <c r="KK8" s="111"/>
      <c r="KL8" s="105"/>
      <c r="KM8" s="112"/>
      <c r="KN8" s="110"/>
      <c r="KO8" s="110"/>
      <c r="KP8" s="111"/>
      <c r="KQ8" s="105"/>
      <c r="KR8" s="112"/>
      <c r="KS8" s="113"/>
      <c r="KT8" s="113"/>
      <c r="KU8" s="111"/>
      <c r="KV8" s="105"/>
      <c r="KW8" s="112"/>
      <c r="KX8" s="113"/>
      <c r="KY8" s="113"/>
      <c r="KZ8" s="111"/>
    </row>
    <row r="9" spans="1:312" s="2" customFormat="1" ht="15" hidden="1" customHeight="1" thickBot="1">
      <c r="A9" s="101" t="s">
        <v>270</v>
      </c>
      <c r="B9" s="199"/>
      <c r="D9" s="110"/>
      <c r="E9" s="110"/>
      <c r="F9" s="110"/>
      <c r="G9" s="111"/>
      <c r="H9" s="105"/>
      <c r="I9" s="112"/>
      <c r="J9" s="110"/>
      <c r="K9" s="110"/>
      <c r="L9" s="111"/>
      <c r="M9" s="105"/>
      <c r="N9" s="112"/>
      <c r="O9" s="110"/>
      <c r="P9" s="110"/>
      <c r="Q9" s="111"/>
      <c r="R9" s="105"/>
      <c r="S9" s="112"/>
      <c r="T9" s="110"/>
      <c r="U9" s="110"/>
      <c r="V9" s="111"/>
      <c r="W9" s="105"/>
      <c r="X9" s="112"/>
      <c r="Y9" s="110"/>
      <c r="Z9" s="110"/>
      <c r="AA9" s="111"/>
      <c r="AB9" s="105"/>
      <c r="AC9" s="112"/>
      <c r="AD9" s="110"/>
      <c r="AE9" s="110"/>
      <c r="AF9" s="111"/>
      <c r="AG9" s="105"/>
      <c r="AH9" s="112"/>
      <c r="AI9" s="110"/>
      <c r="AJ9" s="110"/>
      <c r="AK9" s="111"/>
      <c r="AL9" s="105"/>
      <c r="AM9" s="112"/>
      <c r="AN9" s="110"/>
      <c r="AO9" s="110"/>
      <c r="AP9" s="111"/>
      <c r="AQ9" s="105"/>
      <c r="AR9" s="112"/>
      <c r="AS9" s="110"/>
      <c r="AT9" s="110"/>
      <c r="AU9" s="111"/>
      <c r="AV9" s="105"/>
      <c r="AW9" s="112"/>
      <c r="AX9" s="110"/>
      <c r="AY9" s="110"/>
      <c r="AZ9" s="111"/>
      <c r="BA9" s="105"/>
      <c r="BB9" s="112"/>
      <c r="BC9" s="110"/>
      <c r="BD9" s="110"/>
      <c r="BE9" s="111"/>
      <c r="BF9" s="105"/>
      <c r="BG9" s="112"/>
      <c r="BH9" s="110"/>
      <c r="BI9" s="110"/>
      <c r="BJ9" s="111"/>
      <c r="BK9" s="105"/>
      <c r="BL9" s="112"/>
      <c r="BM9" s="110"/>
      <c r="BN9" s="110"/>
      <c r="BO9" s="111"/>
      <c r="BP9" s="105"/>
      <c r="BQ9" s="112">
        <v>8</v>
      </c>
      <c r="BR9" s="110"/>
      <c r="BS9" s="110">
        <v>8</v>
      </c>
      <c r="BT9" s="111"/>
      <c r="BU9" s="105"/>
      <c r="BV9" s="112">
        <v>5</v>
      </c>
      <c r="BW9" s="110"/>
      <c r="BX9" s="110">
        <v>5</v>
      </c>
      <c r="BY9" s="111"/>
      <c r="BZ9" s="105"/>
      <c r="CA9" s="112"/>
      <c r="CB9" s="110"/>
      <c r="CC9" s="110"/>
      <c r="CD9" s="111"/>
      <c r="CE9" s="105"/>
      <c r="CF9" s="112"/>
      <c r="CG9" s="110"/>
      <c r="CH9" s="110"/>
      <c r="CI9" s="111"/>
      <c r="CJ9" s="105"/>
      <c r="CK9" s="112"/>
      <c r="CL9" s="110"/>
      <c r="CM9" s="110"/>
      <c r="CN9" s="111"/>
      <c r="CO9" s="105"/>
      <c r="CP9" s="112"/>
      <c r="CQ9" s="110"/>
      <c r="CR9" s="110"/>
      <c r="CS9" s="111"/>
      <c r="CT9" s="105"/>
      <c r="CU9" s="112"/>
      <c r="CV9" s="110"/>
      <c r="CW9" s="110"/>
      <c r="CX9" s="111"/>
      <c r="CY9" s="105"/>
      <c r="CZ9" s="112"/>
      <c r="DA9" s="110"/>
      <c r="DB9" s="110"/>
      <c r="DC9" s="111"/>
      <c r="DD9" s="105"/>
      <c r="DE9" s="112"/>
      <c r="DF9" s="110"/>
      <c r="DG9" s="110"/>
      <c r="DH9" s="111"/>
      <c r="DI9" s="105"/>
      <c r="DJ9" s="112">
        <v>4</v>
      </c>
      <c r="DK9" s="110"/>
      <c r="DL9" s="110">
        <v>4</v>
      </c>
      <c r="DM9" s="111"/>
      <c r="DN9" s="105"/>
      <c r="DO9" s="112"/>
      <c r="DP9" s="110"/>
      <c r="DQ9" s="110"/>
      <c r="DR9" s="111"/>
      <c r="DS9" s="105"/>
      <c r="DT9" s="112"/>
      <c r="DU9" s="110"/>
      <c r="DV9" s="110"/>
      <c r="DW9" s="111"/>
      <c r="DX9" s="105"/>
      <c r="DY9" s="112"/>
      <c r="DZ9" s="110"/>
      <c r="EA9" s="110"/>
      <c r="EB9" s="111"/>
      <c r="EC9" s="105"/>
      <c r="ED9" s="112"/>
      <c r="EE9" s="110"/>
      <c r="EF9" s="110"/>
      <c r="EG9" s="111"/>
      <c r="EH9" s="105"/>
      <c r="EI9" s="112"/>
      <c r="EJ9" s="110"/>
      <c r="EK9" s="110"/>
      <c r="EL9" s="111"/>
      <c r="EM9" s="105"/>
      <c r="EN9" s="112"/>
      <c r="EO9" s="110"/>
      <c r="EP9" s="110"/>
      <c r="EQ9" s="111"/>
      <c r="ER9" s="105"/>
      <c r="ES9" s="112">
        <v>2</v>
      </c>
      <c r="ET9" s="110"/>
      <c r="EU9" s="110">
        <v>2</v>
      </c>
      <c r="EV9" s="111"/>
      <c r="EW9" s="105"/>
      <c r="EX9" s="112"/>
      <c r="EY9" s="110"/>
      <c r="EZ9" s="110"/>
      <c r="FA9" s="111"/>
      <c r="FB9" s="105"/>
      <c r="FC9" s="112"/>
      <c r="FD9" s="110"/>
      <c r="FE9" s="110"/>
      <c r="FF9" s="111"/>
      <c r="FG9" s="105"/>
      <c r="FH9" s="112"/>
      <c r="FI9" s="110"/>
      <c r="FJ9" s="110"/>
      <c r="FK9" s="111"/>
      <c r="FL9" s="105"/>
      <c r="FM9" s="112">
        <v>3</v>
      </c>
      <c r="FN9" s="110"/>
      <c r="FO9" s="110">
        <v>3</v>
      </c>
      <c r="FP9" s="111"/>
      <c r="FQ9" s="105"/>
      <c r="FR9" s="112"/>
      <c r="FS9" s="110"/>
      <c r="FT9" s="110"/>
      <c r="FU9" s="111"/>
      <c r="FV9" s="105"/>
      <c r="FW9" s="112"/>
      <c r="FX9" s="110"/>
      <c r="FY9" s="110"/>
      <c r="FZ9" s="111"/>
      <c r="GA9" s="105"/>
      <c r="GB9" s="112"/>
      <c r="GC9" s="110"/>
      <c r="GD9" s="110"/>
      <c r="GE9" s="111"/>
      <c r="GF9" s="105"/>
      <c r="GG9" s="112"/>
      <c r="GH9" s="110"/>
      <c r="GI9" s="110"/>
      <c r="GJ9" s="111"/>
      <c r="GK9" s="105"/>
      <c r="GL9" s="112"/>
      <c r="GM9" s="110"/>
      <c r="GN9" s="110"/>
      <c r="GO9" s="111"/>
      <c r="GP9" s="105"/>
      <c r="GQ9" s="112"/>
      <c r="GR9" s="110"/>
      <c r="GS9" s="110"/>
      <c r="GT9" s="111"/>
      <c r="GU9" s="105"/>
      <c r="GV9" s="112"/>
      <c r="GW9" s="110"/>
      <c r="GX9" s="110"/>
      <c r="GY9" s="111"/>
      <c r="GZ9" s="105"/>
      <c r="HA9" s="112"/>
      <c r="HB9" s="110"/>
      <c r="HC9" s="110"/>
      <c r="HD9" s="111"/>
      <c r="HE9" s="105"/>
      <c r="HF9" s="112"/>
      <c r="HG9" s="110"/>
      <c r="HH9" s="110"/>
      <c r="HI9" s="111"/>
      <c r="HJ9" s="105"/>
      <c r="HK9" s="112"/>
      <c r="HL9" s="110"/>
      <c r="HM9" s="110"/>
      <c r="HN9" s="111"/>
      <c r="HO9" s="105"/>
      <c r="HP9" s="112"/>
      <c r="HQ9" s="110"/>
      <c r="HR9" s="110"/>
      <c r="HS9" s="111"/>
      <c r="HT9" s="105"/>
      <c r="HU9" s="112"/>
      <c r="HV9" s="110"/>
      <c r="HW9" s="110"/>
      <c r="HX9" s="111"/>
      <c r="HY9" s="105"/>
      <c r="HZ9" s="112"/>
      <c r="IA9" s="110"/>
      <c r="IB9" s="110"/>
      <c r="IC9" s="111"/>
      <c r="ID9" s="105"/>
      <c r="IE9" s="112"/>
      <c r="IF9" s="110"/>
      <c r="IG9" s="110"/>
      <c r="IH9" s="111"/>
      <c r="II9" s="105"/>
      <c r="IJ9" s="112"/>
      <c r="IK9" s="110"/>
      <c r="IL9" s="110"/>
      <c r="IM9" s="111"/>
      <c r="IN9" s="105"/>
      <c r="IO9" s="112">
        <v>6</v>
      </c>
      <c r="IP9" s="110"/>
      <c r="IQ9" s="110">
        <v>6</v>
      </c>
      <c r="IR9" s="111"/>
      <c r="IS9" s="105"/>
      <c r="IT9" s="112">
        <v>7</v>
      </c>
      <c r="IU9" s="110"/>
      <c r="IV9" s="110">
        <v>7</v>
      </c>
      <c r="IW9" s="111"/>
      <c r="IX9" s="105"/>
      <c r="IY9" s="112"/>
      <c r="IZ9" s="110"/>
      <c r="JA9" s="110"/>
      <c r="JB9" s="111"/>
      <c r="JC9" s="105"/>
      <c r="JD9" s="112"/>
      <c r="JE9" s="110"/>
      <c r="JF9" s="110"/>
      <c r="JG9" s="111"/>
      <c r="JH9" s="105"/>
      <c r="JI9" s="112"/>
      <c r="JJ9" s="110"/>
      <c r="JK9" s="110"/>
      <c r="JL9" s="111"/>
      <c r="JM9" s="105"/>
      <c r="JN9" s="112"/>
      <c r="JO9" s="110"/>
      <c r="JP9" s="110"/>
      <c r="JQ9" s="111"/>
      <c r="JR9" s="105"/>
      <c r="JS9" s="112">
        <v>1</v>
      </c>
      <c r="JT9" s="110"/>
      <c r="JU9" s="110">
        <v>1</v>
      </c>
      <c r="JV9" s="111"/>
      <c r="JW9" s="105"/>
      <c r="JX9" s="112"/>
      <c r="JY9" s="110"/>
      <c r="JZ9" s="110"/>
      <c r="KA9" s="111"/>
      <c r="KB9" s="105"/>
      <c r="KC9" s="112"/>
      <c r="KD9" s="110"/>
      <c r="KE9" s="110"/>
      <c r="KF9" s="111"/>
      <c r="KG9" s="105"/>
      <c r="KH9" s="112"/>
      <c r="KI9" s="110"/>
      <c r="KJ9" s="110"/>
      <c r="KK9" s="111"/>
      <c r="KL9" s="105"/>
      <c r="KM9" s="112"/>
      <c r="KN9" s="110"/>
      <c r="KO9" s="110"/>
      <c r="KP9" s="111"/>
      <c r="KQ9" s="105"/>
      <c r="KR9" s="112"/>
      <c r="KS9" s="113"/>
      <c r="KT9" s="113"/>
      <c r="KU9" s="111"/>
      <c r="KV9" s="105"/>
      <c r="KW9" s="112"/>
      <c r="KX9" s="113"/>
      <c r="KY9" s="113"/>
      <c r="KZ9" s="111"/>
    </row>
    <row r="10" spans="1:312" s="2" customFormat="1" ht="15" hidden="1" customHeight="1" thickBot="1">
      <c r="A10" s="101" t="s">
        <v>271</v>
      </c>
      <c r="B10" s="199"/>
      <c r="D10" s="110">
        <v>1</v>
      </c>
      <c r="E10" s="110"/>
      <c r="F10" s="110">
        <v>1</v>
      </c>
      <c r="G10" s="111"/>
      <c r="H10" s="105"/>
      <c r="I10" s="112"/>
      <c r="J10" s="110"/>
      <c r="K10" s="110"/>
      <c r="L10" s="111"/>
      <c r="M10" s="105"/>
      <c r="N10" s="112">
        <v>6</v>
      </c>
      <c r="O10" s="110"/>
      <c r="P10" s="110">
        <v>6</v>
      </c>
      <c r="Q10" s="111"/>
      <c r="R10" s="105"/>
      <c r="S10" s="112"/>
      <c r="T10" s="110"/>
      <c r="U10" s="110"/>
      <c r="V10" s="111"/>
      <c r="W10" s="105"/>
      <c r="X10" s="112"/>
      <c r="Y10" s="110"/>
      <c r="Z10" s="110"/>
      <c r="AA10" s="111"/>
      <c r="AB10" s="105"/>
      <c r="AC10" s="112"/>
      <c r="AD10" s="110"/>
      <c r="AE10" s="110"/>
      <c r="AF10" s="111"/>
      <c r="AG10" s="105"/>
      <c r="AH10" s="112">
        <v>4</v>
      </c>
      <c r="AI10" s="110"/>
      <c r="AJ10" s="110">
        <v>4</v>
      </c>
      <c r="AK10" s="111"/>
      <c r="AL10" s="105"/>
      <c r="AM10" s="112">
        <v>2</v>
      </c>
      <c r="AN10" s="110"/>
      <c r="AO10" s="110">
        <v>2</v>
      </c>
      <c r="AP10" s="111"/>
      <c r="AQ10" s="105"/>
      <c r="AR10" s="112"/>
      <c r="AS10" s="110"/>
      <c r="AT10" s="110"/>
      <c r="AU10" s="111"/>
      <c r="AV10" s="105"/>
      <c r="AW10" s="112"/>
      <c r="AX10" s="110"/>
      <c r="AY10" s="110"/>
      <c r="AZ10" s="111"/>
      <c r="BA10" s="105"/>
      <c r="BB10" s="112"/>
      <c r="BC10" s="110"/>
      <c r="BD10" s="110"/>
      <c r="BE10" s="111"/>
      <c r="BF10" s="105"/>
      <c r="BG10" s="112"/>
      <c r="BH10" s="110"/>
      <c r="BI10" s="110"/>
      <c r="BJ10" s="111"/>
      <c r="BK10" s="105"/>
      <c r="BL10" s="112"/>
      <c r="BM10" s="110"/>
      <c r="BN10" s="110"/>
      <c r="BO10" s="111"/>
      <c r="BP10" s="105"/>
      <c r="BQ10" s="112"/>
      <c r="BR10" s="110"/>
      <c r="BS10" s="110"/>
      <c r="BT10" s="111"/>
      <c r="BU10" s="105"/>
      <c r="BV10" s="112"/>
      <c r="BW10" s="110"/>
      <c r="BX10" s="110"/>
      <c r="BY10" s="111"/>
      <c r="BZ10" s="105"/>
      <c r="CA10" s="112"/>
      <c r="CB10" s="110"/>
      <c r="CC10" s="110"/>
      <c r="CD10" s="111"/>
      <c r="CE10" s="105"/>
      <c r="CF10" s="112"/>
      <c r="CG10" s="110"/>
      <c r="CH10" s="110"/>
      <c r="CI10" s="111"/>
      <c r="CJ10" s="105"/>
      <c r="CK10" s="112"/>
      <c r="CL10" s="110"/>
      <c r="CM10" s="110"/>
      <c r="CN10" s="111"/>
      <c r="CO10" s="105"/>
      <c r="CP10" s="112">
        <v>7</v>
      </c>
      <c r="CQ10" s="110"/>
      <c r="CR10" s="110">
        <v>7</v>
      </c>
      <c r="CS10" s="111"/>
      <c r="CT10" s="105"/>
      <c r="CU10" s="112"/>
      <c r="CV10" s="110"/>
      <c r="CW10" s="110"/>
      <c r="CX10" s="111"/>
      <c r="CY10" s="105"/>
      <c r="CZ10" s="112"/>
      <c r="DA10" s="110"/>
      <c r="DB10" s="110"/>
      <c r="DC10" s="111"/>
      <c r="DD10" s="105"/>
      <c r="DE10" s="112"/>
      <c r="DF10" s="110"/>
      <c r="DG10" s="110"/>
      <c r="DH10" s="111"/>
      <c r="DI10" s="105"/>
      <c r="DJ10" s="112"/>
      <c r="DK10" s="110"/>
      <c r="DL10" s="110"/>
      <c r="DM10" s="111"/>
      <c r="DN10" s="105"/>
      <c r="DO10" s="112"/>
      <c r="DP10" s="110"/>
      <c r="DQ10" s="110"/>
      <c r="DR10" s="111"/>
      <c r="DS10" s="105"/>
      <c r="DT10" s="112"/>
      <c r="DU10" s="110"/>
      <c r="DV10" s="110"/>
      <c r="DW10" s="111"/>
      <c r="DX10" s="105"/>
      <c r="DY10" s="112"/>
      <c r="DZ10" s="110"/>
      <c r="EA10" s="110"/>
      <c r="EB10" s="111"/>
      <c r="EC10" s="105"/>
      <c r="ED10" s="112"/>
      <c r="EE10" s="110"/>
      <c r="EF10" s="110"/>
      <c r="EG10" s="111"/>
      <c r="EH10" s="105"/>
      <c r="EI10" s="112"/>
      <c r="EJ10" s="110"/>
      <c r="EK10" s="110"/>
      <c r="EL10" s="111"/>
      <c r="EM10" s="105"/>
      <c r="EN10" s="112"/>
      <c r="EO10" s="110"/>
      <c r="EP10" s="110"/>
      <c r="EQ10" s="111"/>
      <c r="ER10" s="105"/>
      <c r="ES10" s="112"/>
      <c r="ET10" s="110"/>
      <c r="EU10" s="110"/>
      <c r="EV10" s="111"/>
      <c r="EW10" s="105"/>
      <c r="EX10" s="112"/>
      <c r="EY10" s="110"/>
      <c r="EZ10" s="110"/>
      <c r="FA10" s="111"/>
      <c r="FB10" s="105"/>
      <c r="FC10" s="112">
        <v>8</v>
      </c>
      <c r="FD10" s="110"/>
      <c r="FE10" s="110">
        <v>8</v>
      </c>
      <c r="FF10" s="111"/>
      <c r="FG10" s="105"/>
      <c r="FH10" s="112"/>
      <c r="FI10" s="110"/>
      <c r="FJ10" s="110"/>
      <c r="FK10" s="111"/>
      <c r="FL10" s="105"/>
      <c r="FM10" s="112"/>
      <c r="FN10" s="110"/>
      <c r="FO10" s="110"/>
      <c r="FP10" s="111"/>
      <c r="FQ10" s="105"/>
      <c r="FR10" s="112"/>
      <c r="FS10" s="110"/>
      <c r="FT10" s="110"/>
      <c r="FU10" s="111"/>
      <c r="FV10" s="105"/>
      <c r="FW10" s="112"/>
      <c r="FX10" s="110"/>
      <c r="FY10" s="110"/>
      <c r="FZ10" s="111"/>
      <c r="GA10" s="105"/>
      <c r="GB10" s="112"/>
      <c r="GC10" s="110"/>
      <c r="GD10" s="110"/>
      <c r="GE10" s="111"/>
      <c r="GF10" s="105"/>
      <c r="GG10" s="112"/>
      <c r="GH10" s="110"/>
      <c r="GI10" s="110"/>
      <c r="GJ10" s="111"/>
      <c r="GK10" s="105"/>
      <c r="GL10" s="112"/>
      <c r="GM10" s="110"/>
      <c r="GN10" s="110"/>
      <c r="GO10" s="111"/>
      <c r="GP10" s="105"/>
      <c r="GQ10" s="112"/>
      <c r="GR10" s="110"/>
      <c r="GS10" s="110"/>
      <c r="GT10" s="111"/>
      <c r="GU10" s="105"/>
      <c r="GV10" s="112"/>
      <c r="GW10" s="110"/>
      <c r="GX10" s="110"/>
      <c r="GY10" s="111"/>
      <c r="GZ10" s="105"/>
      <c r="HA10" s="112"/>
      <c r="HB10" s="110"/>
      <c r="HC10" s="110"/>
      <c r="HD10" s="111"/>
      <c r="HE10" s="105"/>
      <c r="HF10" s="112">
        <v>3</v>
      </c>
      <c r="HG10" s="110"/>
      <c r="HH10" s="110">
        <v>3</v>
      </c>
      <c r="HI10" s="111"/>
      <c r="HJ10" s="105"/>
      <c r="HK10" s="112"/>
      <c r="HL10" s="110"/>
      <c r="HM10" s="110"/>
      <c r="HN10" s="111"/>
      <c r="HO10" s="105"/>
      <c r="HP10" s="112"/>
      <c r="HQ10" s="110"/>
      <c r="HR10" s="110"/>
      <c r="HS10" s="111"/>
      <c r="HT10" s="105"/>
      <c r="HU10" s="112"/>
      <c r="HV10" s="110"/>
      <c r="HW10" s="110"/>
      <c r="HX10" s="111"/>
      <c r="HY10" s="105"/>
      <c r="HZ10" s="112"/>
      <c r="IA10" s="110"/>
      <c r="IB10" s="110"/>
      <c r="IC10" s="111"/>
      <c r="ID10" s="105"/>
      <c r="IE10" s="112"/>
      <c r="IF10" s="110"/>
      <c r="IG10" s="110"/>
      <c r="IH10" s="111"/>
      <c r="II10" s="105"/>
      <c r="IJ10" s="112"/>
      <c r="IK10" s="110"/>
      <c r="IL10" s="110"/>
      <c r="IM10" s="111"/>
      <c r="IN10" s="105"/>
      <c r="IO10" s="112"/>
      <c r="IP10" s="110"/>
      <c r="IQ10" s="110"/>
      <c r="IR10" s="111"/>
      <c r="IS10" s="105"/>
      <c r="IT10" s="112"/>
      <c r="IU10" s="110"/>
      <c r="IV10" s="110"/>
      <c r="IW10" s="111"/>
      <c r="IX10" s="105"/>
      <c r="IY10" s="112"/>
      <c r="IZ10" s="110"/>
      <c r="JA10" s="110"/>
      <c r="JB10" s="111"/>
      <c r="JC10" s="105"/>
      <c r="JD10" s="112">
        <v>5</v>
      </c>
      <c r="JE10" s="110"/>
      <c r="JF10" s="110">
        <v>5</v>
      </c>
      <c r="JG10" s="111"/>
      <c r="JH10" s="105"/>
      <c r="JI10" s="112"/>
      <c r="JJ10" s="110"/>
      <c r="JK10" s="110"/>
      <c r="JL10" s="111"/>
      <c r="JM10" s="105"/>
      <c r="JN10" s="112"/>
      <c r="JO10" s="110"/>
      <c r="JP10" s="110"/>
      <c r="JQ10" s="111"/>
      <c r="JR10" s="105"/>
      <c r="JS10" s="112"/>
      <c r="JT10" s="110"/>
      <c r="JU10" s="110"/>
      <c r="JV10" s="111"/>
      <c r="JW10" s="105"/>
      <c r="JX10" s="112"/>
      <c r="JY10" s="110"/>
      <c r="JZ10" s="110"/>
      <c r="KA10" s="111"/>
      <c r="KB10" s="105"/>
      <c r="KC10" s="112"/>
      <c r="KD10" s="110"/>
      <c r="KE10" s="110"/>
      <c r="KF10" s="111"/>
      <c r="KG10" s="105"/>
      <c r="KH10" s="112"/>
      <c r="KI10" s="110"/>
      <c r="KJ10" s="110"/>
      <c r="KK10" s="111"/>
      <c r="KL10" s="105"/>
      <c r="KM10" s="112"/>
      <c r="KN10" s="110"/>
      <c r="KO10" s="110"/>
      <c r="KP10" s="111"/>
      <c r="KQ10" s="105"/>
      <c r="KR10" s="112"/>
      <c r="KS10" s="113"/>
      <c r="KT10" s="113"/>
      <c r="KU10" s="111"/>
      <c r="KV10" s="105"/>
      <c r="KW10" s="112"/>
      <c r="KX10" s="113"/>
      <c r="KY10" s="113"/>
      <c r="KZ10" s="111"/>
    </row>
    <row r="11" spans="1:312" s="2" customFormat="1" ht="15" hidden="1" customHeight="1" thickBot="1">
      <c r="A11" s="101" t="s">
        <v>272</v>
      </c>
      <c r="B11" s="199"/>
      <c r="D11" s="110"/>
      <c r="E11" s="110"/>
      <c r="F11" s="110"/>
      <c r="G11" s="111"/>
      <c r="H11" s="105"/>
      <c r="I11" s="112"/>
      <c r="J11" s="110"/>
      <c r="K11" s="110"/>
      <c r="L11" s="111"/>
      <c r="M11" s="105"/>
      <c r="N11" s="112"/>
      <c r="O11" s="110"/>
      <c r="P11" s="110"/>
      <c r="Q11" s="111"/>
      <c r="R11" s="105"/>
      <c r="S11" s="112"/>
      <c r="T11" s="110"/>
      <c r="U11" s="110"/>
      <c r="V11" s="111"/>
      <c r="W11" s="105"/>
      <c r="X11" s="112"/>
      <c r="Y11" s="110"/>
      <c r="Z11" s="110"/>
      <c r="AA11" s="111"/>
      <c r="AB11" s="105"/>
      <c r="AC11" s="112"/>
      <c r="AD11" s="110"/>
      <c r="AE11" s="110"/>
      <c r="AF11" s="111"/>
      <c r="AG11" s="105"/>
      <c r="AH11" s="112"/>
      <c r="AI11" s="110"/>
      <c r="AJ11" s="110"/>
      <c r="AK11" s="111"/>
      <c r="AL11" s="105"/>
      <c r="AM11" s="112"/>
      <c r="AN11" s="110"/>
      <c r="AO11" s="110"/>
      <c r="AP11" s="111"/>
      <c r="AQ11" s="105"/>
      <c r="AR11" s="112">
        <v>7</v>
      </c>
      <c r="AS11" s="110"/>
      <c r="AT11" s="110">
        <v>7</v>
      </c>
      <c r="AU11" s="111"/>
      <c r="AV11" s="105"/>
      <c r="AW11" s="112"/>
      <c r="AX11" s="110"/>
      <c r="AY11" s="110"/>
      <c r="AZ11" s="111"/>
      <c r="BA11" s="105"/>
      <c r="BB11" s="112"/>
      <c r="BC11" s="110"/>
      <c r="BD11" s="110"/>
      <c r="BE11" s="111"/>
      <c r="BF11" s="105"/>
      <c r="BG11" s="112"/>
      <c r="BH11" s="110"/>
      <c r="BI11" s="110"/>
      <c r="BJ11" s="111"/>
      <c r="BK11" s="105"/>
      <c r="BL11" s="112"/>
      <c r="BM11" s="110"/>
      <c r="BN11" s="110"/>
      <c r="BO11" s="111"/>
      <c r="BP11" s="105"/>
      <c r="BQ11" s="112"/>
      <c r="BR11" s="110"/>
      <c r="BS11" s="110"/>
      <c r="BT11" s="111"/>
      <c r="BU11" s="105"/>
      <c r="BV11" s="112"/>
      <c r="BW11" s="110"/>
      <c r="BX11" s="110"/>
      <c r="BY11" s="111"/>
      <c r="BZ11" s="105"/>
      <c r="CA11" s="112"/>
      <c r="CB11" s="110"/>
      <c r="CC11" s="110"/>
      <c r="CD11" s="111"/>
      <c r="CE11" s="105"/>
      <c r="CF11" s="112"/>
      <c r="CG11" s="110"/>
      <c r="CH11" s="110"/>
      <c r="CI11" s="111"/>
      <c r="CJ11" s="105"/>
      <c r="CK11" s="112"/>
      <c r="CL11" s="110"/>
      <c r="CM11" s="110"/>
      <c r="CN11" s="111"/>
      <c r="CO11" s="105"/>
      <c r="CP11" s="112"/>
      <c r="CQ11" s="110"/>
      <c r="CR11" s="110"/>
      <c r="CS11" s="111"/>
      <c r="CT11" s="105"/>
      <c r="CU11" s="112"/>
      <c r="CV11" s="110"/>
      <c r="CW11" s="110"/>
      <c r="CX11" s="111"/>
      <c r="CY11" s="105"/>
      <c r="CZ11" s="112"/>
      <c r="DA11" s="110"/>
      <c r="DB11" s="110"/>
      <c r="DC11" s="111"/>
      <c r="DD11" s="105"/>
      <c r="DE11" s="112"/>
      <c r="DF11" s="110"/>
      <c r="DG11" s="110"/>
      <c r="DH11" s="111"/>
      <c r="DI11" s="105"/>
      <c r="DJ11" s="112"/>
      <c r="DK11" s="110"/>
      <c r="DL11" s="110"/>
      <c r="DM11" s="111"/>
      <c r="DN11" s="105"/>
      <c r="DO11" s="112"/>
      <c r="DP11" s="110"/>
      <c r="DQ11" s="110"/>
      <c r="DR11" s="111"/>
      <c r="DS11" s="105"/>
      <c r="DT11" s="112">
        <v>4</v>
      </c>
      <c r="DU11" s="110"/>
      <c r="DV11" s="110">
        <v>4</v>
      </c>
      <c r="DW11" s="111"/>
      <c r="DX11" s="105"/>
      <c r="DY11" s="112"/>
      <c r="DZ11" s="110"/>
      <c r="EA11" s="110"/>
      <c r="EB11" s="111"/>
      <c r="EC11" s="105"/>
      <c r="ED11" s="112">
        <v>2</v>
      </c>
      <c r="EE11" s="110"/>
      <c r="EF11" s="110">
        <v>2</v>
      </c>
      <c r="EG11" s="111"/>
      <c r="EH11" s="105"/>
      <c r="EI11" s="112"/>
      <c r="EJ11" s="110"/>
      <c r="EK11" s="110"/>
      <c r="EL11" s="111"/>
      <c r="EM11" s="105"/>
      <c r="EN11" s="112"/>
      <c r="EO11" s="110"/>
      <c r="EP11" s="110"/>
      <c r="EQ11" s="111"/>
      <c r="ER11" s="105"/>
      <c r="ES11" s="112"/>
      <c r="ET11" s="110"/>
      <c r="EU11" s="110"/>
      <c r="EV11" s="111"/>
      <c r="EW11" s="105"/>
      <c r="EX11" s="112"/>
      <c r="EY11" s="110"/>
      <c r="EZ11" s="110"/>
      <c r="FA11" s="111"/>
      <c r="FB11" s="105"/>
      <c r="FC11" s="112"/>
      <c r="FD11" s="110"/>
      <c r="FE11" s="110"/>
      <c r="FF11" s="111"/>
      <c r="FG11" s="105"/>
      <c r="FH11" s="112"/>
      <c r="FI11" s="110"/>
      <c r="FJ11" s="110"/>
      <c r="FK11" s="111"/>
      <c r="FL11" s="105"/>
      <c r="FM11" s="112"/>
      <c r="FN11" s="110"/>
      <c r="FO11" s="110"/>
      <c r="FP11" s="111"/>
      <c r="FQ11" s="105"/>
      <c r="FR11" s="112"/>
      <c r="FS11" s="110"/>
      <c r="FT11" s="110"/>
      <c r="FU11" s="111"/>
      <c r="FV11" s="105"/>
      <c r="FW11" s="112"/>
      <c r="FX11" s="110"/>
      <c r="FY11" s="110"/>
      <c r="FZ11" s="111"/>
      <c r="GA11" s="105"/>
      <c r="GB11" s="112"/>
      <c r="GC11" s="110"/>
      <c r="GD11" s="110"/>
      <c r="GE11" s="111"/>
      <c r="GF11" s="105"/>
      <c r="GG11" s="112"/>
      <c r="GH11" s="110"/>
      <c r="GI11" s="110"/>
      <c r="GJ11" s="111"/>
      <c r="GK11" s="105"/>
      <c r="GL11" s="112"/>
      <c r="GM11" s="110"/>
      <c r="GN11" s="110"/>
      <c r="GO11" s="111"/>
      <c r="GP11" s="105"/>
      <c r="GQ11" s="112"/>
      <c r="GR11" s="110"/>
      <c r="GS11" s="110"/>
      <c r="GT11" s="111"/>
      <c r="GU11" s="105"/>
      <c r="GV11" s="112">
        <v>1</v>
      </c>
      <c r="GW11" s="110"/>
      <c r="GX11" s="110">
        <v>1</v>
      </c>
      <c r="GY11" s="111"/>
      <c r="GZ11" s="105"/>
      <c r="HA11" s="112">
        <v>5</v>
      </c>
      <c r="HB11" s="110"/>
      <c r="HC11" s="110">
        <v>5</v>
      </c>
      <c r="HD11" s="111"/>
      <c r="HE11" s="105"/>
      <c r="HF11" s="112"/>
      <c r="HG11" s="110"/>
      <c r="HH11" s="110"/>
      <c r="HI11" s="111"/>
      <c r="HJ11" s="105"/>
      <c r="HK11" s="112"/>
      <c r="HL11" s="110"/>
      <c r="HM11" s="110"/>
      <c r="HN11" s="111"/>
      <c r="HO11" s="105"/>
      <c r="HP11" s="112"/>
      <c r="HQ11" s="110"/>
      <c r="HR11" s="110"/>
      <c r="HS11" s="111"/>
      <c r="HT11" s="105"/>
      <c r="HU11" s="112"/>
      <c r="HV11" s="110"/>
      <c r="HW11" s="110"/>
      <c r="HX11" s="111"/>
      <c r="HY11" s="105"/>
      <c r="HZ11" s="112"/>
      <c r="IA11" s="110"/>
      <c r="IB11" s="110"/>
      <c r="IC11" s="111"/>
      <c r="ID11" s="105"/>
      <c r="IE11" s="112"/>
      <c r="IF11" s="110"/>
      <c r="IG11" s="110"/>
      <c r="IH11" s="111"/>
      <c r="II11" s="105"/>
      <c r="IJ11" s="112">
        <v>3</v>
      </c>
      <c r="IK11" s="110"/>
      <c r="IL11" s="110">
        <v>3</v>
      </c>
      <c r="IM11" s="111"/>
      <c r="IN11" s="105"/>
      <c r="IO11" s="112"/>
      <c r="IP11" s="110"/>
      <c r="IQ11" s="110"/>
      <c r="IR11" s="111"/>
      <c r="IS11" s="105"/>
      <c r="IT11" s="112"/>
      <c r="IU11" s="110"/>
      <c r="IV11" s="110"/>
      <c r="IW11" s="111"/>
      <c r="IX11" s="105"/>
      <c r="IY11" s="112"/>
      <c r="IZ11" s="110"/>
      <c r="JA11" s="110"/>
      <c r="JB11" s="111"/>
      <c r="JC11" s="105"/>
      <c r="JD11" s="112"/>
      <c r="JE11" s="110"/>
      <c r="JF11" s="110"/>
      <c r="JG11" s="111"/>
      <c r="JH11" s="105"/>
      <c r="JI11" s="112"/>
      <c r="JJ11" s="110"/>
      <c r="JK11" s="110"/>
      <c r="JL11" s="111"/>
      <c r="JM11" s="105"/>
      <c r="JN11" s="112">
        <v>6</v>
      </c>
      <c r="JO11" s="110"/>
      <c r="JP11" s="110">
        <v>6</v>
      </c>
      <c r="JQ11" s="111"/>
      <c r="JR11" s="105"/>
      <c r="JS11" s="112"/>
      <c r="JT11" s="110"/>
      <c r="JU11" s="110"/>
      <c r="JV11" s="111"/>
      <c r="JW11" s="105"/>
      <c r="JX11" s="112">
        <v>8</v>
      </c>
      <c r="JY11" s="110"/>
      <c r="JZ11" s="110">
        <v>8</v>
      </c>
      <c r="KA11" s="111"/>
      <c r="KB11" s="105"/>
      <c r="KC11" s="112"/>
      <c r="KD11" s="110"/>
      <c r="KE11" s="110"/>
      <c r="KF11" s="111"/>
      <c r="KG11" s="105"/>
      <c r="KH11" s="112"/>
      <c r="KI11" s="110"/>
      <c r="KJ11" s="110"/>
      <c r="KK11" s="111"/>
      <c r="KL11" s="105"/>
      <c r="KM11" s="112"/>
      <c r="KN11" s="110"/>
      <c r="KO11" s="110"/>
      <c r="KP11" s="111"/>
      <c r="KQ11" s="105"/>
      <c r="KR11" s="112"/>
      <c r="KS11" s="113"/>
      <c r="KT11" s="113"/>
      <c r="KU11" s="111"/>
      <c r="KV11" s="105"/>
      <c r="KW11" s="112"/>
      <c r="KX11" s="113"/>
      <c r="KY11" s="113"/>
      <c r="KZ11" s="111"/>
    </row>
    <row r="12" spans="1:312" s="2" customFormat="1" ht="15" hidden="1" customHeight="1" thickBot="1">
      <c r="A12" s="101" t="s">
        <v>273</v>
      </c>
      <c r="B12" s="199"/>
      <c r="D12" s="110">
        <v>3</v>
      </c>
      <c r="E12" s="110"/>
      <c r="F12" s="110">
        <v>3</v>
      </c>
      <c r="G12" s="111"/>
      <c r="H12" s="105"/>
      <c r="I12" s="112"/>
      <c r="J12" s="110"/>
      <c r="K12" s="110"/>
      <c r="L12" s="111"/>
      <c r="M12" s="105"/>
      <c r="N12" s="112">
        <v>6</v>
      </c>
      <c r="O12" s="110"/>
      <c r="P12" s="110">
        <v>6</v>
      </c>
      <c r="Q12" s="111"/>
      <c r="R12" s="105"/>
      <c r="S12" s="112"/>
      <c r="T12" s="110"/>
      <c r="U12" s="110"/>
      <c r="V12" s="111"/>
      <c r="W12" s="105"/>
      <c r="X12" s="112"/>
      <c r="Y12" s="110"/>
      <c r="Z12" s="110"/>
      <c r="AA12" s="111"/>
      <c r="AB12" s="105"/>
      <c r="AC12" s="112"/>
      <c r="AD12" s="110"/>
      <c r="AE12" s="110"/>
      <c r="AF12" s="111"/>
      <c r="AG12" s="105"/>
      <c r="AH12" s="112">
        <v>5</v>
      </c>
      <c r="AI12" s="110"/>
      <c r="AJ12" s="110">
        <v>5</v>
      </c>
      <c r="AK12" s="111"/>
      <c r="AL12" s="105"/>
      <c r="AM12" s="112">
        <v>2</v>
      </c>
      <c r="AN12" s="110"/>
      <c r="AO12" s="110">
        <v>2</v>
      </c>
      <c r="AP12" s="111"/>
      <c r="AQ12" s="105"/>
      <c r="AR12" s="112"/>
      <c r="AS12" s="110"/>
      <c r="AT12" s="110"/>
      <c r="AU12" s="111"/>
      <c r="AV12" s="105"/>
      <c r="AW12" s="112"/>
      <c r="AX12" s="110"/>
      <c r="AY12" s="110"/>
      <c r="AZ12" s="111"/>
      <c r="BA12" s="105"/>
      <c r="BB12" s="112"/>
      <c r="BC12" s="110"/>
      <c r="BD12" s="110"/>
      <c r="BE12" s="111"/>
      <c r="BF12" s="105"/>
      <c r="BG12" s="112"/>
      <c r="BH12" s="110"/>
      <c r="BI12" s="110"/>
      <c r="BJ12" s="111"/>
      <c r="BK12" s="105"/>
      <c r="BL12" s="112"/>
      <c r="BM12" s="110"/>
      <c r="BN12" s="110"/>
      <c r="BO12" s="111"/>
      <c r="BP12" s="105"/>
      <c r="BQ12" s="112"/>
      <c r="BR12" s="110"/>
      <c r="BS12" s="110"/>
      <c r="BT12" s="111"/>
      <c r="BU12" s="105"/>
      <c r="BV12" s="112"/>
      <c r="BW12" s="110"/>
      <c r="BX12" s="110"/>
      <c r="BY12" s="111"/>
      <c r="BZ12" s="105"/>
      <c r="CA12" s="112"/>
      <c r="CB12" s="110"/>
      <c r="CC12" s="110"/>
      <c r="CD12" s="111"/>
      <c r="CE12" s="105"/>
      <c r="CF12" s="112"/>
      <c r="CG12" s="110"/>
      <c r="CH12" s="110"/>
      <c r="CI12" s="111"/>
      <c r="CJ12" s="105"/>
      <c r="CK12" s="112"/>
      <c r="CL12" s="110"/>
      <c r="CM12" s="110"/>
      <c r="CN12" s="111"/>
      <c r="CO12" s="105"/>
      <c r="CP12" s="112">
        <v>7</v>
      </c>
      <c r="CQ12" s="110"/>
      <c r="CR12" s="110">
        <v>7</v>
      </c>
      <c r="CS12" s="111"/>
      <c r="CT12" s="105"/>
      <c r="CU12" s="112"/>
      <c r="CV12" s="110"/>
      <c r="CW12" s="110"/>
      <c r="CX12" s="111"/>
      <c r="CY12" s="105"/>
      <c r="CZ12" s="112"/>
      <c r="DA12" s="110"/>
      <c r="DB12" s="110"/>
      <c r="DC12" s="111"/>
      <c r="DD12" s="105"/>
      <c r="DE12" s="112"/>
      <c r="DF12" s="110"/>
      <c r="DG12" s="110"/>
      <c r="DH12" s="111"/>
      <c r="DI12" s="105"/>
      <c r="DJ12" s="112"/>
      <c r="DK12" s="110"/>
      <c r="DL12" s="110"/>
      <c r="DM12" s="111"/>
      <c r="DN12" s="105"/>
      <c r="DO12" s="112"/>
      <c r="DP12" s="110"/>
      <c r="DQ12" s="110"/>
      <c r="DR12" s="111"/>
      <c r="DS12" s="105"/>
      <c r="DT12" s="112"/>
      <c r="DU12" s="110"/>
      <c r="DV12" s="110"/>
      <c r="DW12" s="111"/>
      <c r="DX12" s="105"/>
      <c r="DY12" s="112"/>
      <c r="DZ12" s="110"/>
      <c r="EA12" s="110"/>
      <c r="EB12" s="111"/>
      <c r="EC12" s="105"/>
      <c r="ED12" s="112"/>
      <c r="EE12" s="110"/>
      <c r="EF12" s="110"/>
      <c r="EG12" s="111"/>
      <c r="EH12" s="105"/>
      <c r="EI12" s="112"/>
      <c r="EJ12" s="110"/>
      <c r="EK12" s="110"/>
      <c r="EL12" s="111"/>
      <c r="EM12" s="105"/>
      <c r="EN12" s="112"/>
      <c r="EO12" s="110"/>
      <c r="EP12" s="110"/>
      <c r="EQ12" s="111"/>
      <c r="ER12" s="105"/>
      <c r="ES12" s="112"/>
      <c r="ET12" s="110"/>
      <c r="EU12" s="110"/>
      <c r="EV12" s="111"/>
      <c r="EW12" s="105"/>
      <c r="EX12" s="112"/>
      <c r="EY12" s="110"/>
      <c r="EZ12" s="110"/>
      <c r="FA12" s="111"/>
      <c r="FB12" s="105"/>
      <c r="FC12" s="112">
        <v>8</v>
      </c>
      <c r="FD12" s="110"/>
      <c r="FE12" s="110">
        <v>8</v>
      </c>
      <c r="FF12" s="111"/>
      <c r="FG12" s="105"/>
      <c r="FH12" s="112"/>
      <c r="FI12" s="110"/>
      <c r="FJ12" s="110"/>
      <c r="FK12" s="111"/>
      <c r="FL12" s="105"/>
      <c r="FM12" s="112"/>
      <c r="FN12" s="110"/>
      <c r="FO12" s="110"/>
      <c r="FP12" s="111"/>
      <c r="FQ12" s="105"/>
      <c r="FR12" s="112"/>
      <c r="FS12" s="110"/>
      <c r="FT12" s="110"/>
      <c r="FU12" s="111"/>
      <c r="FV12" s="105"/>
      <c r="FW12" s="112"/>
      <c r="FX12" s="110"/>
      <c r="FY12" s="110"/>
      <c r="FZ12" s="111"/>
      <c r="GA12" s="105"/>
      <c r="GB12" s="112"/>
      <c r="GC12" s="110"/>
      <c r="GD12" s="110"/>
      <c r="GE12" s="111"/>
      <c r="GF12" s="105"/>
      <c r="GG12" s="112"/>
      <c r="GH12" s="110"/>
      <c r="GI12" s="110"/>
      <c r="GJ12" s="111"/>
      <c r="GK12" s="105"/>
      <c r="GL12" s="112"/>
      <c r="GM12" s="110"/>
      <c r="GN12" s="110"/>
      <c r="GO12" s="111"/>
      <c r="GP12" s="105"/>
      <c r="GQ12" s="112"/>
      <c r="GR12" s="110"/>
      <c r="GS12" s="110"/>
      <c r="GT12" s="111"/>
      <c r="GU12" s="105"/>
      <c r="GV12" s="112"/>
      <c r="GW12" s="110"/>
      <c r="GX12" s="110"/>
      <c r="GY12" s="111"/>
      <c r="GZ12" s="105"/>
      <c r="HA12" s="112"/>
      <c r="HB12" s="110"/>
      <c r="HC12" s="110"/>
      <c r="HD12" s="111"/>
      <c r="HE12" s="105"/>
      <c r="HF12" s="112">
        <v>1</v>
      </c>
      <c r="HG12" s="110"/>
      <c r="HH12" s="110">
        <v>1</v>
      </c>
      <c r="HI12" s="111"/>
      <c r="HJ12" s="105"/>
      <c r="HK12" s="112"/>
      <c r="HL12" s="110"/>
      <c r="HM12" s="110"/>
      <c r="HN12" s="111"/>
      <c r="HO12" s="105"/>
      <c r="HP12" s="112"/>
      <c r="HQ12" s="110"/>
      <c r="HR12" s="110"/>
      <c r="HS12" s="111"/>
      <c r="HT12" s="105"/>
      <c r="HU12" s="112"/>
      <c r="HV12" s="110"/>
      <c r="HW12" s="110"/>
      <c r="HX12" s="111"/>
      <c r="HY12" s="105"/>
      <c r="HZ12" s="112"/>
      <c r="IA12" s="110"/>
      <c r="IB12" s="110"/>
      <c r="IC12" s="111"/>
      <c r="ID12" s="105"/>
      <c r="IE12" s="112"/>
      <c r="IF12" s="110"/>
      <c r="IG12" s="110"/>
      <c r="IH12" s="111"/>
      <c r="II12" s="105"/>
      <c r="IJ12" s="112"/>
      <c r="IK12" s="110"/>
      <c r="IL12" s="110"/>
      <c r="IM12" s="111"/>
      <c r="IN12" s="105"/>
      <c r="IO12" s="112"/>
      <c r="IP12" s="110"/>
      <c r="IQ12" s="110"/>
      <c r="IR12" s="111"/>
      <c r="IS12" s="105"/>
      <c r="IT12" s="112"/>
      <c r="IU12" s="110"/>
      <c r="IV12" s="110"/>
      <c r="IW12" s="111"/>
      <c r="IX12" s="105"/>
      <c r="IY12" s="112"/>
      <c r="IZ12" s="110"/>
      <c r="JA12" s="110"/>
      <c r="JB12" s="111"/>
      <c r="JC12" s="105"/>
      <c r="JD12" s="112">
        <v>4</v>
      </c>
      <c r="JE12" s="110"/>
      <c r="JF12" s="110">
        <v>4</v>
      </c>
      <c r="JG12" s="111"/>
      <c r="JH12" s="105"/>
      <c r="JI12" s="112"/>
      <c r="JJ12" s="110"/>
      <c r="JK12" s="110"/>
      <c r="JL12" s="111"/>
      <c r="JM12" s="105"/>
      <c r="JN12" s="112"/>
      <c r="JO12" s="110"/>
      <c r="JP12" s="110"/>
      <c r="JQ12" s="111"/>
      <c r="JR12" s="105"/>
      <c r="JS12" s="112"/>
      <c r="JT12" s="110"/>
      <c r="JU12" s="110"/>
      <c r="JV12" s="111"/>
      <c r="JW12" s="105"/>
      <c r="JX12" s="112"/>
      <c r="JY12" s="110"/>
      <c r="JZ12" s="110"/>
      <c r="KA12" s="111"/>
      <c r="KB12" s="105"/>
      <c r="KC12" s="112"/>
      <c r="KD12" s="110"/>
      <c r="KE12" s="110"/>
      <c r="KF12" s="111"/>
      <c r="KG12" s="105"/>
      <c r="KH12" s="112"/>
      <c r="KI12" s="110"/>
      <c r="KJ12" s="110"/>
      <c r="KK12" s="111"/>
      <c r="KL12" s="105"/>
      <c r="KM12" s="112"/>
      <c r="KN12" s="110"/>
      <c r="KO12" s="110"/>
      <c r="KP12" s="111"/>
      <c r="KQ12" s="105"/>
      <c r="KR12" s="112"/>
      <c r="KS12" s="113"/>
      <c r="KT12" s="113"/>
      <c r="KU12" s="111"/>
      <c r="KV12" s="105"/>
      <c r="KW12" s="112"/>
      <c r="KX12" s="113"/>
      <c r="KY12" s="113"/>
      <c r="KZ12" s="111"/>
    </row>
    <row r="13" spans="1:312" s="2" customFormat="1" ht="15" hidden="1" customHeight="1" thickBot="1">
      <c r="A13" s="101" t="s">
        <v>274</v>
      </c>
      <c r="B13" s="199"/>
      <c r="D13" s="110"/>
      <c r="E13" s="110"/>
      <c r="F13" s="110"/>
      <c r="G13" s="111"/>
      <c r="H13" s="105"/>
      <c r="I13" s="112"/>
      <c r="J13" s="110"/>
      <c r="K13" s="110"/>
      <c r="L13" s="111"/>
      <c r="M13" s="105"/>
      <c r="N13" s="112"/>
      <c r="O13" s="110"/>
      <c r="P13" s="110"/>
      <c r="Q13" s="111"/>
      <c r="R13" s="105"/>
      <c r="S13" s="112"/>
      <c r="T13" s="110"/>
      <c r="U13" s="110"/>
      <c r="V13" s="111"/>
      <c r="W13" s="105"/>
      <c r="X13" s="112"/>
      <c r="Y13" s="110"/>
      <c r="Z13" s="110"/>
      <c r="AA13" s="111"/>
      <c r="AB13" s="105"/>
      <c r="AC13" s="112"/>
      <c r="AD13" s="110"/>
      <c r="AE13" s="110"/>
      <c r="AF13" s="111"/>
      <c r="AG13" s="105"/>
      <c r="AH13" s="112"/>
      <c r="AI13" s="110"/>
      <c r="AJ13" s="110"/>
      <c r="AK13" s="111"/>
      <c r="AL13" s="105"/>
      <c r="AM13" s="112"/>
      <c r="AN13" s="110"/>
      <c r="AO13" s="110"/>
      <c r="AP13" s="111"/>
      <c r="AQ13" s="105"/>
      <c r="AR13" s="112"/>
      <c r="AS13" s="110"/>
      <c r="AT13" s="110"/>
      <c r="AU13" s="111"/>
      <c r="AV13" s="105"/>
      <c r="AW13" s="112"/>
      <c r="AX13" s="110"/>
      <c r="AY13" s="110"/>
      <c r="AZ13" s="111"/>
      <c r="BA13" s="105"/>
      <c r="BB13" s="112">
        <v>4</v>
      </c>
      <c r="BC13" s="110"/>
      <c r="BD13" s="110">
        <v>4</v>
      </c>
      <c r="BE13" s="111"/>
      <c r="BF13" s="105"/>
      <c r="BG13" s="112"/>
      <c r="BH13" s="110"/>
      <c r="BI13" s="110"/>
      <c r="BJ13" s="111"/>
      <c r="BK13" s="105"/>
      <c r="BL13" s="112"/>
      <c r="BM13" s="110"/>
      <c r="BN13" s="110"/>
      <c r="BO13" s="111"/>
      <c r="BP13" s="105"/>
      <c r="BQ13" s="112"/>
      <c r="BR13" s="110"/>
      <c r="BS13" s="110"/>
      <c r="BT13" s="111"/>
      <c r="BU13" s="105"/>
      <c r="BV13" s="112"/>
      <c r="BW13" s="110"/>
      <c r="BX13" s="110"/>
      <c r="BY13" s="111"/>
      <c r="BZ13" s="105"/>
      <c r="CA13" s="112"/>
      <c r="CB13" s="110"/>
      <c r="CC13" s="110"/>
      <c r="CD13" s="111"/>
      <c r="CE13" s="105"/>
      <c r="CF13" s="112"/>
      <c r="CG13" s="110"/>
      <c r="CH13" s="110"/>
      <c r="CI13" s="111"/>
      <c r="CJ13" s="105"/>
      <c r="CK13" s="112"/>
      <c r="CL13" s="110"/>
      <c r="CM13" s="110"/>
      <c r="CN13" s="111"/>
      <c r="CO13" s="105"/>
      <c r="CP13" s="112"/>
      <c r="CQ13" s="110"/>
      <c r="CR13" s="110"/>
      <c r="CS13" s="111"/>
      <c r="CT13" s="105"/>
      <c r="CU13" s="112"/>
      <c r="CV13" s="110"/>
      <c r="CW13" s="110"/>
      <c r="CX13" s="111"/>
      <c r="CY13" s="105"/>
      <c r="CZ13" s="112"/>
      <c r="DA13" s="110"/>
      <c r="DB13" s="110"/>
      <c r="DC13" s="111"/>
      <c r="DD13" s="105"/>
      <c r="DE13" s="112">
        <v>3</v>
      </c>
      <c r="DF13" s="110"/>
      <c r="DG13" s="110">
        <v>3</v>
      </c>
      <c r="DH13" s="111"/>
      <c r="DI13" s="105"/>
      <c r="DJ13" s="112"/>
      <c r="DK13" s="110"/>
      <c r="DL13" s="110"/>
      <c r="DM13" s="111"/>
      <c r="DN13" s="105"/>
      <c r="DO13" s="112"/>
      <c r="DP13" s="110"/>
      <c r="DQ13" s="110"/>
      <c r="DR13" s="111"/>
      <c r="DS13" s="105"/>
      <c r="DT13" s="112"/>
      <c r="DU13" s="110"/>
      <c r="DV13" s="110"/>
      <c r="DW13" s="111"/>
      <c r="DX13" s="105"/>
      <c r="DY13" s="112"/>
      <c r="DZ13" s="110"/>
      <c r="EA13" s="110"/>
      <c r="EB13" s="111"/>
      <c r="EC13" s="105"/>
      <c r="ED13" s="112"/>
      <c r="EE13" s="110"/>
      <c r="EF13" s="110"/>
      <c r="EG13" s="111"/>
      <c r="EH13" s="105"/>
      <c r="EI13" s="112">
        <v>6</v>
      </c>
      <c r="EJ13" s="110"/>
      <c r="EK13" s="110">
        <v>6</v>
      </c>
      <c r="EL13" s="111"/>
      <c r="EM13" s="105"/>
      <c r="EN13" s="112"/>
      <c r="EO13" s="110"/>
      <c r="EP13" s="110"/>
      <c r="EQ13" s="111"/>
      <c r="ER13" s="105"/>
      <c r="ES13" s="112"/>
      <c r="ET13" s="110"/>
      <c r="EU13" s="110"/>
      <c r="EV13" s="111"/>
      <c r="EW13" s="105"/>
      <c r="EX13" s="112"/>
      <c r="EY13" s="110"/>
      <c r="EZ13" s="110"/>
      <c r="FA13" s="111"/>
      <c r="FB13" s="105"/>
      <c r="FC13" s="112"/>
      <c r="FD13" s="110"/>
      <c r="FE13" s="110"/>
      <c r="FF13" s="111"/>
      <c r="FG13" s="105"/>
      <c r="FH13" s="112">
        <v>7</v>
      </c>
      <c r="FI13" s="110"/>
      <c r="FJ13" s="110">
        <v>7</v>
      </c>
      <c r="FK13" s="111"/>
      <c r="FL13" s="105"/>
      <c r="FM13" s="112"/>
      <c r="FN13" s="110"/>
      <c r="FO13" s="110"/>
      <c r="FP13" s="111"/>
      <c r="FQ13" s="105"/>
      <c r="FR13" s="112">
        <v>5</v>
      </c>
      <c r="FS13" s="110"/>
      <c r="FT13" s="110">
        <v>5</v>
      </c>
      <c r="FU13" s="111"/>
      <c r="FV13" s="105"/>
      <c r="FW13" s="112"/>
      <c r="FX13" s="110"/>
      <c r="FY13" s="110"/>
      <c r="FZ13" s="111"/>
      <c r="GA13" s="105"/>
      <c r="GB13" s="112"/>
      <c r="GC13" s="110"/>
      <c r="GD13" s="110"/>
      <c r="GE13" s="111"/>
      <c r="GF13" s="105"/>
      <c r="GG13" s="112"/>
      <c r="GH13" s="110"/>
      <c r="GI13" s="110"/>
      <c r="GJ13" s="111"/>
      <c r="GK13" s="105"/>
      <c r="GL13" s="112"/>
      <c r="GM13" s="110"/>
      <c r="GN13" s="110"/>
      <c r="GO13" s="111"/>
      <c r="GP13" s="105"/>
      <c r="GQ13" s="112"/>
      <c r="GR13" s="110"/>
      <c r="GS13" s="110"/>
      <c r="GT13" s="111"/>
      <c r="GU13" s="105"/>
      <c r="GV13" s="112"/>
      <c r="GW13" s="110"/>
      <c r="GX13" s="110"/>
      <c r="GY13" s="111"/>
      <c r="GZ13" s="105"/>
      <c r="HA13" s="112"/>
      <c r="HB13" s="110"/>
      <c r="HC13" s="110"/>
      <c r="HD13" s="111"/>
      <c r="HE13" s="105"/>
      <c r="HF13" s="112"/>
      <c r="HG13" s="110"/>
      <c r="HH13" s="110"/>
      <c r="HI13" s="111"/>
      <c r="HJ13" s="105"/>
      <c r="HK13" s="112"/>
      <c r="HL13" s="110"/>
      <c r="HM13" s="110"/>
      <c r="HN13" s="111"/>
      <c r="HO13" s="105"/>
      <c r="HP13" s="112"/>
      <c r="HQ13" s="110"/>
      <c r="HR13" s="110"/>
      <c r="HS13" s="111"/>
      <c r="HT13" s="105"/>
      <c r="HU13" s="112"/>
      <c r="HV13" s="110"/>
      <c r="HW13" s="110"/>
      <c r="HX13" s="111"/>
      <c r="HY13" s="105"/>
      <c r="HZ13" s="112">
        <v>2</v>
      </c>
      <c r="IA13" s="110"/>
      <c r="IB13" s="110">
        <v>2</v>
      </c>
      <c r="IC13" s="111"/>
      <c r="ID13" s="105"/>
      <c r="IE13" s="112">
        <v>8</v>
      </c>
      <c r="IF13" s="110"/>
      <c r="IG13" s="110">
        <v>8</v>
      </c>
      <c r="IH13" s="111"/>
      <c r="II13" s="105"/>
      <c r="IJ13" s="112"/>
      <c r="IK13" s="110"/>
      <c r="IL13" s="110"/>
      <c r="IM13" s="111"/>
      <c r="IN13" s="105"/>
      <c r="IO13" s="112"/>
      <c r="IP13" s="110"/>
      <c r="IQ13" s="110"/>
      <c r="IR13" s="111"/>
      <c r="IS13" s="105"/>
      <c r="IT13" s="112"/>
      <c r="IU13" s="110"/>
      <c r="IV13" s="110"/>
      <c r="IW13" s="111"/>
      <c r="IX13" s="105"/>
      <c r="IY13" s="112"/>
      <c r="IZ13" s="110"/>
      <c r="JA13" s="110"/>
      <c r="JB13" s="111"/>
      <c r="JC13" s="105"/>
      <c r="JD13" s="112"/>
      <c r="JE13" s="110"/>
      <c r="JF13" s="110"/>
      <c r="JG13" s="111"/>
      <c r="JH13" s="105"/>
      <c r="JI13" s="112"/>
      <c r="JJ13" s="110"/>
      <c r="JK13" s="110"/>
      <c r="JL13" s="111"/>
      <c r="JM13" s="105"/>
      <c r="JN13" s="112"/>
      <c r="JO13" s="110"/>
      <c r="JP13" s="110"/>
      <c r="JQ13" s="111"/>
      <c r="JR13" s="105"/>
      <c r="JS13" s="112"/>
      <c r="JT13" s="110"/>
      <c r="JU13" s="110"/>
      <c r="JV13" s="111"/>
      <c r="JW13" s="105"/>
      <c r="JX13" s="112"/>
      <c r="JY13" s="110"/>
      <c r="JZ13" s="110"/>
      <c r="KA13" s="111"/>
      <c r="KB13" s="105"/>
      <c r="KC13" s="112"/>
      <c r="KD13" s="110"/>
      <c r="KE13" s="110"/>
      <c r="KF13" s="111"/>
      <c r="KG13" s="105"/>
      <c r="KH13" s="112">
        <v>1</v>
      </c>
      <c r="KI13" s="110"/>
      <c r="KJ13" s="110">
        <v>1</v>
      </c>
      <c r="KK13" s="111"/>
      <c r="KL13" s="105"/>
      <c r="KM13" s="112"/>
      <c r="KN13" s="110"/>
      <c r="KO13" s="110"/>
      <c r="KP13" s="111"/>
      <c r="KQ13" s="105"/>
      <c r="KR13" s="112"/>
      <c r="KS13" s="113"/>
      <c r="KT13" s="113"/>
      <c r="KU13" s="111"/>
      <c r="KV13" s="105"/>
      <c r="KW13" s="112"/>
      <c r="KX13" s="113"/>
      <c r="KY13" s="113"/>
      <c r="KZ13" s="111"/>
    </row>
    <row r="14" spans="1:312" s="2" customFormat="1" ht="18" hidden="1" customHeight="1">
      <c r="A14" s="101" t="s">
        <v>275</v>
      </c>
      <c r="B14" s="199"/>
      <c r="D14" s="110"/>
      <c r="E14" s="110"/>
      <c r="F14" s="110"/>
      <c r="G14" s="111"/>
      <c r="H14" s="105"/>
      <c r="I14" s="112"/>
      <c r="J14" s="110"/>
      <c r="K14" s="110"/>
      <c r="L14" s="111"/>
      <c r="M14" s="105"/>
      <c r="N14" s="112"/>
      <c r="O14" s="110"/>
      <c r="P14" s="110"/>
      <c r="Q14" s="111"/>
      <c r="R14" s="105"/>
      <c r="S14" s="112"/>
      <c r="T14" s="110"/>
      <c r="U14" s="110"/>
      <c r="V14" s="111"/>
      <c r="W14" s="105"/>
      <c r="X14" s="112"/>
      <c r="Y14" s="110"/>
      <c r="Z14" s="110"/>
      <c r="AA14" s="111"/>
      <c r="AB14" s="105"/>
      <c r="AC14" s="112"/>
      <c r="AD14" s="110"/>
      <c r="AE14" s="110"/>
      <c r="AF14" s="111"/>
      <c r="AG14" s="105"/>
      <c r="AH14" s="112"/>
      <c r="AI14" s="110"/>
      <c r="AJ14" s="110"/>
      <c r="AK14" s="111"/>
      <c r="AL14" s="105"/>
      <c r="AM14" s="112"/>
      <c r="AN14" s="110"/>
      <c r="AO14" s="110"/>
      <c r="AP14" s="111"/>
      <c r="AQ14" s="105"/>
      <c r="AR14" s="112"/>
      <c r="AS14" s="110"/>
      <c r="AT14" s="110"/>
      <c r="AU14" s="111"/>
      <c r="AV14" s="105"/>
      <c r="AW14" s="112"/>
      <c r="AX14" s="110"/>
      <c r="AY14" s="110"/>
      <c r="AZ14" s="111"/>
      <c r="BA14" s="105"/>
      <c r="BB14" s="112"/>
      <c r="BC14" s="110"/>
      <c r="BD14" s="110"/>
      <c r="BE14" s="111"/>
      <c r="BF14" s="105"/>
      <c r="BG14" s="112"/>
      <c r="BH14" s="110"/>
      <c r="BI14" s="110"/>
      <c r="BJ14" s="111"/>
      <c r="BK14" s="105"/>
      <c r="BL14" s="112"/>
      <c r="BM14" s="110"/>
      <c r="BN14" s="110"/>
      <c r="BO14" s="111"/>
      <c r="BP14" s="105"/>
      <c r="BQ14" s="112">
        <v>1</v>
      </c>
      <c r="BR14" s="110"/>
      <c r="BS14" s="110">
        <v>1</v>
      </c>
      <c r="BT14" s="111"/>
      <c r="BU14" s="105"/>
      <c r="BV14" s="112">
        <v>5</v>
      </c>
      <c r="BW14" s="110"/>
      <c r="BX14" s="110">
        <v>5</v>
      </c>
      <c r="BY14" s="111"/>
      <c r="BZ14" s="105"/>
      <c r="CA14" s="112"/>
      <c r="CB14" s="110"/>
      <c r="CC14" s="110"/>
      <c r="CD14" s="111"/>
      <c r="CE14" s="105"/>
      <c r="CF14" s="112"/>
      <c r="CG14" s="110"/>
      <c r="CH14" s="110"/>
      <c r="CI14" s="111"/>
      <c r="CJ14" s="105"/>
      <c r="CK14" s="112"/>
      <c r="CL14" s="110"/>
      <c r="CM14" s="110"/>
      <c r="CN14" s="111"/>
      <c r="CO14" s="105"/>
      <c r="CP14" s="112"/>
      <c r="CQ14" s="110"/>
      <c r="CR14" s="110"/>
      <c r="CS14" s="111"/>
      <c r="CT14" s="105"/>
      <c r="CU14" s="112">
        <v>4</v>
      </c>
      <c r="CV14" s="110"/>
      <c r="CW14" s="110">
        <v>4</v>
      </c>
      <c r="CX14" s="111"/>
      <c r="CY14" s="105"/>
      <c r="CZ14" s="112"/>
      <c r="DA14" s="110"/>
      <c r="DB14" s="110"/>
      <c r="DC14" s="111"/>
      <c r="DD14" s="105"/>
      <c r="DE14" s="112">
        <v>6</v>
      </c>
      <c r="DF14" s="110"/>
      <c r="DG14" s="110">
        <v>6</v>
      </c>
      <c r="DH14" s="111"/>
      <c r="DI14" s="105"/>
      <c r="DJ14" s="112">
        <v>3</v>
      </c>
      <c r="DK14" s="110"/>
      <c r="DL14" s="110">
        <v>3</v>
      </c>
      <c r="DM14" s="111"/>
      <c r="DN14" s="105"/>
      <c r="DO14" s="112"/>
      <c r="DP14" s="110"/>
      <c r="DQ14" s="110"/>
      <c r="DR14" s="111"/>
      <c r="DS14" s="105"/>
      <c r="DT14" s="112"/>
      <c r="DU14" s="110"/>
      <c r="DV14" s="110"/>
      <c r="DW14" s="111"/>
      <c r="DX14" s="105"/>
      <c r="DY14" s="112"/>
      <c r="DZ14" s="110"/>
      <c r="EA14" s="110"/>
      <c r="EB14" s="111"/>
      <c r="EC14" s="105"/>
      <c r="ED14" s="112"/>
      <c r="EE14" s="110"/>
      <c r="EF14" s="110"/>
      <c r="EG14" s="111"/>
      <c r="EH14" s="105"/>
      <c r="EI14" s="112">
        <v>8</v>
      </c>
      <c r="EJ14" s="110"/>
      <c r="EK14" s="110">
        <v>8</v>
      </c>
      <c r="EL14" s="111"/>
      <c r="EM14" s="105"/>
      <c r="EN14" s="112"/>
      <c r="EO14" s="110"/>
      <c r="EP14" s="110"/>
      <c r="EQ14" s="111"/>
      <c r="ER14" s="105"/>
      <c r="ES14" s="112"/>
      <c r="ET14" s="110"/>
      <c r="EU14" s="110"/>
      <c r="EV14" s="111"/>
      <c r="EW14" s="105"/>
      <c r="EX14" s="112"/>
      <c r="EY14" s="110"/>
      <c r="EZ14" s="110"/>
      <c r="FA14" s="111"/>
      <c r="FB14" s="105"/>
      <c r="FC14" s="112"/>
      <c r="FD14" s="110"/>
      <c r="FE14" s="110"/>
      <c r="FF14" s="111"/>
      <c r="FG14" s="105"/>
      <c r="FH14" s="112"/>
      <c r="FI14" s="110"/>
      <c r="FJ14" s="110"/>
      <c r="FK14" s="111"/>
      <c r="FL14" s="105"/>
      <c r="FM14" s="112"/>
      <c r="FN14" s="110"/>
      <c r="FO14" s="110"/>
      <c r="FP14" s="111"/>
      <c r="FQ14" s="105"/>
      <c r="FR14" s="112"/>
      <c r="FS14" s="110"/>
      <c r="FT14" s="110"/>
      <c r="FU14" s="111"/>
      <c r="FV14" s="105"/>
      <c r="FW14" s="112"/>
      <c r="FX14" s="110"/>
      <c r="FY14" s="110"/>
      <c r="FZ14" s="111"/>
      <c r="GA14" s="105"/>
      <c r="GB14" s="112"/>
      <c r="GC14" s="110"/>
      <c r="GD14" s="110"/>
      <c r="GE14" s="111"/>
      <c r="GF14" s="105"/>
      <c r="GG14" s="112"/>
      <c r="GH14" s="110"/>
      <c r="GI14" s="110"/>
      <c r="GJ14" s="111"/>
      <c r="GK14" s="105"/>
      <c r="GL14" s="112"/>
      <c r="GM14" s="110"/>
      <c r="GN14" s="110"/>
      <c r="GO14" s="111"/>
      <c r="GP14" s="105"/>
      <c r="GQ14" s="112"/>
      <c r="GR14" s="110"/>
      <c r="GS14" s="110"/>
      <c r="GT14" s="111"/>
      <c r="GU14" s="105"/>
      <c r="GV14" s="112"/>
      <c r="GW14" s="110"/>
      <c r="GX14" s="110"/>
      <c r="GY14" s="111"/>
      <c r="GZ14" s="105"/>
      <c r="HA14" s="112"/>
      <c r="HB14" s="110"/>
      <c r="HC14" s="110"/>
      <c r="HD14" s="111"/>
      <c r="HE14" s="105"/>
      <c r="HF14" s="112"/>
      <c r="HG14" s="110"/>
      <c r="HH14" s="110"/>
      <c r="HI14" s="111"/>
      <c r="HJ14" s="105"/>
      <c r="HK14" s="112"/>
      <c r="HL14" s="110"/>
      <c r="HM14" s="110"/>
      <c r="HN14" s="111"/>
      <c r="HO14" s="105"/>
      <c r="HP14" s="112"/>
      <c r="HQ14" s="110"/>
      <c r="HR14" s="110"/>
      <c r="HS14" s="111"/>
      <c r="HT14" s="105"/>
      <c r="HU14" s="112"/>
      <c r="HV14" s="110"/>
      <c r="HW14" s="110"/>
      <c r="HX14" s="111"/>
      <c r="HY14" s="105"/>
      <c r="HZ14" s="112"/>
      <c r="IA14" s="110"/>
      <c r="IB14" s="110"/>
      <c r="IC14" s="111"/>
      <c r="ID14" s="105"/>
      <c r="IE14" s="112">
        <v>2</v>
      </c>
      <c r="IF14" s="110"/>
      <c r="IG14" s="110">
        <v>2</v>
      </c>
      <c r="IH14" s="111"/>
      <c r="II14" s="105"/>
      <c r="IJ14" s="112"/>
      <c r="IK14" s="110"/>
      <c r="IL14" s="110"/>
      <c r="IM14" s="111"/>
      <c r="IN14" s="105"/>
      <c r="IO14" s="112"/>
      <c r="IP14" s="110"/>
      <c r="IQ14" s="110"/>
      <c r="IR14" s="111"/>
      <c r="IS14" s="105"/>
      <c r="IT14" s="112"/>
      <c r="IU14" s="110"/>
      <c r="IV14" s="110"/>
      <c r="IW14" s="111"/>
      <c r="IX14" s="105"/>
      <c r="IY14" s="112"/>
      <c r="IZ14" s="110"/>
      <c r="JA14" s="110"/>
      <c r="JB14" s="111"/>
      <c r="JC14" s="105"/>
      <c r="JD14" s="112"/>
      <c r="JE14" s="110"/>
      <c r="JF14" s="110"/>
      <c r="JG14" s="111"/>
      <c r="JH14" s="105"/>
      <c r="JI14" s="112"/>
      <c r="JJ14" s="110"/>
      <c r="JK14" s="110"/>
      <c r="JL14" s="111"/>
      <c r="JM14" s="105"/>
      <c r="JN14" s="112"/>
      <c r="JO14" s="110"/>
      <c r="JP14" s="110"/>
      <c r="JQ14" s="111"/>
      <c r="JR14" s="105"/>
      <c r="JS14" s="112">
        <v>7</v>
      </c>
      <c r="JT14" s="110"/>
      <c r="JU14" s="110">
        <v>7</v>
      </c>
      <c r="JV14" s="111"/>
      <c r="JW14" s="105"/>
      <c r="JX14" s="112"/>
      <c r="JY14" s="110"/>
      <c r="JZ14" s="110"/>
      <c r="KA14" s="111"/>
      <c r="KB14" s="105"/>
      <c r="KC14" s="112"/>
      <c r="KD14" s="110"/>
      <c r="KE14" s="110"/>
      <c r="KF14" s="111"/>
      <c r="KG14" s="105"/>
      <c r="KH14" s="112"/>
      <c r="KI14" s="110"/>
      <c r="KJ14" s="110"/>
      <c r="KK14" s="111"/>
      <c r="KL14" s="105"/>
      <c r="KM14" s="112"/>
      <c r="KN14" s="110"/>
      <c r="KO14" s="110"/>
      <c r="KP14" s="111"/>
      <c r="KQ14" s="105"/>
      <c r="KR14" s="112"/>
      <c r="KS14" s="113"/>
      <c r="KT14" s="113"/>
      <c r="KU14" s="111"/>
      <c r="KV14" s="105"/>
      <c r="KW14" s="112"/>
      <c r="KX14" s="113"/>
      <c r="KY14" s="113"/>
      <c r="KZ14" s="111"/>
    </row>
    <row r="15" spans="1:312" s="2" customFormat="1" ht="18" hidden="1" customHeight="1" thickBot="1">
      <c r="A15" s="101" t="s">
        <v>276</v>
      </c>
      <c r="B15" s="199"/>
      <c r="D15" s="110"/>
      <c r="E15" s="110"/>
      <c r="F15" s="110"/>
      <c r="G15" s="111"/>
      <c r="H15" s="105"/>
      <c r="I15" s="112">
        <v>6</v>
      </c>
      <c r="J15" s="110"/>
      <c r="K15" s="110">
        <v>6</v>
      </c>
      <c r="L15" s="111"/>
      <c r="M15" s="105"/>
      <c r="N15" s="112">
        <v>5</v>
      </c>
      <c r="O15" s="110"/>
      <c r="P15" s="110">
        <v>5</v>
      </c>
      <c r="Q15" s="111"/>
      <c r="R15" s="105"/>
      <c r="S15" s="112"/>
      <c r="T15" s="110"/>
      <c r="U15" s="110"/>
      <c r="V15" s="111"/>
      <c r="W15" s="105"/>
      <c r="X15" s="112"/>
      <c r="Y15" s="110"/>
      <c r="Z15" s="110"/>
      <c r="AA15" s="111"/>
      <c r="AB15" s="105"/>
      <c r="AC15" s="112">
        <v>3</v>
      </c>
      <c r="AD15" s="110"/>
      <c r="AE15" s="110">
        <v>3</v>
      </c>
      <c r="AF15" s="111"/>
      <c r="AG15" s="105"/>
      <c r="AH15" s="112"/>
      <c r="AI15" s="110"/>
      <c r="AJ15" s="110"/>
      <c r="AK15" s="111"/>
      <c r="AL15" s="105"/>
      <c r="AM15" s="112"/>
      <c r="AN15" s="110"/>
      <c r="AO15" s="110"/>
      <c r="AP15" s="111"/>
      <c r="AQ15" s="105"/>
      <c r="AR15" s="112">
        <v>7</v>
      </c>
      <c r="AS15" s="110"/>
      <c r="AT15" s="110">
        <v>7</v>
      </c>
      <c r="AU15" s="111"/>
      <c r="AV15" s="105"/>
      <c r="AW15" s="112"/>
      <c r="AX15" s="110"/>
      <c r="AY15" s="110"/>
      <c r="AZ15" s="111"/>
      <c r="BA15" s="105"/>
      <c r="BB15" s="112"/>
      <c r="BC15" s="110"/>
      <c r="BD15" s="110"/>
      <c r="BE15" s="111"/>
      <c r="BF15" s="105"/>
      <c r="BG15" s="112"/>
      <c r="BH15" s="110"/>
      <c r="BI15" s="110"/>
      <c r="BJ15" s="111"/>
      <c r="BK15" s="105"/>
      <c r="BL15" s="112"/>
      <c r="BM15" s="110"/>
      <c r="BN15" s="110"/>
      <c r="BO15" s="111"/>
      <c r="BP15" s="105"/>
      <c r="BQ15" s="112"/>
      <c r="BR15" s="110"/>
      <c r="BS15" s="110"/>
      <c r="BT15" s="111"/>
      <c r="BU15" s="105"/>
      <c r="BV15" s="112"/>
      <c r="BW15" s="110"/>
      <c r="BX15" s="110"/>
      <c r="BY15" s="111"/>
      <c r="BZ15" s="105"/>
      <c r="CA15" s="112"/>
      <c r="CB15" s="110"/>
      <c r="CC15" s="110"/>
      <c r="CD15" s="111"/>
      <c r="CE15" s="105"/>
      <c r="CF15" s="112"/>
      <c r="CG15" s="110"/>
      <c r="CH15" s="110"/>
      <c r="CI15" s="111"/>
      <c r="CJ15" s="105"/>
      <c r="CK15" s="112"/>
      <c r="CL15" s="110"/>
      <c r="CM15" s="110"/>
      <c r="CN15" s="111"/>
      <c r="CO15" s="105"/>
      <c r="CP15" s="112"/>
      <c r="CQ15" s="110"/>
      <c r="CR15" s="110"/>
      <c r="CS15" s="111"/>
      <c r="CT15" s="105"/>
      <c r="CU15" s="112"/>
      <c r="CV15" s="110"/>
      <c r="CW15" s="110"/>
      <c r="CX15" s="111"/>
      <c r="CY15" s="105"/>
      <c r="CZ15" s="112"/>
      <c r="DA15" s="110"/>
      <c r="DB15" s="110"/>
      <c r="DC15" s="111"/>
      <c r="DD15" s="105"/>
      <c r="DE15" s="112"/>
      <c r="DF15" s="110"/>
      <c r="DG15" s="110"/>
      <c r="DH15" s="111"/>
      <c r="DI15" s="105"/>
      <c r="DJ15" s="112"/>
      <c r="DK15" s="110"/>
      <c r="DL15" s="110"/>
      <c r="DM15" s="111"/>
      <c r="DN15" s="105"/>
      <c r="DO15" s="112">
        <v>1</v>
      </c>
      <c r="DP15" s="110"/>
      <c r="DQ15" s="110">
        <v>1</v>
      </c>
      <c r="DR15" s="111"/>
      <c r="DS15" s="105"/>
      <c r="DT15" s="112"/>
      <c r="DU15" s="110"/>
      <c r="DV15" s="110"/>
      <c r="DW15" s="111"/>
      <c r="DX15" s="105"/>
      <c r="DY15" s="112">
        <v>8</v>
      </c>
      <c r="DZ15" s="110"/>
      <c r="EA15" s="110">
        <v>8</v>
      </c>
      <c r="EB15" s="111"/>
      <c r="EC15" s="105"/>
      <c r="ED15" s="112"/>
      <c r="EE15" s="110"/>
      <c r="EF15" s="110"/>
      <c r="EG15" s="111"/>
      <c r="EH15" s="105"/>
      <c r="EI15" s="112"/>
      <c r="EJ15" s="110"/>
      <c r="EK15" s="110"/>
      <c r="EL15" s="111"/>
      <c r="EM15" s="105"/>
      <c r="EN15" s="112"/>
      <c r="EO15" s="110"/>
      <c r="EP15" s="110"/>
      <c r="EQ15" s="111"/>
      <c r="ER15" s="105"/>
      <c r="ES15" s="112"/>
      <c r="ET15" s="110"/>
      <c r="EU15" s="110"/>
      <c r="EV15" s="111"/>
      <c r="EW15" s="105"/>
      <c r="EX15" s="112"/>
      <c r="EY15" s="110"/>
      <c r="EZ15" s="110"/>
      <c r="FA15" s="111"/>
      <c r="FB15" s="105"/>
      <c r="FC15" s="112"/>
      <c r="FD15" s="110"/>
      <c r="FE15" s="110"/>
      <c r="FF15" s="111"/>
      <c r="FG15" s="105"/>
      <c r="FH15" s="112"/>
      <c r="FI15" s="110"/>
      <c r="FJ15" s="110"/>
      <c r="FK15" s="111"/>
      <c r="FL15" s="105"/>
      <c r="FM15" s="112"/>
      <c r="FN15" s="110"/>
      <c r="FO15" s="110"/>
      <c r="FP15" s="111"/>
      <c r="FQ15" s="105"/>
      <c r="FR15" s="112"/>
      <c r="FS15" s="110"/>
      <c r="FT15" s="110"/>
      <c r="FU15" s="111"/>
      <c r="FV15" s="105"/>
      <c r="FW15" s="112"/>
      <c r="FX15" s="110"/>
      <c r="FY15" s="110"/>
      <c r="FZ15" s="111"/>
      <c r="GA15" s="105"/>
      <c r="GB15" s="112"/>
      <c r="GC15" s="110"/>
      <c r="GD15" s="110"/>
      <c r="GE15" s="111"/>
      <c r="GF15" s="105"/>
      <c r="GG15" s="112"/>
      <c r="GH15" s="110"/>
      <c r="GI15" s="110"/>
      <c r="GJ15" s="111"/>
      <c r="GK15" s="105"/>
      <c r="GL15" s="112"/>
      <c r="GM15" s="110"/>
      <c r="GN15" s="110"/>
      <c r="GO15" s="111"/>
      <c r="GP15" s="105"/>
      <c r="GQ15" s="112">
        <v>4</v>
      </c>
      <c r="GR15" s="110"/>
      <c r="GS15" s="110">
        <v>4</v>
      </c>
      <c r="GT15" s="111"/>
      <c r="GU15" s="105"/>
      <c r="GV15" s="112"/>
      <c r="GW15" s="110"/>
      <c r="GX15" s="110"/>
      <c r="GY15" s="111"/>
      <c r="GZ15" s="105"/>
      <c r="HA15" s="112"/>
      <c r="HB15" s="110"/>
      <c r="HC15" s="110"/>
      <c r="HD15" s="111"/>
      <c r="HE15" s="105"/>
      <c r="HF15" s="112"/>
      <c r="HG15" s="110"/>
      <c r="HH15" s="110"/>
      <c r="HI15" s="111"/>
      <c r="HJ15" s="105"/>
      <c r="HK15" s="112"/>
      <c r="HL15" s="110"/>
      <c r="HM15" s="110"/>
      <c r="HN15" s="111"/>
      <c r="HO15" s="105"/>
      <c r="HP15" s="112"/>
      <c r="HQ15" s="110"/>
      <c r="HR15" s="110"/>
      <c r="HS15" s="111"/>
      <c r="HT15" s="105"/>
      <c r="HU15" s="112"/>
      <c r="HV15" s="110"/>
      <c r="HW15" s="110"/>
      <c r="HX15" s="111"/>
      <c r="HY15" s="105"/>
      <c r="HZ15" s="112"/>
      <c r="IA15" s="110"/>
      <c r="IB15" s="110"/>
      <c r="IC15" s="111"/>
      <c r="ID15" s="105"/>
      <c r="IE15" s="112"/>
      <c r="IF15" s="110"/>
      <c r="IG15" s="110"/>
      <c r="IH15" s="111"/>
      <c r="II15" s="105"/>
      <c r="IJ15" s="112"/>
      <c r="IK15" s="110"/>
      <c r="IL15" s="110"/>
      <c r="IM15" s="111"/>
      <c r="IN15" s="105"/>
      <c r="IO15" s="112"/>
      <c r="IP15" s="110"/>
      <c r="IQ15" s="110"/>
      <c r="IR15" s="111"/>
      <c r="IS15" s="105"/>
      <c r="IT15" s="112"/>
      <c r="IU15" s="110"/>
      <c r="IV15" s="110"/>
      <c r="IW15" s="111"/>
      <c r="IX15" s="105"/>
      <c r="IY15" s="112"/>
      <c r="IZ15" s="110"/>
      <c r="JA15" s="110"/>
      <c r="JB15" s="111"/>
      <c r="JC15" s="105"/>
      <c r="JD15" s="112"/>
      <c r="JE15" s="110"/>
      <c r="JF15" s="110"/>
      <c r="JG15" s="111"/>
      <c r="JH15" s="105"/>
      <c r="JI15" s="112"/>
      <c r="JJ15" s="110"/>
      <c r="JK15" s="110"/>
      <c r="JL15" s="111"/>
      <c r="JM15" s="105"/>
      <c r="JN15" s="112"/>
      <c r="JO15" s="110"/>
      <c r="JP15" s="110"/>
      <c r="JQ15" s="111"/>
      <c r="JR15" s="105"/>
      <c r="JS15" s="112"/>
      <c r="JT15" s="110"/>
      <c r="JU15" s="110"/>
      <c r="JV15" s="111"/>
      <c r="JW15" s="105"/>
      <c r="JX15" s="112"/>
      <c r="JY15" s="110"/>
      <c r="JZ15" s="110"/>
      <c r="KA15" s="111"/>
      <c r="KB15" s="105"/>
      <c r="KC15" s="112"/>
      <c r="KD15" s="110"/>
      <c r="KE15" s="110"/>
      <c r="KF15" s="111"/>
      <c r="KG15" s="105"/>
      <c r="KH15" s="112"/>
      <c r="KI15" s="110"/>
      <c r="KJ15" s="110"/>
      <c r="KK15" s="111"/>
      <c r="KL15" s="105"/>
      <c r="KM15" s="112"/>
      <c r="KN15" s="110"/>
      <c r="KO15" s="110"/>
      <c r="KP15" s="111"/>
      <c r="KQ15" s="105"/>
      <c r="KR15" s="112">
        <v>2</v>
      </c>
      <c r="KS15" s="113"/>
      <c r="KT15" s="113">
        <v>2</v>
      </c>
      <c r="KU15" s="111"/>
      <c r="KV15" s="105"/>
      <c r="KW15" s="112"/>
      <c r="KX15" s="113"/>
      <c r="KY15" s="113"/>
      <c r="KZ15" s="111"/>
    </row>
    <row r="16" spans="1:312" ht="30" hidden="1" customHeight="1" thickBot="1">
      <c r="D16" s="106"/>
      <c r="E16" s="106"/>
      <c r="F16" s="106"/>
      <c r="G16" s="106"/>
      <c r="I16" s="106"/>
      <c r="J16" s="106"/>
      <c r="K16" s="106"/>
      <c r="L16" s="106"/>
      <c r="N16" s="106"/>
      <c r="O16" s="106"/>
      <c r="P16" s="106"/>
      <c r="Q16" s="106"/>
      <c r="S16" s="155"/>
      <c r="T16" s="155"/>
      <c r="U16" s="155"/>
      <c r="V16" s="155"/>
      <c r="X16" s="155"/>
      <c r="Y16" s="155"/>
      <c r="Z16" s="155"/>
      <c r="AA16" s="155"/>
      <c r="AC16" s="155"/>
      <c r="AD16" s="155"/>
      <c r="AE16" s="155"/>
      <c r="AF16" s="155"/>
      <c r="AH16" s="155"/>
      <c r="AI16" s="155"/>
      <c r="AJ16" s="155"/>
      <c r="AK16" s="155"/>
      <c r="AM16" s="155"/>
      <c r="AN16" s="155"/>
      <c r="AO16" s="155"/>
      <c r="AP16" s="155"/>
      <c r="AR16" s="155"/>
      <c r="AS16" s="155"/>
      <c r="AT16" s="155"/>
      <c r="AU16" s="155"/>
      <c r="AW16" s="155"/>
      <c r="AX16" s="155"/>
      <c r="AY16" s="155"/>
      <c r="AZ16" s="155"/>
      <c r="BB16" s="155"/>
      <c r="BC16" s="155"/>
      <c r="BD16" s="155"/>
      <c r="BE16" s="155"/>
      <c r="BG16" s="155"/>
      <c r="BH16" s="155"/>
      <c r="BI16" s="155"/>
      <c r="BJ16" s="155"/>
      <c r="BL16" s="155"/>
      <c r="BM16" s="155"/>
      <c r="BN16" s="155"/>
      <c r="BO16" s="155"/>
      <c r="BQ16" s="155"/>
      <c r="BR16" s="155"/>
      <c r="BS16" s="155"/>
      <c r="BT16" s="155"/>
      <c r="BV16" s="155"/>
      <c r="BW16" s="155"/>
      <c r="BX16" s="155"/>
      <c r="BY16" s="155"/>
      <c r="CA16" s="155"/>
      <c r="CB16" s="155"/>
      <c r="CC16" s="155"/>
      <c r="CD16" s="155"/>
      <c r="CF16" s="155"/>
      <c r="CG16" s="155"/>
      <c r="CH16" s="155"/>
      <c r="CI16" s="155"/>
      <c r="CK16" s="155"/>
      <c r="CL16" s="155"/>
      <c r="CM16" s="155"/>
      <c r="CN16" s="155"/>
      <c r="CP16" s="155"/>
      <c r="CQ16" s="155"/>
      <c r="CR16" s="155"/>
      <c r="CS16" s="155"/>
      <c r="CU16" s="155"/>
      <c r="CV16" s="155"/>
      <c r="CW16" s="155"/>
      <c r="CX16" s="155"/>
      <c r="CZ16" s="155"/>
      <c r="DA16" s="155"/>
      <c r="DB16" s="155"/>
      <c r="DC16" s="155"/>
      <c r="DE16" s="155"/>
      <c r="DF16" s="155"/>
      <c r="DG16" s="155"/>
      <c r="DH16" s="155"/>
      <c r="DJ16" s="155"/>
      <c r="DK16" s="155"/>
      <c r="DL16" s="155"/>
      <c r="DM16" s="155"/>
      <c r="DO16" s="155"/>
      <c r="DP16" s="155"/>
      <c r="DQ16" s="155"/>
      <c r="DR16" s="155"/>
      <c r="DT16" s="155"/>
      <c r="DU16" s="155"/>
      <c r="DV16" s="155"/>
      <c r="DW16" s="155"/>
      <c r="DY16" s="155"/>
      <c r="DZ16" s="155"/>
      <c r="EA16" s="155"/>
      <c r="EB16" s="155"/>
      <c r="ED16" s="155"/>
      <c r="EE16" s="155"/>
      <c r="EF16" s="155"/>
      <c r="EG16" s="155"/>
      <c r="EI16" s="155"/>
      <c r="EJ16" s="155"/>
      <c r="EK16" s="155"/>
      <c r="EL16" s="155"/>
      <c r="EN16" s="155"/>
      <c r="EO16" s="155"/>
      <c r="EP16" s="155"/>
      <c r="EQ16" s="155"/>
      <c r="ES16" s="155"/>
      <c r="ET16" s="155"/>
      <c r="EU16" s="155"/>
      <c r="EV16" s="155"/>
      <c r="EX16" s="155"/>
      <c r="EY16" s="155"/>
      <c r="EZ16" s="155"/>
      <c r="FA16" s="155"/>
      <c r="FC16" s="155"/>
      <c r="FD16" s="155"/>
      <c r="FE16" s="155"/>
      <c r="FF16" s="155"/>
      <c r="FH16" s="155"/>
      <c r="FI16" s="155"/>
      <c r="FJ16" s="155"/>
      <c r="FK16" s="155"/>
      <c r="FM16" s="155"/>
      <c r="FN16" s="155"/>
      <c r="FO16" s="155"/>
      <c r="FP16" s="155"/>
      <c r="FR16" s="155"/>
      <c r="FS16" s="155"/>
      <c r="FT16" s="155"/>
      <c r="FU16" s="155"/>
      <c r="FW16" s="155"/>
      <c r="FX16" s="155"/>
      <c r="FY16" s="155"/>
      <c r="FZ16" s="155"/>
      <c r="GB16" s="155"/>
      <c r="GC16" s="155"/>
      <c r="GD16" s="155"/>
      <c r="GE16" s="155"/>
      <c r="GG16" s="155"/>
      <c r="GH16" s="155"/>
      <c r="GI16" s="155"/>
      <c r="GJ16" s="155"/>
      <c r="GL16" s="155"/>
      <c r="GM16" s="155"/>
      <c r="GN16" s="155"/>
      <c r="GO16" s="155"/>
      <c r="GQ16" s="155"/>
      <c r="GR16" s="155"/>
      <c r="GS16" s="155"/>
      <c r="GT16" s="155"/>
      <c r="GV16" s="155"/>
      <c r="GW16" s="155"/>
      <c r="GX16" s="155"/>
      <c r="GY16" s="155"/>
      <c r="HA16" s="155"/>
      <c r="HB16" s="155"/>
      <c r="HC16" s="155"/>
      <c r="HD16" s="155"/>
      <c r="HF16" s="155"/>
      <c r="HG16" s="155"/>
      <c r="HH16" s="155"/>
      <c r="HI16" s="155"/>
      <c r="HK16" s="155"/>
      <c r="HL16" s="155"/>
      <c r="HM16" s="155"/>
      <c r="HN16" s="155"/>
      <c r="HP16" s="155"/>
      <c r="HQ16" s="155"/>
      <c r="HR16" s="155"/>
      <c r="HS16" s="155"/>
      <c r="HU16" s="155"/>
      <c r="HV16" s="155"/>
      <c r="HW16" s="155"/>
      <c r="HX16" s="155"/>
      <c r="HZ16" s="155"/>
      <c r="IA16" s="155"/>
      <c r="IB16" s="155"/>
      <c r="IC16" s="155"/>
      <c r="IE16" s="155"/>
      <c r="IF16" s="155"/>
      <c r="IG16" s="155"/>
      <c r="IH16" s="155"/>
      <c r="IJ16" s="155"/>
      <c r="IK16" s="155"/>
      <c r="IL16" s="155"/>
      <c r="IM16" s="155"/>
      <c r="IO16" s="155"/>
      <c r="IP16" s="155"/>
      <c r="IQ16" s="155"/>
      <c r="IR16" s="155"/>
      <c r="IT16" s="155"/>
      <c r="IU16" s="155"/>
      <c r="IV16" s="155"/>
      <c r="IW16" s="155"/>
      <c r="IY16" s="155"/>
      <c r="IZ16" s="155"/>
      <c r="JA16" s="155"/>
      <c r="JB16" s="155"/>
      <c r="JD16" s="155"/>
      <c r="JE16" s="155"/>
      <c r="JF16" s="155"/>
      <c r="JG16" s="155"/>
      <c r="JI16" s="155"/>
      <c r="JJ16" s="155"/>
      <c r="JK16" s="155"/>
      <c r="JL16" s="155"/>
      <c r="JN16" s="155"/>
      <c r="JO16" s="155"/>
      <c r="JP16" s="155"/>
      <c r="JQ16" s="155"/>
      <c r="JS16" s="155"/>
      <c r="JT16" s="155"/>
      <c r="JU16" s="155"/>
      <c r="JV16" s="155"/>
      <c r="JX16" s="155"/>
      <c r="JY16" s="155"/>
      <c r="JZ16" s="155"/>
      <c r="KA16" s="155"/>
      <c r="KC16" s="155"/>
      <c r="KD16" s="155"/>
      <c r="KE16" s="155"/>
      <c r="KF16" s="155"/>
      <c r="KH16" s="155"/>
      <c r="KI16" s="155"/>
      <c r="KJ16" s="155"/>
      <c r="KK16" s="155"/>
      <c r="KM16" s="155"/>
      <c r="KN16" s="155"/>
      <c r="KO16" s="155"/>
      <c r="KP16" s="155"/>
      <c r="KR16" s="155"/>
      <c r="KS16" s="155"/>
      <c r="KT16" s="155"/>
      <c r="KU16" s="155"/>
      <c r="KW16" s="155"/>
      <c r="KX16" s="155"/>
      <c r="KY16" s="155"/>
      <c r="KZ16" s="155"/>
    </row>
    <row r="17" spans="1:312" ht="30" customHeight="1" thickTop="1" thickBot="1">
      <c r="A17" s="154" t="s">
        <v>269</v>
      </c>
      <c r="B17" s="200"/>
      <c r="D17" s="160" t="s">
        <v>18</v>
      </c>
      <c r="E17" s="161"/>
      <c r="F17" s="161"/>
      <c r="G17" s="162"/>
      <c r="H17" s="41"/>
      <c r="I17" s="160" t="s">
        <v>14</v>
      </c>
      <c r="J17" s="161"/>
      <c r="K17" s="161"/>
      <c r="L17" s="162"/>
      <c r="M17" s="41"/>
      <c r="N17" s="160" t="s">
        <v>16</v>
      </c>
      <c r="O17" s="161"/>
      <c r="P17" s="161"/>
      <c r="Q17" s="162"/>
      <c r="R17" s="41"/>
      <c r="S17" s="160" t="s">
        <v>17</v>
      </c>
      <c r="T17" s="161"/>
      <c r="U17" s="161"/>
      <c r="V17" s="162"/>
      <c r="W17" s="41"/>
      <c r="X17" s="160" t="s">
        <v>19</v>
      </c>
      <c r="Y17" s="161"/>
      <c r="Z17" s="161"/>
      <c r="AA17" s="162"/>
      <c r="AB17" s="41"/>
      <c r="AC17" s="160" t="s">
        <v>20</v>
      </c>
      <c r="AD17" s="161"/>
      <c r="AE17" s="161"/>
      <c r="AF17" s="162"/>
      <c r="AG17" s="41"/>
      <c r="AH17" s="160" t="s">
        <v>21</v>
      </c>
      <c r="AI17" s="161"/>
      <c r="AJ17" s="161"/>
      <c r="AK17" s="162"/>
      <c r="AL17" s="41"/>
      <c r="AM17" s="160" t="s">
        <v>22</v>
      </c>
      <c r="AN17" s="161"/>
      <c r="AO17" s="161"/>
      <c r="AP17" s="162"/>
      <c r="AQ17" s="41"/>
      <c r="AR17" s="160" t="s">
        <v>23</v>
      </c>
      <c r="AS17" s="161"/>
      <c r="AT17" s="161"/>
      <c r="AU17" s="162"/>
      <c r="AV17" s="41"/>
      <c r="AW17" s="160" t="s">
        <v>24</v>
      </c>
      <c r="AX17" s="161"/>
      <c r="AY17" s="161"/>
      <c r="AZ17" s="162"/>
      <c r="BA17" s="41"/>
      <c r="BB17" s="160" t="s">
        <v>25</v>
      </c>
      <c r="BC17" s="161"/>
      <c r="BD17" s="161"/>
      <c r="BE17" s="162"/>
      <c r="BF17" s="41"/>
      <c r="BG17" s="160" t="s">
        <v>26</v>
      </c>
      <c r="BH17" s="161"/>
      <c r="BI17" s="161"/>
      <c r="BJ17" s="162"/>
      <c r="BK17" s="41"/>
      <c r="BL17" s="160" t="s">
        <v>27</v>
      </c>
      <c r="BM17" s="161"/>
      <c r="BN17" s="161"/>
      <c r="BO17" s="162"/>
      <c r="BP17" s="41"/>
      <c r="BQ17" s="160" t="s">
        <v>28</v>
      </c>
      <c r="BR17" s="161"/>
      <c r="BS17" s="161"/>
      <c r="BT17" s="162"/>
      <c r="BU17" s="41"/>
      <c r="BV17" s="160" t="s">
        <v>29</v>
      </c>
      <c r="BW17" s="161"/>
      <c r="BX17" s="161"/>
      <c r="BY17" s="162"/>
      <c r="CA17" s="160" t="s">
        <v>30</v>
      </c>
      <c r="CB17" s="161"/>
      <c r="CC17" s="161"/>
      <c r="CD17" s="162"/>
      <c r="CE17" s="41"/>
      <c r="CF17" s="160" t="s">
        <v>31</v>
      </c>
      <c r="CG17" s="161"/>
      <c r="CH17" s="161"/>
      <c r="CI17" s="162"/>
      <c r="CJ17" s="41"/>
      <c r="CK17" s="160" t="s">
        <v>32</v>
      </c>
      <c r="CL17" s="161"/>
      <c r="CM17" s="161"/>
      <c r="CN17" s="162"/>
      <c r="CO17" s="41"/>
      <c r="CP17" s="160" t="s">
        <v>33</v>
      </c>
      <c r="CQ17" s="161"/>
      <c r="CR17" s="161"/>
      <c r="CS17" s="162"/>
      <c r="CU17" s="160" t="s">
        <v>34</v>
      </c>
      <c r="CV17" s="161"/>
      <c r="CW17" s="161"/>
      <c r="CX17" s="162"/>
      <c r="CZ17" s="160" t="s">
        <v>35</v>
      </c>
      <c r="DA17" s="161"/>
      <c r="DB17" s="161"/>
      <c r="DC17" s="162"/>
      <c r="DD17" s="41"/>
      <c r="DE17" s="160" t="s">
        <v>37</v>
      </c>
      <c r="DF17" s="161"/>
      <c r="DG17" s="161"/>
      <c r="DH17" s="162"/>
      <c r="DI17" s="41"/>
      <c r="DJ17" s="160" t="s">
        <v>36</v>
      </c>
      <c r="DK17" s="161"/>
      <c r="DL17" s="161"/>
      <c r="DM17" s="162"/>
      <c r="DO17" s="163" t="s">
        <v>38</v>
      </c>
      <c r="DP17" s="164"/>
      <c r="DQ17" s="164"/>
      <c r="DR17" s="165"/>
      <c r="DT17" s="160" t="s">
        <v>39</v>
      </c>
      <c r="DU17" s="161"/>
      <c r="DV17" s="161"/>
      <c r="DW17" s="162"/>
      <c r="DY17" s="163" t="s">
        <v>40</v>
      </c>
      <c r="DZ17" s="164"/>
      <c r="EA17" s="164"/>
      <c r="EB17" s="165"/>
      <c r="ED17" s="160" t="s">
        <v>41</v>
      </c>
      <c r="EE17" s="161"/>
      <c r="EF17" s="161"/>
      <c r="EG17" s="162"/>
      <c r="EH17" s="41"/>
      <c r="EI17" s="160" t="s">
        <v>42</v>
      </c>
      <c r="EJ17" s="161"/>
      <c r="EK17" s="161"/>
      <c r="EL17" s="162"/>
      <c r="EM17" s="41"/>
      <c r="EN17" s="160" t="s">
        <v>43</v>
      </c>
      <c r="EO17" s="161"/>
      <c r="EP17" s="161"/>
      <c r="EQ17" s="162"/>
      <c r="ER17" s="41"/>
      <c r="ES17" s="160" t="s">
        <v>44</v>
      </c>
      <c r="ET17" s="161"/>
      <c r="EU17" s="161"/>
      <c r="EV17" s="162"/>
      <c r="EW17" s="41"/>
      <c r="EX17" s="160" t="s">
        <v>45</v>
      </c>
      <c r="EY17" s="161"/>
      <c r="EZ17" s="161"/>
      <c r="FA17" s="162"/>
      <c r="FB17" s="41"/>
      <c r="FC17" s="160" t="s">
        <v>46</v>
      </c>
      <c r="FD17" s="161"/>
      <c r="FE17" s="161"/>
      <c r="FF17" s="162"/>
      <c r="FH17" s="156" t="s">
        <v>47</v>
      </c>
      <c r="FI17" s="157"/>
      <c r="FJ17" s="157"/>
      <c r="FK17" s="158"/>
      <c r="FM17" s="156" t="s">
        <v>209</v>
      </c>
      <c r="FN17" s="157"/>
      <c r="FO17" s="157"/>
      <c r="FP17" s="158"/>
      <c r="FR17" s="156" t="s">
        <v>211</v>
      </c>
      <c r="FS17" s="157"/>
      <c r="FT17" s="157"/>
      <c r="FU17" s="158"/>
      <c r="FW17" s="156" t="s">
        <v>213</v>
      </c>
      <c r="FX17" s="157"/>
      <c r="FY17" s="157"/>
      <c r="FZ17" s="158"/>
      <c r="GB17" s="156" t="s">
        <v>215</v>
      </c>
      <c r="GC17" s="157"/>
      <c r="GD17" s="157"/>
      <c r="GE17" s="158"/>
      <c r="GG17" s="156" t="s">
        <v>217</v>
      </c>
      <c r="GH17" s="157"/>
      <c r="GI17" s="157"/>
      <c r="GJ17" s="158"/>
      <c r="GL17" s="156" t="s">
        <v>219</v>
      </c>
      <c r="GM17" s="157"/>
      <c r="GN17" s="157"/>
      <c r="GO17" s="158"/>
      <c r="GQ17" s="156" t="s">
        <v>221</v>
      </c>
      <c r="GR17" s="157"/>
      <c r="GS17" s="157"/>
      <c r="GT17" s="158"/>
      <c r="GV17" s="156" t="s">
        <v>223</v>
      </c>
      <c r="GW17" s="157"/>
      <c r="GX17" s="157"/>
      <c r="GY17" s="158"/>
      <c r="HA17" s="156" t="s">
        <v>225</v>
      </c>
      <c r="HB17" s="157"/>
      <c r="HC17" s="157"/>
      <c r="HD17" s="158"/>
      <c r="HF17" s="156" t="s">
        <v>227</v>
      </c>
      <c r="HG17" s="157"/>
      <c r="HH17" s="157"/>
      <c r="HI17" s="158"/>
      <c r="HK17" s="156" t="s">
        <v>229</v>
      </c>
      <c r="HL17" s="157"/>
      <c r="HM17" s="157"/>
      <c r="HN17" s="158"/>
      <c r="HP17" s="156" t="s">
        <v>231</v>
      </c>
      <c r="HQ17" s="157"/>
      <c r="HR17" s="157"/>
      <c r="HS17" s="158"/>
      <c r="HU17" s="156" t="s">
        <v>233</v>
      </c>
      <c r="HV17" s="157"/>
      <c r="HW17" s="157"/>
      <c r="HX17" s="158"/>
      <c r="HZ17" s="156" t="s">
        <v>235</v>
      </c>
      <c r="IA17" s="157"/>
      <c r="IB17" s="157"/>
      <c r="IC17" s="158"/>
      <c r="IE17" s="156" t="s">
        <v>237</v>
      </c>
      <c r="IF17" s="157"/>
      <c r="IG17" s="157"/>
      <c r="IH17" s="158"/>
      <c r="IJ17" s="156" t="s">
        <v>239</v>
      </c>
      <c r="IK17" s="157"/>
      <c r="IL17" s="157"/>
      <c r="IM17" s="158"/>
      <c r="IO17" s="156" t="s">
        <v>245</v>
      </c>
      <c r="IP17" s="157"/>
      <c r="IQ17" s="157"/>
      <c r="IR17" s="158"/>
      <c r="IT17" s="156" t="s">
        <v>247</v>
      </c>
      <c r="IU17" s="157"/>
      <c r="IV17" s="157"/>
      <c r="IW17" s="158"/>
      <c r="IY17" s="156" t="s">
        <v>241</v>
      </c>
      <c r="IZ17" s="157"/>
      <c r="JA17" s="157"/>
      <c r="JB17" s="158"/>
      <c r="JD17" s="156" t="s">
        <v>243</v>
      </c>
      <c r="JE17" s="157"/>
      <c r="JF17" s="157"/>
      <c r="JG17" s="158"/>
      <c r="JI17" s="156" t="s">
        <v>248</v>
      </c>
      <c r="JJ17" s="157"/>
      <c r="JK17" s="157"/>
      <c r="JL17" s="158"/>
      <c r="JN17" s="156" t="s">
        <v>250</v>
      </c>
      <c r="JO17" s="157"/>
      <c r="JP17" s="157"/>
      <c r="JQ17" s="158"/>
      <c r="JS17" s="156" t="s">
        <v>252</v>
      </c>
      <c r="JT17" s="157"/>
      <c r="JU17" s="157"/>
      <c r="JV17" s="158"/>
      <c r="JX17" s="156" t="s">
        <v>254</v>
      </c>
      <c r="JY17" s="157"/>
      <c r="JZ17" s="157"/>
      <c r="KA17" s="158"/>
      <c r="KC17" s="156" t="s">
        <v>256</v>
      </c>
      <c r="KD17" s="157"/>
      <c r="KE17" s="157"/>
      <c r="KF17" s="158"/>
      <c r="KH17" s="156" t="s">
        <v>257</v>
      </c>
      <c r="KI17" s="157"/>
      <c r="KJ17" s="157"/>
      <c r="KK17" s="158"/>
      <c r="KM17" s="156" t="s">
        <v>261</v>
      </c>
      <c r="KN17" s="157"/>
      <c r="KO17" s="157"/>
      <c r="KP17" s="158"/>
      <c r="KR17" s="156" t="s">
        <v>262</v>
      </c>
      <c r="KS17" s="157"/>
      <c r="KT17" s="157"/>
      <c r="KU17" s="158"/>
      <c r="KW17" s="156" t="s">
        <v>277</v>
      </c>
      <c r="KX17" s="157"/>
      <c r="KY17" s="157"/>
      <c r="KZ17" s="158"/>
    </row>
    <row r="18" spans="1:312" ht="20.100000000000001" customHeight="1" thickTop="1">
      <c r="A18" s="166" t="s">
        <v>0</v>
      </c>
      <c r="B18" s="201"/>
      <c r="C18" s="159" t="s">
        <v>12</v>
      </c>
      <c r="D18" s="45" t="s">
        <v>114</v>
      </c>
      <c r="E18" s="50" t="str">
        <f>VLOOKUP(CONCATENATE(C$18," / ",D18),'Gestion des moyens'!$H:$J,2,FALSE)</f>
        <v>Dispo</v>
      </c>
      <c r="F18" s="53"/>
      <c r="G18" s="36"/>
      <c r="H18" s="159" t="s">
        <v>13</v>
      </c>
      <c r="I18" s="45" t="s">
        <v>114</v>
      </c>
      <c r="J18" s="50" t="str">
        <f>VLOOKUP(CONCATENATE(H$18," / ",I18),'Gestion des moyens'!$H:$J,2,FALSE)</f>
        <v>SLL</v>
      </c>
      <c r="K18" s="58"/>
      <c r="L18" s="36"/>
      <c r="M18" s="159" t="s">
        <v>15</v>
      </c>
      <c r="N18" s="45" t="s">
        <v>114</v>
      </c>
      <c r="O18" s="50" t="str">
        <f>VLOOKUP(CONCATENATE(M$18," / ",N18),'Gestion des moyens'!$H:$J,2,FALSE)</f>
        <v>Dispo</v>
      </c>
      <c r="P18" s="58"/>
      <c r="Q18" s="36"/>
      <c r="R18" s="159" t="s">
        <v>48</v>
      </c>
      <c r="S18" s="16" t="s">
        <v>115</v>
      </c>
      <c r="T18" s="14" t="str">
        <f>VLOOKUP(CONCATENATE(R$18," / ",S18),'Gestion des moyens'!$H:$J,2,FALSE)</f>
        <v>Dispo</v>
      </c>
      <c r="U18" s="9" t="s">
        <v>116</v>
      </c>
      <c r="V18" s="17" t="str">
        <f>VLOOKUP(CONCATENATE(R$18," / ",U18),'Gestion des moyens'!$H:$J,2,FALSE)</f>
        <v>Dispo</v>
      </c>
      <c r="W18" s="159" t="s">
        <v>49</v>
      </c>
      <c r="X18" s="16" t="s">
        <v>115</v>
      </c>
      <c r="Y18" s="14" t="str">
        <f>VLOOKUP(CONCATENATE(W$18," / ",X18),'Gestion des moyens'!$H:$J,2,FALSE)</f>
        <v>Dispo</v>
      </c>
      <c r="Z18" s="9" t="s">
        <v>116</v>
      </c>
      <c r="AA18" s="17" t="str">
        <f>VLOOKUP(CONCATENATE(W$18," / ",Z18),'Gestion des moyens'!$H:$J,2,FALSE)</f>
        <v>Dispo</v>
      </c>
      <c r="AB18" s="159" t="s">
        <v>50</v>
      </c>
      <c r="AC18" s="16" t="s">
        <v>115</v>
      </c>
      <c r="AD18" s="14" t="str">
        <f>VLOOKUP(CONCATENATE(AB$18," / ",AC18),'Gestion des moyens'!$H:$J,2,FALSE)</f>
        <v>Dispo</v>
      </c>
      <c r="AE18" s="9" t="s">
        <v>116</v>
      </c>
      <c r="AF18" s="19" t="str">
        <f>VLOOKUP(CONCATENATE(AB$18," / ",AE18),'Gestion des moyens'!$H:$J,2,FALSE)</f>
        <v>Dispo</v>
      </c>
      <c r="AG18" s="159" t="s">
        <v>51</v>
      </c>
      <c r="AH18" s="16" t="s">
        <v>115</v>
      </c>
      <c r="AI18" s="1" t="str">
        <f>VLOOKUP(CONCATENATE(AG$18," / ",AH18),'Gestion des moyens'!$H:$J,2,FALSE)</f>
        <v>Dispo</v>
      </c>
      <c r="AJ18" s="9" t="s">
        <v>116</v>
      </c>
      <c r="AK18" s="17" t="str">
        <f>VLOOKUP(CONCATENATE(AG$18," / ",AJ18),'Gestion des moyens'!$H:$J,2,FALSE)</f>
        <v>Dispo</v>
      </c>
      <c r="AL18" s="159" t="s">
        <v>52</v>
      </c>
      <c r="AM18" s="45" t="s">
        <v>114</v>
      </c>
      <c r="AN18" s="50" t="str">
        <f>VLOOKUP(CONCATENATE(AL$18," / ",AM18),'Gestion des moyens'!$H:$J,2,FALSE)</f>
        <v>Dispo</v>
      </c>
      <c r="AO18" s="58"/>
      <c r="AP18" s="36"/>
      <c r="AQ18" s="159" t="s">
        <v>53</v>
      </c>
      <c r="AR18" s="45" t="s">
        <v>114</v>
      </c>
      <c r="AS18" s="50" t="str">
        <f>VLOOKUP(CONCATENATE(AQ$18," / ",AR18),'Gestion des moyens'!$H:$J,2,FALSE)</f>
        <v>Dispo</v>
      </c>
      <c r="AT18" s="58"/>
      <c r="AU18" s="36"/>
      <c r="AV18" s="159" t="s">
        <v>54</v>
      </c>
      <c r="AW18" s="16" t="s">
        <v>115</v>
      </c>
      <c r="AX18" s="1" t="str">
        <f>VLOOKUP(CONCATENATE(AV$18," / ",AW18),'Gestion des moyens'!$H:$J,2,FALSE)</f>
        <v>Dispo</v>
      </c>
      <c r="AY18" s="9" t="s">
        <v>116</v>
      </c>
      <c r="AZ18" s="19" t="str">
        <f>VLOOKUP(CONCATENATE(AV$18," / ",AY18),'Gestion des moyens'!$H:$J,2,FALSE)</f>
        <v>Dispo</v>
      </c>
      <c r="BA18" s="159" t="s">
        <v>55</v>
      </c>
      <c r="BB18" s="16" t="s">
        <v>114</v>
      </c>
      <c r="BC18" s="46" t="str">
        <f>VLOOKUP(CONCATENATE(BA$18," / ",BB18),'Gestion des moyens'!$H:$J,2,FALSE)</f>
        <v>Dispo</v>
      </c>
      <c r="BD18" s="58"/>
      <c r="BE18" s="36"/>
      <c r="BF18" s="159" t="s">
        <v>56</v>
      </c>
      <c r="BG18" s="16" t="s">
        <v>115</v>
      </c>
      <c r="BH18" s="1" t="str">
        <f>VLOOKUP(CONCATENATE(BF$18," / ",BG18),'Gestion des moyens'!$H:$J,2,FALSE)</f>
        <v>Dispo</v>
      </c>
      <c r="BI18" s="9" t="s">
        <v>116</v>
      </c>
      <c r="BJ18" s="19" t="str">
        <f>VLOOKUP(CONCATENATE(BF$18," / ",BI18),'Gestion des moyens'!$H:$J,2,FALSE)</f>
        <v>Dispo</v>
      </c>
      <c r="BK18" s="159" t="s">
        <v>57</v>
      </c>
      <c r="BL18" s="16" t="s">
        <v>115</v>
      </c>
      <c r="BM18" s="1" t="str">
        <f>VLOOKUP(CONCATENATE(BK$18," / ",BL18),'Gestion des moyens'!$H:$J,2,FALSE)</f>
        <v>Dispo</v>
      </c>
      <c r="BN18" s="9" t="s">
        <v>116</v>
      </c>
      <c r="BO18" s="17" t="str">
        <f>VLOOKUP(CONCATENATE(BK$18," / ",BN18),'Gestion des moyens'!$H:$J,2,FALSE)</f>
        <v>Dispo</v>
      </c>
      <c r="BP18" s="159" t="s">
        <v>58</v>
      </c>
      <c r="BQ18" s="16" t="s">
        <v>115</v>
      </c>
      <c r="BR18" s="1" t="str">
        <f>VLOOKUP(CONCATENATE(BP$18," / ",BQ18),'Gestion des moyens'!$H:$J,2,FALSE)</f>
        <v>Dispo</v>
      </c>
      <c r="BS18" s="15" t="s">
        <v>116</v>
      </c>
      <c r="BT18" s="19" t="str">
        <f>VLOOKUP(CONCATENATE(BP$18," / ",BS18),'Gestion des moyens'!$H:$J,2,FALSE)</f>
        <v>Dispo</v>
      </c>
      <c r="BU18" s="159" t="s">
        <v>59</v>
      </c>
      <c r="BV18" s="24" t="s">
        <v>115</v>
      </c>
      <c r="BW18" s="4" t="str">
        <f>VLOOKUP(CONCATENATE(BU$18," / ",BV18),'Gestion des moyens'!$H:$J,2,FALSE)</f>
        <v>Dispo</v>
      </c>
      <c r="BX18" s="15" t="s">
        <v>116</v>
      </c>
      <c r="BY18" s="19" t="str">
        <f>VLOOKUP(CONCATENATE(BU$18," / ",BX18),'Gestion des moyens'!$H:$J,2,FALSE)</f>
        <v>Dispo</v>
      </c>
      <c r="BZ18" s="159" t="s">
        <v>60</v>
      </c>
      <c r="CA18" s="24" t="s">
        <v>115</v>
      </c>
      <c r="CB18" s="4" t="str">
        <f>VLOOKUP(CONCATENATE(BZ$18," / ",CA18),'Gestion des moyens'!$H:$J,2,FALSE)</f>
        <v>Dispo</v>
      </c>
      <c r="CC18" s="15" t="s">
        <v>116</v>
      </c>
      <c r="CD18" s="19" t="str">
        <f>VLOOKUP(CONCATENATE(BZ$18," / ",CC18),'Gestion des moyens'!$H:$J,2,FALSE)</f>
        <v>Dispo</v>
      </c>
      <c r="CE18" s="159" t="s">
        <v>61</v>
      </c>
      <c r="CF18" s="16" t="s">
        <v>115</v>
      </c>
      <c r="CG18" s="1" t="str">
        <f>VLOOKUP(CONCATENATE(CE18," / ",CF18),'Gestion des moyens'!$H:$J,2,FALSE)</f>
        <v>Dispo</v>
      </c>
      <c r="CH18" s="9" t="s">
        <v>116</v>
      </c>
      <c r="CI18" s="17" t="str">
        <f>VLOOKUP(CONCATENATE(CE$18," / ",CH18),'Gestion des moyens'!$H:$J,2,FALSE)</f>
        <v>Dispo</v>
      </c>
      <c r="CJ18" s="159" t="s">
        <v>62</v>
      </c>
      <c r="CK18" s="16" t="s">
        <v>114</v>
      </c>
      <c r="CL18" s="46" t="str">
        <f>VLOOKUP(CONCATENATE(CJ$18," / ",CK18),'Gestion des moyens'!$H:$J,2,FALSE)</f>
        <v>Dispo</v>
      </c>
      <c r="CM18" s="58"/>
      <c r="CN18" s="36"/>
      <c r="CO18" s="159" t="s">
        <v>63</v>
      </c>
      <c r="CP18" s="16" t="s">
        <v>114</v>
      </c>
      <c r="CQ18" s="46" t="str">
        <f>VLOOKUP(CONCATENATE(CO$18," / ",CP18),'Gestion des moyens'!$H:$J,2,FALSE)</f>
        <v>Dispo</v>
      </c>
      <c r="CR18" s="58"/>
      <c r="CS18" s="36"/>
      <c r="CT18" s="159" t="s">
        <v>64</v>
      </c>
      <c r="CU18" s="16" t="s">
        <v>114</v>
      </c>
      <c r="CV18" s="46" t="str">
        <f>VLOOKUP(CONCATENATE(CT$18," / ",CU18),'Gestion des moyens'!$H:$J,2,FALSE)</f>
        <v>Dispo</v>
      </c>
      <c r="CW18" s="58"/>
      <c r="CX18" s="36"/>
      <c r="CY18" s="159" t="s">
        <v>65</v>
      </c>
      <c r="CZ18" s="24" t="s">
        <v>115</v>
      </c>
      <c r="DA18" s="4" t="str">
        <f>VLOOKUP(CONCATENATE(CY$18," / ",CZ18),'Gestion des moyens'!$H:$J,2,FALSE)</f>
        <v>Dispo</v>
      </c>
      <c r="DB18" s="15" t="s">
        <v>116</v>
      </c>
      <c r="DC18" s="19" t="str">
        <f>VLOOKUP(CONCATENATE(CY$18," / ",DB18),'Gestion des moyens'!$H:$J,2,FALSE)</f>
        <v>Dispo</v>
      </c>
      <c r="DD18" s="159" t="s">
        <v>66</v>
      </c>
      <c r="DE18" s="24" t="s">
        <v>115</v>
      </c>
      <c r="DF18" s="4" t="str">
        <f>VLOOKUP(CONCATENATE(DD$18," / ",DE18),'Gestion des moyens'!$H:$J,2,FALSE)</f>
        <v>Dispo</v>
      </c>
      <c r="DG18" s="15" t="s">
        <v>116</v>
      </c>
      <c r="DH18" s="19" t="str">
        <f>VLOOKUP(CONCATENATE(DD$18," / ",DG18),'Gestion des moyens'!$H:$J,2,FALSE)</f>
        <v>Dispo</v>
      </c>
      <c r="DI18" s="159" t="s">
        <v>67</v>
      </c>
      <c r="DJ18" s="24" t="s">
        <v>115</v>
      </c>
      <c r="DK18" s="4" t="str">
        <f>VLOOKUP(CONCATENATE(DI$18," / ",DJ18),'Gestion des moyens'!$H:$J,2,FALSE)</f>
        <v>Dispo</v>
      </c>
      <c r="DL18" s="15" t="s">
        <v>116</v>
      </c>
      <c r="DM18" s="19" t="str">
        <f>VLOOKUP(CONCATENATE(DI$18," / ",DL18),'Gestion des moyens'!$H:$J,2,FALSE)</f>
        <v>Dispo</v>
      </c>
      <c r="DN18" s="159" t="s">
        <v>68</v>
      </c>
      <c r="DO18" s="24" t="s">
        <v>115</v>
      </c>
      <c r="DP18" s="4" t="str">
        <f>VLOOKUP(CONCATENATE(DN$18," / ",DO18),'Gestion des moyens'!$H:$J,2,FALSE)</f>
        <v>Dispo</v>
      </c>
      <c r="DQ18" s="15" t="s">
        <v>116</v>
      </c>
      <c r="DR18" s="19" t="str">
        <f>VLOOKUP(CONCATENATE(DN$18," / ",DQ18),'Gestion des moyens'!$H:$J,2,FALSE)</f>
        <v>Dispo</v>
      </c>
      <c r="DS18" s="159" t="s">
        <v>69</v>
      </c>
      <c r="DT18" s="16" t="s">
        <v>114</v>
      </c>
      <c r="DU18" s="46" t="str">
        <f>VLOOKUP(CONCATENATE(DS$18," / ",DT18),'Gestion des moyens'!$H:$J,2,FALSE)</f>
        <v>Dispo</v>
      </c>
      <c r="DV18" s="58"/>
      <c r="DW18" s="36"/>
      <c r="DX18" s="159" t="s">
        <v>70</v>
      </c>
      <c r="DY18" s="42" t="s">
        <v>114</v>
      </c>
      <c r="DZ18" s="46" t="str">
        <f>VLOOKUP(CONCATENATE(DX$18," / ",DY18),'Gestion des moyens'!$H:$J,2,FALSE)</f>
        <v>Dispo</v>
      </c>
      <c r="EA18" s="58"/>
      <c r="EB18" s="36"/>
      <c r="EC18" s="159" t="s">
        <v>71</v>
      </c>
      <c r="ED18" s="16" t="s">
        <v>114</v>
      </c>
      <c r="EE18" s="46" t="str">
        <f>VLOOKUP(CONCATENATE(EC$18," / ",ED18),'Gestion des moyens'!$H:$J,2,FALSE)</f>
        <v>Dispo</v>
      </c>
      <c r="EF18" s="58"/>
      <c r="EG18" s="36"/>
      <c r="EH18" s="159" t="s">
        <v>72</v>
      </c>
      <c r="EI18" s="9" t="s">
        <v>114</v>
      </c>
      <c r="EJ18" s="1" t="str">
        <f>VLOOKUP(CONCATENATE(EH$18," / ",EI18),'Gestion des moyens'!$H:$J,2,FALSE)</f>
        <v>Dispo</v>
      </c>
      <c r="EK18" s="9"/>
      <c r="EL18" s="17"/>
      <c r="EM18" s="159" t="s">
        <v>73</v>
      </c>
      <c r="EN18" s="24" t="s">
        <v>115</v>
      </c>
      <c r="EO18" s="4" t="str">
        <f>VLOOKUP(CONCATENATE(EM$18," / ",EN18),'Gestion des moyens'!$H:$J,2,FALSE)</f>
        <v>Dispo</v>
      </c>
      <c r="EP18" s="15" t="s">
        <v>116</v>
      </c>
      <c r="EQ18" s="19" t="str">
        <f>VLOOKUP(CONCATENATE(EM$18," / ",EP18),'Gestion des moyens'!$H:$J,2,FALSE)</f>
        <v>Dispo</v>
      </c>
      <c r="ER18" s="159" t="s">
        <v>74</v>
      </c>
      <c r="ES18" s="24" t="s">
        <v>115</v>
      </c>
      <c r="ET18" s="4" t="str">
        <f>VLOOKUP(CONCATENATE(ER$18," / ",ES18),'Gestion des moyens'!$H:$J,2,FALSE)</f>
        <v>Dispo</v>
      </c>
      <c r="EU18" s="15" t="s">
        <v>116</v>
      </c>
      <c r="EV18" s="19" t="str">
        <f>VLOOKUP(CONCATENATE(ER$18," / ",EU18),'Gestion des moyens'!$H:$J,2,FALSE)</f>
        <v>Dispo</v>
      </c>
      <c r="EW18" s="159" t="s">
        <v>75</v>
      </c>
      <c r="EX18" s="24" t="s">
        <v>115</v>
      </c>
      <c r="EY18" s="4" t="str">
        <f>VLOOKUP(CONCATENATE(EW$18," / ",EX18),'Gestion des moyens'!$H:$J,2,FALSE)</f>
        <v>Dispo</v>
      </c>
      <c r="EZ18" s="15" t="s">
        <v>116</v>
      </c>
      <c r="FA18" s="19" t="str">
        <f>VLOOKUP(CONCATENATE(EW$18," / ",EZ18),'Gestion des moyens'!$H:$J,2,FALSE)</f>
        <v>Dispo</v>
      </c>
      <c r="FB18" s="159" t="s">
        <v>76</v>
      </c>
      <c r="FC18" s="16" t="s">
        <v>114</v>
      </c>
      <c r="FD18" s="46" t="str">
        <f>VLOOKUP(CONCATENATE(FB$18," / ",FC18),'Gestion des moyens'!$H:$J,2,FALSE)</f>
        <v>Dispo</v>
      </c>
      <c r="FE18" s="58"/>
      <c r="FF18" s="36"/>
      <c r="FG18" s="159" t="s">
        <v>77</v>
      </c>
      <c r="FH18" s="16" t="s">
        <v>114</v>
      </c>
      <c r="FI18" s="46" t="str">
        <f>VLOOKUP(CONCATENATE(FG$18," / ",FH18),'Gestion des moyens'!$H:$J,2,FALSE)</f>
        <v>Dispo</v>
      </c>
      <c r="FJ18" s="58"/>
      <c r="FK18" s="36"/>
      <c r="FL18" s="159" t="s">
        <v>208</v>
      </c>
      <c r="FM18" s="16" t="s">
        <v>115</v>
      </c>
      <c r="FN18" s="46" t="str">
        <f>VLOOKUP(CONCATENATE(FL$18," / ",FM18),'Gestion des moyens'!$H:$J,2,FALSE)</f>
        <v>Dispo</v>
      </c>
      <c r="FO18" s="95" t="s">
        <v>116</v>
      </c>
      <c r="FP18" s="86" t="str">
        <f>VLOOKUP(CONCATENATE(FL$18," / ",FO18),'Gestion des moyens'!$H:$J,2,FALSE)</f>
        <v>Dispo</v>
      </c>
      <c r="FQ18" s="159" t="s">
        <v>210</v>
      </c>
      <c r="FR18" s="16" t="s">
        <v>114</v>
      </c>
      <c r="FS18" s="46" t="str">
        <f>VLOOKUP(CONCATENATE(FQ$18," / ",FR18),'Gestion des moyens'!$H:$J,2,FALSE)</f>
        <v>Dispo</v>
      </c>
      <c r="FT18" s="58"/>
      <c r="FU18" s="36"/>
      <c r="FV18" s="159" t="s">
        <v>212</v>
      </c>
      <c r="FW18" s="16" t="s">
        <v>115</v>
      </c>
      <c r="FX18" s="46" t="str">
        <f>VLOOKUP(CONCATENATE(FV$18," / ",FW18),'Gestion des moyens'!$H:$J,2,FALSE)</f>
        <v>Dispo</v>
      </c>
      <c r="FY18" s="95" t="s">
        <v>116</v>
      </c>
      <c r="FZ18" s="86" t="str">
        <f>VLOOKUP(CONCATENATE(FV$18," / ",FY18),'Gestion des moyens'!$H:$J,2,FALSE)</f>
        <v>Dispo</v>
      </c>
      <c r="GA18" s="159" t="s">
        <v>214</v>
      </c>
      <c r="GB18" s="16" t="s">
        <v>115</v>
      </c>
      <c r="GC18" s="46" t="str">
        <f>VLOOKUP(CONCATENATE(GA$18," / ",GB18),'Gestion des moyens'!$H:$J,2,FALSE)</f>
        <v>Dispo</v>
      </c>
      <c r="GD18" s="95" t="s">
        <v>116</v>
      </c>
      <c r="GE18" s="86" t="str">
        <f>VLOOKUP(CONCATENATE(GA$18," / ",GD18),'Gestion des moyens'!$H:$J,2,FALSE)</f>
        <v>Dispo</v>
      </c>
      <c r="GF18" s="159" t="s">
        <v>216</v>
      </c>
      <c r="GG18" s="16" t="s">
        <v>115</v>
      </c>
      <c r="GH18" s="46" t="str">
        <f>VLOOKUP(CONCATENATE(GF$18," / ",GG18),'Gestion des moyens'!$H:$J,2,FALSE)</f>
        <v>Dispo</v>
      </c>
      <c r="GI18" s="95" t="s">
        <v>116</v>
      </c>
      <c r="GJ18" s="86" t="str">
        <f>VLOOKUP(CONCATENATE(GF$18," / ",GI18),'Gestion des moyens'!$H:$J,2,FALSE)</f>
        <v>Dispo</v>
      </c>
      <c r="GK18" s="159" t="s">
        <v>218</v>
      </c>
      <c r="GL18" s="16" t="s">
        <v>115</v>
      </c>
      <c r="GM18" s="46" t="str">
        <f>VLOOKUP(CONCATENATE(GK$18," / ",GL18),'Gestion des moyens'!$H:$J,2,FALSE)</f>
        <v>Dispo</v>
      </c>
      <c r="GN18" s="95" t="s">
        <v>116</v>
      </c>
      <c r="GO18" s="86" t="str">
        <f>VLOOKUP(CONCATENATE(GK$18," / ",GN18),'Gestion des moyens'!$H:$J,2,FALSE)</f>
        <v>Dispo</v>
      </c>
      <c r="GP18" s="159" t="s">
        <v>220</v>
      </c>
      <c r="GQ18" s="16" t="s">
        <v>114</v>
      </c>
      <c r="GR18" s="46" t="str">
        <f>VLOOKUP(CONCATENATE(GP$18," / ",GQ18),'Gestion des moyens'!$H:$J,2,FALSE)</f>
        <v>Dispo</v>
      </c>
      <c r="GS18" s="53"/>
      <c r="GT18" s="86"/>
      <c r="GU18" s="159" t="s">
        <v>222</v>
      </c>
      <c r="GV18" s="16" t="s">
        <v>114</v>
      </c>
      <c r="GW18" s="46" t="str">
        <f>VLOOKUP(CONCATENATE(GU$18," / ",GV18),'Gestion des moyens'!$H:$J,2,FALSE)</f>
        <v>Dispo</v>
      </c>
      <c r="GX18" s="53"/>
      <c r="GY18" s="86"/>
      <c r="GZ18" s="159" t="s">
        <v>224</v>
      </c>
      <c r="HA18" s="16" t="s">
        <v>115</v>
      </c>
      <c r="HB18" s="46" t="str">
        <f>VLOOKUP(CONCATENATE(GZ$18," / ",HA18),'Gestion des moyens'!$H:$J,2,FALSE)</f>
        <v>Dispo</v>
      </c>
      <c r="HC18" s="95" t="s">
        <v>116</v>
      </c>
      <c r="HD18" s="86" t="str">
        <f>VLOOKUP(CONCATENATE(GZ$18," / ",HC18),'Gestion des moyens'!$H:$J,2,FALSE)</f>
        <v>Dispo</v>
      </c>
      <c r="HE18" s="159" t="s">
        <v>226</v>
      </c>
      <c r="HF18" s="16" t="s">
        <v>115</v>
      </c>
      <c r="HG18" s="46" t="str">
        <f>VLOOKUP(CONCATENATE(HE$18," / ",HF18),'Gestion des moyens'!$H:$J,2,FALSE)</f>
        <v>Dispo</v>
      </c>
      <c r="HH18" s="95" t="s">
        <v>116</v>
      </c>
      <c r="HI18" s="100" t="str">
        <f>VLOOKUP(CONCATENATE(HE$18," / ",HH18),'Gestion des moyens'!$H:$J,2,FALSE)</f>
        <v>Dispo</v>
      </c>
      <c r="HJ18" s="159" t="s">
        <v>228</v>
      </c>
      <c r="HK18" s="16" t="s">
        <v>115</v>
      </c>
      <c r="HL18" s="46" t="str">
        <f>VLOOKUP(CONCATENATE(HJ$18," / ",HK18),'Gestion des moyens'!$H:$J,2,FALSE)</f>
        <v>Dispo</v>
      </c>
      <c r="HM18" s="95" t="s">
        <v>116</v>
      </c>
      <c r="HN18" s="86" t="str">
        <f>VLOOKUP(CONCATENATE(HJ$18," / ",HM18),'Gestion des moyens'!$H:$J,2,FALSE)</f>
        <v>Dispo</v>
      </c>
      <c r="HO18" s="159" t="s">
        <v>230</v>
      </c>
      <c r="HP18" s="16" t="s">
        <v>115</v>
      </c>
      <c r="HQ18" s="46" t="str">
        <f>VLOOKUP(CONCATENATE(HO$18," / ",HP18),'Gestion des moyens'!$H:$J,2,FALSE)</f>
        <v>Dispo</v>
      </c>
      <c r="HR18" s="95" t="s">
        <v>116</v>
      </c>
      <c r="HS18" s="86" t="str">
        <f>VLOOKUP(CONCATENATE(HO$18," / ",HR18),'Gestion des moyens'!$H:$J,2,FALSE)</f>
        <v>Dispo</v>
      </c>
      <c r="HT18" s="159" t="s">
        <v>232</v>
      </c>
      <c r="HU18" s="16" t="s">
        <v>115</v>
      </c>
      <c r="HV18" s="46" t="str">
        <f>VLOOKUP(CONCATENATE(HT$18," / ",HU18),'Gestion des moyens'!$H:$J,2,FALSE)</f>
        <v>Dispo</v>
      </c>
      <c r="HW18" s="95" t="s">
        <v>116</v>
      </c>
      <c r="HX18" s="100" t="str">
        <f>VLOOKUP(CONCATENATE(HT$18," / ",HW18),'Gestion des moyens'!$H:$J,2,FALSE)</f>
        <v>Dispo</v>
      </c>
      <c r="HY18" s="159" t="s">
        <v>234</v>
      </c>
      <c r="HZ18" s="16" t="s">
        <v>115</v>
      </c>
      <c r="IA18" s="46" t="str">
        <f>VLOOKUP(CONCATENATE(HY$18," / ",HZ18),'Gestion des moyens'!$H:$J,2,FALSE)</f>
        <v>Dispo</v>
      </c>
      <c r="IB18" s="95" t="s">
        <v>116</v>
      </c>
      <c r="IC18" s="86" t="str">
        <f>VLOOKUP(CONCATENATE(HY$18," / ",IB18),'Gestion des moyens'!$H:$J,2,FALSE)</f>
        <v>Dispo</v>
      </c>
      <c r="ID18" s="159" t="s">
        <v>236</v>
      </c>
      <c r="IE18" s="16" t="s">
        <v>114</v>
      </c>
      <c r="IF18" s="46" t="str">
        <f>VLOOKUP(CONCATENATE(ID$18," / ",IE18),'Gestion des moyens'!$H:$J,2,FALSE)</f>
        <v>Dispo</v>
      </c>
      <c r="IG18" s="53"/>
      <c r="IH18" s="86"/>
      <c r="II18" s="159" t="s">
        <v>238</v>
      </c>
      <c r="IJ18" s="16" t="s">
        <v>114</v>
      </c>
      <c r="IK18" s="46" t="str">
        <f>VLOOKUP(CONCATENATE(II$18," / ",IJ18),'Gestion des moyens'!$H:$J,2,FALSE)</f>
        <v>Dispo</v>
      </c>
      <c r="IL18" s="95"/>
      <c r="IM18" s="86"/>
      <c r="IN18" s="159" t="s">
        <v>244</v>
      </c>
      <c r="IO18" s="16" t="s">
        <v>115</v>
      </c>
      <c r="IP18" s="46" t="str">
        <f>VLOOKUP(CONCATENATE(IN$18," / ",IO18),'Gestion des moyens'!$H:$J,2,FALSE)</f>
        <v>Dispo</v>
      </c>
      <c r="IQ18" s="95" t="s">
        <v>116</v>
      </c>
      <c r="IR18" s="86" t="str">
        <f>VLOOKUP(CONCATENATE(IN$18," / ",IQ18),'Gestion des moyens'!$H:$J,2,FALSE)</f>
        <v>Dispo</v>
      </c>
      <c r="IS18" s="159" t="s">
        <v>246</v>
      </c>
      <c r="IT18" s="16" t="s">
        <v>115</v>
      </c>
      <c r="IU18" s="46" t="str">
        <f>VLOOKUP(CONCATENATE(IS$18," / ",IT18),'Gestion des moyens'!$H:$J,2,FALSE)</f>
        <v>Dispo</v>
      </c>
      <c r="IV18" s="95" t="s">
        <v>116</v>
      </c>
      <c r="IW18" s="86" t="str">
        <f>VLOOKUP(CONCATENATE(IS$18," / ",IV18),'Gestion des moyens'!$H:$J,2,FALSE)</f>
        <v>Dispo</v>
      </c>
      <c r="IX18" s="159" t="s">
        <v>240</v>
      </c>
      <c r="IY18" s="16" t="s">
        <v>115</v>
      </c>
      <c r="IZ18" s="46" t="str">
        <f>VLOOKUP(CONCATENATE(IX$18," / ",IY18),'Gestion des moyens'!$H:$J,2,FALSE)</f>
        <v>Dispo</v>
      </c>
      <c r="JA18" s="95" t="s">
        <v>116</v>
      </c>
      <c r="JB18" s="86" t="str">
        <f>VLOOKUP(CONCATENATE(IX$18," / ",JA18),'Gestion des moyens'!$H:$J,2,FALSE)</f>
        <v>Dispo</v>
      </c>
      <c r="JC18" s="159" t="s">
        <v>242</v>
      </c>
      <c r="JD18" s="16" t="s">
        <v>114</v>
      </c>
      <c r="JE18" s="46" t="str">
        <f>VLOOKUP(CONCATENATE(JC$18," / ",JD18),'Gestion des moyens'!$H:$J,2,FALSE)</f>
        <v>Dispo</v>
      </c>
      <c r="JF18" s="53"/>
      <c r="JG18" s="86"/>
      <c r="JH18" s="159" t="s">
        <v>248</v>
      </c>
      <c r="JI18" s="16" t="s">
        <v>114</v>
      </c>
      <c r="JJ18" s="46" t="str">
        <f>VLOOKUP(CONCATENATE(JH$18," / ",JI18),'Gestion des moyens'!$H:$J,2,FALSE)</f>
        <v>Dispo</v>
      </c>
      <c r="JK18" s="53"/>
      <c r="JL18" s="86"/>
      <c r="JM18" s="159" t="s">
        <v>249</v>
      </c>
      <c r="JN18" s="16" t="s">
        <v>115</v>
      </c>
      <c r="JO18" s="46" t="str">
        <f>VLOOKUP(CONCATENATE(JM$18," / ",JN18),'Gestion des moyens'!$H:$J,2,FALSE)</f>
        <v>Dispo</v>
      </c>
      <c r="JP18" s="95" t="s">
        <v>116</v>
      </c>
      <c r="JQ18" s="86" t="str">
        <f>VLOOKUP(CONCATENATE(JM$18," / ",JP18),'Gestion des moyens'!$H:$J,2,FALSE)</f>
        <v>Dispo</v>
      </c>
      <c r="JR18" s="159" t="s">
        <v>251</v>
      </c>
      <c r="JS18" s="16" t="s">
        <v>114</v>
      </c>
      <c r="JT18" s="46" t="str">
        <f>VLOOKUP(CONCATENATE(JR$18," / ",JS18),'Gestion des moyens'!$H:$J,2,FALSE)</f>
        <v>Dispo</v>
      </c>
      <c r="JU18" s="53"/>
      <c r="JV18" s="86"/>
      <c r="JW18" s="159" t="s">
        <v>253</v>
      </c>
      <c r="JX18" s="16" t="s">
        <v>115</v>
      </c>
      <c r="JY18" s="46" t="str">
        <f>VLOOKUP(CONCATENATE(JW$18," / ",JX18),'Gestion des moyens'!$H:$J,2,FALSE)</f>
        <v>Dispo</v>
      </c>
      <c r="JZ18" s="95" t="s">
        <v>116</v>
      </c>
      <c r="KA18" s="86" t="str">
        <f>VLOOKUP(CONCATENATE(JW$18," / ",JZ18),'Gestion des moyens'!$H:$J,2,FALSE)</f>
        <v>Dispo</v>
      </c>
      <c r="KB18" s="159" t="s">
        <v>255</v>
      </c>
      <c r="KC18" s="16" t="s">
        <v>115</v>
      </c>
      <c r="KD18" s="46" t="str">
        <f>VLOOKUP(CONCATENATE(KB$18," / ",KC18),'Gestion des moyens'!$H:$J,2,FALSE)</f>
        <v>Dispo</v>
      </c>
      <c r="KE18" s="95" t="s">
        <v>116</v>
      </c>
      <c r="KF18" s="86" t="str">
        <f>VLOOKUP(CONCATENATE(KB$18," / ",KE18),'Gestion des moyens'!$H:$J,2,FALSE)</f>
        <v>Dispo</v>
      </c>
      <c r="KG18" s="159" t="s">
        <v>258</v>
      </c>
      <c r="KH18" s="16" t="s">
        <v>114</v>
      </c>
      <c r="KI18" s="46" t="str">
        <f>VLOOKUP(CONCATENATE(KG$18," / ",KH18),'Gestion des moyens'!$H:$J,2,FALSE)</f>
        <v>Dispo</v>
      </c>
      <c r="KJ18" s="53"/>
      <c r="KK18" s="86"/>
      <c r="KL18" s="159" t="s">
        <v>259</v>
      </c>
      <c r="KM18" s="16" t="s">
        <v>114</v>
      </c>
      <c r="KN18" s="46" t="str">
        <f>VLOOKUP(CONCATENATE(KL$18," / ",KM18),'Gestion des moyens'!$H:$J,2,FALSE)</f>
        <v>Dispo</v>
      </c>
      <c r="KO18" s="53"/>
      <c r="KP18" s="86"/>
      <c r="KQ18" s="159" t="s">
        <v>260</v>
      </c>
      <c r="KR18" s="16" t="s">
        <v>114</v>
      </c>
      <c r="KS18" s="46" t="str">
        <f>VLOOKUP(CONCATENATE(KQ$18," / ",KR18),'Gestion des moyens'!$H:$J,2,FALSE)</f>
        <v>Dispo</v>
      </c>
      <c r="KT18" s="53"/>
      <c r="KU18" s="86"/>
      <c r="KV18" s="159" t="s">
        <v>277</v>
      </c>
      <c r="KW18" s="114"/>
      <c r="KX18" s="46"/>
      <c r="KY18" s="53"/>
      <c r="KZ18" s="86"/>
    </row>
    <row r="19" spans="1:312" ht="20.100000000000001" customHeight="1">
      <c r="A19" s="167"/>
      <c r="B19" s="201"/>
      <c r="C19" s="159"/>
      <c r="D19" s="18" t="s">
        <v>80</v>
      </c>
      <c r="E19" s="47" t="str">
        <f>VLOOKUP(CONCATENATE(C$18," / ",D19),'Gestion des moyens'!$H:$J,2,FALSE)</f>
        <v>Dispo</v>
      </c>
      <c r="F19" s="54"/>
      <c r="G19" s="37"/>
      <c r="H19" s="159"/>
      <c r="I19" s="18" t="s">
        <v>172</v>
      </c>
      <c r="J19" s="47" t="str">
        <f>VLOOKUP(CONCATENATE(H$18," / ",I19),'Gestion des moyens'!$H:$J,2,FALSE)</f>
        <v>Parti</v>
      </c>
      <c r="K19" s="59"/>
      <c r="L19" s="37"/>
      <c r="M19" s="159"/>
      <c r="N19" s="18" t="s">
        <v>172</v>
      </c>
      <c r="O19" s="47" t="str">
        <f>VLOOKUP(CONCATENATE(M$18," / ",N19),'Gestion des moyens'!$H:$J,2,FALSE)</f>
        <v>Dispo</v>
      </c>
      <c r="P19" s="59"/>
      <c r="Q19" s="37"/>
      <c r="R19" s="159"/>
      <c r="S19" s="24" t="s">
        <v>172</v>
      </c>
      <c r="T19" s="12" t="str">
        <f>VLOOKUP(CONCATENATE(R$18," / ",S19),'Gestion des moyens'!$H:$J,2,FALSE)</f>
        <v>Dispo</v>
      </c>
      <c r="U19" s="15"/>
      <c r="V19" s="19"/>
      <c r="W19" s="159"/>
      <c r="X19" s="24" t="s">
        <v>172</v>
      </c>
      <c r="Y19" s="12" t="str">
        <f>VLOOKUP(CONCATENATE(W$18," / ",X19),'Gestion des moyens'!$H:$J,2,FALSE)</f>
        <v>Dispo</v>
      </c>
      <c r="Z19" s="15"/>
      <c r="AA19" s="19"/>
      <c r="AB19" s="159"/>
      <c r="AC19" s="24" t="s">
        <v>172</v>
      </c>
      <c r="AD19" s="12" t="str">
        <f>VLOOKUP(CONCATENATE(AB$18," / ",AC19),'Gestion des moyens'!$H:$J,2,FALSE)</f>
        <v>Dispo</v>
      </c>
      <c r="AE19" s="15"/>
      <c r="AF19" s="19"/>
      <c r="AG19" s="159"/>
      <c r="AH19" s="24" t="s">
        <v>172</v>
      </c>
      <c r="AI19" s="4" t="str">
        <f>VLOOKUP(CONCATENATE(AG$18," / ",AH19),'Gestion des moyens'!$H:$J,2,FALSE)</f>
        <v>Dispo</v>
      </c>
      <c r="AJ19" s="15" t="s">
        <v>100</v>
      </c>
      <c r="AK19" s="19" t="str">
        <f>VLOOKUP(CONCATENATE(AG$18," / ",AJ19),'Gestion des moyens'!$H:$J,2,FALSE)</f>
        <v>Dispo</v>
      </c>
      <c r="AL19" s="159"/>
      <c r="AM19" s="18" t="s">
        <v>172</v>
      </c>
      <c r="AN19" s="47" t="str">
        <f>VLOOKUP(CONCATENATE(AL$18," / ",AM19),'Gestion des moyens'!$H:$J,2,FALSE)</f>
        <v>Dispo</v>
      </c>
      <c r="AO19" s="59"/>
      <c r="AP19" s="37"/>
      <c r="AQ19" s="159"/>
      <c r="AR19" s="18" t="s">
        <v>172</v>
      </c>
      <c r="AS19" s="47" t="str">
        <f>VLOOKUP(CONCATENATE(AQ$18," / ",AR19),'Gestion des moyens'!$H:$J,2,FALSE)</f>
        <v>Dispo</v>
      </c>
      <c r="AT19" s="59"/>
      <c r="AU19" s="37"/>
      <c r="AV19" s="159"/>
      <c r="AW19" s="24" t="s">
        <v>117</v>
      </c>
      <c r="AX19" s="4" t="str">
        <f>VLOOKUP(CONCATENATE(AV$18," / ",AW19),'Gestion des moyens'!$H:$J,2,FALSE)</f>
        <v>Dispo</v>
      </c>
      <c r="AY19" s="15"/>
      <c r="AZ19" s="19"/>
      <c r="BA19" s="159"/>
      <c r="BB19" s="18" t="s">
        <v>172</v>
      </c>
      <c r="BC19" s="47" t="str">
        <f>VLOOKUP(CONCATENATE(BA$18," / ",BB19),'Gestion des moyens'!$H:$J,2,FALSE)</f>
        <v>Dispo</v>
      </c>
      <c r="BD19" s="59"/>
      <c r="BE19" s="37"/>
      <c r="BF19" s="159"/>
      <c r="BG19" s="24" t="s">
        <v>117</v>
      </c>
      <c r="BH19" s="4" t="str">
        <f>VLOOKUP(CONCATENATE(BF$18," / ",BG19),'Gestion des moyens'!$H:$J,2,FALSE)</f>
        <v>Dispo</v>
      </c>
      <c r="BI19" s="15"/>
      <c r="BJ19" s="19"/>
      <c r="BK19" s="159"/>
      <c r="BL19" s="24" t="s">
        <v>172</v>
      </c>
      <c r="BM19" s="4" t="str">
        <f>VLOOKUP(CONCATENATE(BK$18," / ",BL19),'Gestion des moyens'!$H:$J,2,FALSE)</f>
        <v>Dispo</v>
      </c>
      <c r="BN19" s="15" t="s">
        <v>126</v>
      </c>
      <c r="BO19" s="19" t="str">
        <f>VLOOKUP(CONCATENATE(BK$18," / ",BN19),'Gestion des moyens'!$H:$J,2,FALSE)</f>
        <v>Dispo</v>
      </c>
      <c r="BP19" s="159"/>
      <c r="BQ19" s="24" t="s">
        <v>172</v>
      </c>
      <c r="BR19" s="4" t="str">
        <f>VLOOKUP(CONCATENATE(BP$18," / ",BQ19),'Gestion des moyens'!$H:$J,2,FALSE)</f>
        <v>Dispo</v>
      </c>
      <c r="BS19" s="15"/>
      <c r="BT19" s="19"/>
      <c r="BU19" s="159"/>
      <c r="BV19" s="24" t="s">
        <v>172</v>
      </c>
      <c r="BW19" s="4" t="str">
        <f>VLOOKUP(CONCATENATE(BU$18," / ",BV19),'Gestion des moyens'!$H:$J,2,FALSE)</f>
        <v>Dispo</v>
      </c>
      <c r="BX19" s="15"/>
      <c r="BY19" s="19"/>
      <c r="BZ19" s="159"/>
      <c r="CA19" s="24" t="s">
        <v>117</v>
      </c>
      <c r="CB19" s="4" t="str">
        <f>VLOOKUP(CONCATENATE(BZ$18," / ",CA19),'Gestion des moyens'!$H:$J,2,FALSE)</f>
        <v>Dispo</v>
      </c>
      <c r="CC19" s="15"/>
      <c r="CD19" s="19"/>
      <c r="CE19" s="159"/>
      <c r="CF19" s="24" t="s">
        <v>172</v>
      </c>
      <c r="CG19" s="4" t="str">
        <f>VLOOKUP(CONCATENATE(CE18," / ",CF19),'Gestion des moyens'!$H:$J,2,FALSE)</f>
        <v>Dispo</v>
      </c>
      <c r="CH19" s="15" t="s">
        <v>100</v>
      </c>
      <c r="CI19" s="19" t="str">
        <f>VLOOKUP(CONCATENATE(CE$18," / ",CH19),'Gestion des moyens'!$H:$J,2,FALSE)</f>
        <v>Dispo</v>
      </c>
      <c r="CJ19" s="159"/>
      <c r="CK19" s="18" t="s">
        <v>172</v>
      </c>
      <c r="CL19" s="47" t="str">
        <f>VLOOKUP(CONCATENATE(CJ$18," / ",CK19),'Gestion des moyens'!$H:$J,2,FALSE)</f>
        <v>Dispo</v>
      </c>
      <c r="CM19" s="59"/>
      <c r="CN19" s="37"/>
      <c r="CO19" s="159"/>
      <c r="CP19" s="18" t="s">
        <v>172</v>
      </c>
      <c r="CQ19" s="47" t="str">
        <f>VLOOKUP(CONCATENATE(CO$18," / ",CP19),'Gestion des moyens'!$H:$J,2,FALSE)</f>
        <v>Dispo</v>
      </c>
      <c r="CR19" s="59"/>
      <c r="CS19" s="37"/>
      <c r="CT19" s="159"/>
      <c r="CU19" s="18" t="s">
        <v>172</v>
      </c>
      <c r="CV19" s="47" t="str">
        <f>VLOOKUP(CONCATENATE(CT$18," / ",CU19),'Gestion des moyens'!$H:$J,2,FALSE)</f>
        <v>Dispo</v>
      </c>
      <c r="CW19" s="59"/>
      <c r="CX19" s="37"/>
      <c r="CY19" s="159"/>
      <c r="CZ19" s="24" t="s">
        <v>172</v>
      </c>
      <c r="DA19" s="4" t="str">
        <f>VLOOKUP(CONCATENATE(CY$18," / ",CZ19),'Gestion des moyens'!$H:$J,2,FALSE)</f>
        <v>Dispo</v>
      </c>
      <c r="DB19" s="15"/>
      <c r="DC19" s="19"/>
      <c r="DD19" s="159"/>
      <c r="DE19" s="24" t="s">
        <v>172</v>
      </c>
      <c r="DF19" s="4" t="str">
        <f>VLOOKUP(CONCATENATE(DD$18," / ",DE19),'Gestion des moyens'!$H:$J,2,FALSE)</f>
        <v>Dispo</v>
      </c>
      <c r="DG19" s="15"/>
      <c r="DH19" s="19"/>
      <c r="DI19" s="159"/>
      <c r="DJ19" s="24" t="s">
        <v>172</v>
      </c>
      <c r="DK19" s="4" t="str">
        <f>VLOOKUP(CONCATENATE(DI$18," / ",DJ19),'Gestion des moyens'!$H:$J,2,FALSE)</f>
        <v>Dispo</v>
      </c>
      <c r="DL19" s="15" t="s">
        <v>100</v>
      </c>
      <c r="DM19" s="19" t="str">
        <f>VLOOKUP(CONCATENATE(DI$18," / ",DL19),'Gestion des moyens'!$H:$J,2,FALSE)</f>
        <v>Dispo</v>
      </c>
      <c r="DN19" s="159"/>
      <c r="DO19" s="24" t="s">
        <v>117</v>
      </c>
      <c r="DP19" s="4" t="str">
        <f>VLOOKUP(CONCATENATE(DN$18," / ",DO19),'Gestion des moyens'!$H:$J,2,FALSE)</f>
        <v>Dispo</v>
      </c>
      <c r="DQ19" s="15"/>
      <c r="DR19" s="19"/>
      <c r="DS19" s="159"/>
      <c r="DT19" s="18" t="s">
        <v>172</v>
      </c>
      <c r="DU19" s="47" t="str">
        <f>VLOOKUP(CONCATENATE(DS$18," / ",DT19),'Gestion des moyens'!$H:$J,2,FALSE)</f>
        <v>Dispo</v>
      </c>
      <c r="DV19" s="59"/>
      <c r="DW19" s="37"/>
      <c r="DX19" s="159"/>
      <c r="DY19" s="43" t="s">
        <v>172</v>
      </c>
      <c r="DZ19" s="47" t="str">
        <f>VLOOKUP(CONCATENATE(DX$18," / ",DY19),'Gestion des moyens'!$H:$J,2,FALSE)</f>
        <v>Dispo</v>
      </c>
      <c r="EA19" s="59"/>
      <c r="EB19" s="37"/>
      <c r="EC19" s="159"/>
      <c r="ED19" s="18" t="s">
        <v>172</v>
      </c>
      <c r="EE19" s="47" t="str">
        <f>VLOOKUP(CONCATENATE(EC$18," / ",ED19),'Gestion des moyens'!$H:$J,2,FALSE)</f>
        <v>Dispo</v>
      </c>
      <c r="EF19" s="59"/>
      <c r="EG19" s="37"/>
      <c r="EH19" s="159"/>
      <c r="EI19" s="15" t="s">
        <v>172</v>
      </c>
      <c r="EJ19" s="4" t="str">
        <f>VLOOKUP(CONCATENATE(EH$18," / ",EI19),'Gestion des moyens'!$H:$J,2,FALSE)</f>
        <v>Dispo</v>
      </c>
      <c r="EK19" s="15"/>
      <c r="EL19" s="19"/>
      <c r="EM19" s="159"/>
      <c r="EN19" s="24" t="s">
        <v>172</v>
      </c>
      <c r="EO19" s="4" t="str">
        <f>VLOOKUP(CONCATENATE(EM$18," / ",EN19),'Gestion des moyens'!$H:$J,2,FALSE)</f>
        <v>Dispo</v>
      </c>
      <c r="EP19" s="15" t="s">
        <v>126</v>
      </c>
      <c r="EQ19" s="19" t="str">
        <f>VLOOKUP(CONCATENATE(EM$18," / ",EP19),'Gestion des moyens'!$H:$J,2,FALSE)</f>
        <v>Dispo</v>
      </c>
      <c r="ER19" s="159"/>
      <c r="ES19" s="24" t="s">
        <v>172</v>
      </c>
      <c r="ET19" s="4" t="str">
        <f>VLOOKUP(CONCATENATE(ER$18," / ",ES19),'Gestion des moyens'!$H:$J,2,FALSE)</f>
        <v>Dispo</v>
      </c>
      <c r="EU19" s="15"/>
      <c r="EV19" s="19"/>
      <c r="EW19" s="159"/>
      <c r="EX19" s="24" t="s">
        <v>117</v>
      </c>
      <c r="EY19" s="4" t="str">
        <f>VLOOKUP(CONCATENATE(EW$18," / ",EX19),'Gestion des moyens'!$H:$J,2,FALSE)</f>
        <v>Dispo</v>
      </c>
      <c r="EZ19" s="15"/>
      <c r="FA19" s="19"/>
      <c r="FB19" s="159"/>
      <c r="FC19" s="18" t="s">
        <v>172</v>
      </c>
      <c r="FD19" s="47" t="str">
        <f>VLOOKUP(CONCATENATE(FB$18," / ",FC19),'Gestion des moyens'!$H:$J,2,FALSE)</f>
        <v>Dispo</v>
      </c>
      <c r="FE19" s="59"/>
      <c r="FF19" s="37"/>
      <c r="FG19" s="159"/>
      <c r="FH19" s="18" t="s">
        <v>172</v>
      </c>
      <c r="FI19" s="47" t="str">
        <f>VLOOKUP(CONCATENATE(FG$18," / ",FH19),'Gestion des moyens'!$H:$J,2,FALSE)</f>
        <v>Dispo</v>
      </c>
      <c r="FJ19" s="59"/>
      <c r="FK19" s="37"/>
      <c r="FL19" s="159"/>
      <c r="FM19" s="18" t="s">
        <v>117</v>
      </c>
      <c r="FN19" s="47" t="str">
        <f>VLOOKUP(CONCATENATE(FL$18," / ",FM19),'Gestion des moyens'!$H:$J,2,FALSE)</f>
        <v>Dispo</v>
      </c>
      <c r="FO19" s="87"/>
      <c r="FP19" s="88"/>
      <c r="FQ19" s="159"/>
      <c r="FR19" s="18" t="s">
        <v>172</v>
      </c>
      <c r="FS19" s="47" t="str">
        <f>VLOOKUP(CONCATENATE(FQ$18," / ",FR19),'Gestion des moyens'!$H:$J,2,FALSE)</f>
        <v>Dispo</v>
      </c>
      <c r="FT19" s="59"/>
      <c r="FU19" s="37"/>
      <c r="FV19" s="159"/>
      <c r="FW19" s="18" t="s">
        <v>117</v>
      </c>
      <c r="FX19" s="47" t="str">
        <f>VLOOKUP(CONCATENATE(FV$18," / ",FW19),'Gestion des moyens'!$H:$J,2,FALSE)</f>
        <v>Dispo</v>
      </c>
      <c r="FY19" s="87"/>
      <c r="FZ19" s="88"/>
      <c r="GA19" s="159"/>
      <c r="GB19" s="18" t="s">
        <v>80</v>
      </c>
      <c r="GC19" s="47" t="str">
        <f>VLOOKUP(CONCATENATE(GA$18," / ",GB19),'Gestion des moyens'!$H:$J,2,FALSE)</f>
        <v>Dispo</v>
      </c>
      <c r="GD19" s="87"/>
      <c r="GE19" s="88"/>
      <c r="GF19" s="159"/>
      <c r="GG19" s="18" t="s">
        <v>117</v>
      </c>
      <c r="GH19" s="47" t="str">
        <f>VLOOKUP(CONCATENATE(GF$18," / ",GG19),'Gestion des moyens'!$H:$J,2,FALSE)</f>
        <v>Dispo</v>
      </c>
      <c r="GI19" s="87"/>
      <c r="GJ19" s="88"/>
      <c r="GK19" s="159"/>
      <c r="GL19" s="18" t="s">
        <v>80</v>
      </c>
      <c r="GM19" s="47" t="str">
        <f>VLOOKUP(CONCATENATE(GK$18," / ",GL19),'Gestion des moyens'!$H:$J,2,FALSE)</f>
        <v>Dispo</v>
      </c>
      <c r="GN19" s="87"/>
      <c r="GO19" s="88"/>
      <c r="GP19" s="159"/>
      <c r="GQ19" s="18" t="s">
        <v>80</v>
      </c>
      <c r="GR19" s="47" t="str">
        <f>VLOOKUP(CONCATENATE(GP$18," / ",GQ19),'Gestion des moyens'!$H:$J,2,FALSE)</f>
        <v>Dispo</v>
      </c>
      <c r="GS19" s="59"/>
      <c r="GT19" s="88"/>
      <c r="GU19" s="159"/>
      <c r="GV19" s="18" t="s">
        <v>80</v>
      </c>
      <c r="GW19" s="47" t="str">
        <f>VLOOKUP(CONCATENATE(GU$18," / ",GV19),'Gestion des moyens'!$H:$J,2,FALSE)</f>
        <v>Dispo</v>
      </c>
      <c r="GX19" s="59"/>
      <c r="GY19" s="88"/>
      <c r="GZ19" s="159"/>
      <c r="HA19" s="18" t="s">
        <v>80</v>
      </c>
      <c r="HB19" s="47" t="str">
        <f>VLOOKUP(CONCATENATE(GZ$18," / ",HA19),'Gestion des moyens'!$H:$J,2,FALSE)</f>
        <v>Dispo</v>
      </c>
      <c r="HC19" s="87"/>
      <c r="HD19" s="88"/>
      <c r="HE19" s="159"/>
      <c r="HF19" s="18" t="s">
        <v>80</v>
      </c>
      <c r="HG19" s="47" t="str">
        <f>VLOOKUP(CONCATENATE(HE$18," / ",HF19),'Gestion des moyens'!$H:$J,2,FALSE)</f>
        <v>Dispo</v>
      </c>
      <c r="HH19" s="99" t="s">
        <v>188</v>
      </c>
      <c r="HI19" s="88" t="str">
        <f>VLOOKUP(CONCATENATE(HE$18," / ",HH19),'Gestion des moyens'!$H:$J,2,FALSE)</f>
        <v>Dispo</v>
      </c>
      <c r="HJ19" s="159"/>
      <c r="HK19" s="18" t="s">
        <v>80</v>
      </c>
      <c r="HL19" s="47" t="str">
        <f>VLOOKUP(CONCATENATE(HJ$18," / ",HK19),'Gestion des moyens'!$H:$J,2,FALSE)</f>
        <v>Dispo</v>
      </c>
      <c r="HM19" s="99" t="s">
        <v>126</v>
      </c>
      <c r="HN19" s="88" t="str">
        <f>VLOOKUP(CONCATENATE(HJ$18," / ",HM19),'Gestion des moyens'!$H:$J,2,FALSE)</f>
        <v>Dispo</v>
      </c>
      <c r="HO19" s="159"/>
      <c r="HP19" s="18" t="s">
        <v>80</v>
      </c>
      <c r="HQ19" s="47" t="str">
        <f>VLOOKUP(CONCATENATE(HO$18," / ",HP19),'Gestion des moyens'!$H:$J,2,FALSE)</f>
        <v>Dispo</v>
      </c>
      <c r="HR19" s="99" t="s">
        <v>100</v>
      </c>
      <c r="HS19" s="88" t="str">
        <f>VLOOKUP(CONCATENATE(HO$18," / ",HR19),'Gestion des moyens'!$H:$J,2,FALSE)</f>
        <v>Dispo</v>
      </c>
      <c r="HT19" s="159"/>
      <c r="HU19" s="18" t="s">
        <v>80</v>
      </c>
      <c r="HV19" s="47" t="str">
        <f>VLOOKUP(CONCATENATE(HT$18," / ",HU19),'Gestion des moyens'!$H:$J,2,FALSE)</f>
        <v>Dispo</v>
      </c>
      <c r="HW19" s="99" t="s">
        <v>126</v>
      </c>
      <c r="HX19" s="88" t="str">
        <f>VLOOKUP(CONCATENATE(HT$18," / ",HW19),'Gestion des moyens'!$H:$J,2,FALSE)</f>
        <v>Dispo</v>
      </c>
      <c r="HY19" s="159"/>
      <c r="HZ19" s="18" t="s">
        <v>80</v>
      </c>
      <c r="IA19" s="47" t="str">
        <f>VLOOKUP(CONCATENATE(HY$18," / ",HZ19),'Gestion des moyens'!$H:$J,2,FALSE)</f>
        <v>Dispo</v>
      </c>
      <c r="IB19" s="99" t="s">
        <v>126</v>
      </c>
      <c r="IC19" s="88" t="str">
        <f>VLOOKUP(CONCATENATE(HY$18," / ",IB19),'Gestion des moyens'!$H:$J,2,FALSE)</f>
        <v>Dispo</v>
      </c>
      <c r="ID19" s="159"/>
      <c r="IE19" s="18" t="s">
        <v>80</v>
      </c>
      <c r="IF19" s="47" t="str">
        <f>VLOOKUP(CONCATENATE(ID$18," / ",IE19),'Gestion des moyens'!$H:$J,2,FALSE)</f>
        <v>Dispo</v>
      </c>
      <c r="IG19" s="59"/>
      <c r="IH19" s="88"/>
      <c r="II19" s="159"/>
      <c r="IJ19" s="18" t="s">
        <v>80</v>
      </c>
      <c r="IK19" s="47" t="str">
        <f>VLOOKUP(CONCATENATE(II$18," / ",IJ19),'Gestion des moyens'!$H:$J,2,FALSE)</f>
        <v>Dispo</v>
      </c>
      <c r="IL19" s="99" t="s">
        <v>126</v>
      </c>
      <c r="IM19" s="88" t="str">
        <f>VLOOKUP(CONCATENATE(II$18," / ",IL19),'Gestion des moyens'!$H:$J,2,FALSE)</f>
        <v>Dispo</v>
      </c>
      <c r="IN19" s="159"/>
      <c r="IO19" s="18" t="s">
        <v>80</v>
      </c>
      <c r="IP19" s="47" t="str">
        <f>VLOOKUP(CONCATENATE(IN$18," / ",IO19),'Gestion des moyens'!$H:$J,2,FALSE)</f>
        <v>Dispo</v>
      </c>
      <c r="IQ19" s="87"/>
      <c r="IR19" s="88"/>
      <c r="IS19" s="159"/>
      <c r="IT19" s="18" t="s">
        <v>80</v>
      </c>
      <c r="IU19" s="47" t="str">
        <f>VLOOKUP(CONCATENATE(IS$18," / ",IT19),'Gestion des moyens'!$H:$J,2,FALSE)</f>
        <v>Dispo</v>
      </c>
      <c r="IV19" s="87"/>
      <c r="IW19" s="88"/>
      <c r="IX19" s="159"/>
      <c r="IY19" s="18" t="s">
        <v>80</v>
      </c>
      <c r="IZ19" s="47" t="str">
        <f>VLOOKUP(CONCATENATE(IX$18," / ",IY19),'Gestion des moyens'!$H:$J,2,FALSE)</f>
        <v>Dispo</v>
      </c>
      <c r="JA19" s="87"/>
      <c r="JB19" s="88"/>
      <c r="JC19" s="159"/>
      <c r="JD19" s="18" t="s">
        <v>80</v>
      </c>
      <c r="JE19" s="47" t="str">
        <f>VLOOKUP(CONCATENATE(JC$18," / ",JD19),'Gestion des moyens'!$H:$J,2,FALSE)</f>
        <v>Dispo</v>
      </c>
      <c r="JF19" s="59"/>
      <c r="JG19" s="88"/>
      <c r="JH19" s="159"/>
      <c r="JI19" s="18" t="s">
        <v>80</v>
      </c>
      <c r="JJ19" s="47" t="str">
        <f>VLOOKUP(CONCATENATE(JH$18," / ",JI19),'Gestion des moyens'!$H:$J,2,FALSE)</f>
        <v>Dispo</v>
      </c>
      <c r="JK19" s="59"/>
      <c r="JL19" s="88"/>
      <c r="JM19" s="159"/>
      <c r="JN19" s="18" t="s">
        <v>80</v>
      </c>
      <c r="JO19" s="47" t="str">
        <f>VLOOKUP(CONCATENATE(JM$18," / ",JN19),'Gestion des moyens'!$H:$J,2,FALSE)</f>
        <v>Dispo</v>
      </c>
      <c r="JP19" s="87"/>
      <c r="JQ19" s="88"/>
      <c r="JR19" s="159"/>
      <c r="JS19" s="18" t="s">
        <v>80</v>
      </c>
      <c r="JT19" s="47" t="str">
        <f>VLOOKUP(CONCATENATE(JR$18," / ",JS19),'Gestion des moyens'!$H:$J,2,FALSE)</f>
        <v>Dispo</v>
      </c>
      <c r="JU19" s="59"/>
      <c r="JV19" s="88"/>
      <c r="JW19" s="159"/>
      <c r="JX19" s="18" t="s">
        <v>80</v>
      </c>
      <c r="JY19" s="47" t="str">
        <f>VLOOKUP(CONCATENATE(JW$18," / ",JX19),'Gestion des moyens'!$H:$J,2,FALSE)</f>
        <v>Dispo</v>
      </c>
      <c r="JZ19" s="87"/>
      <c r="KA19" s="88"/>
      <c r="KB19" s="159"/>
      <c r="KC19" s="18" t="s">
        <v>80</v>
      </c>
      <c r="KD19" s="47" t="str">
        <f>VLOOKUP(CONCATENATE(KB$18," / ",KC19),'Gestion des moyens'!$H:$J,2,FALSE)</f>
        <v>Dispo</v>
      </c>
      <c r="KE19" s="87"/>
      <c r="KF19" s="88"/>
      <c r="KG19" s="159"/>
      <c r="KH19" s="18" t="s">
        <v>80</v>
      </c>
      <c r="KI19" s="47" t="str">
        <f>VLOOKUP(CONCATENATE(KG$18," / ",KH19),'Gestion des moyens'!$H:$J,2,FALSE)</f>
        <v>Dispo</v>
      </c>
      <c r="KJ19" s="59"/>
      <c r="KK19" s="88"/>
      <c r="KL19" s="159"/>
      <c r="KM19" s="18" t="s">
        <v>80</v>
      </c>
      <c r="KN19" s="47" t="str">
        <f>VLOOKUP(CONCATENATE(KL$18," / ",KM19),'Gestion des moyens'!$H:$J,2,FALSE)</f>
        <v>Dispo</v>
      </c>
      <c r="KO19" s="59"/>
      <c r="KP19" s="88"/>
      <c r="KQ19" s="159"/>
      <c r="KR19" s="18" t="s">
        <v>80</v>
      </c>
      <c r="KS19" s="47" t="str">
        <f>VLOOKUP(CONCATENATE(KQ$18," / ",KR19),'Gestion des moyens'!$H:$J,2,FALSE)</f>
        <v>Dispo</v>
      </c>
      <c r="KT19" s="59"/>
      <c r="KU19" s="88"/>
      <c r="KV19" s="159"/>
      <c r="KW19" s="115"/>
      <c r="KX19" s="47"/>
      <c r="KY19" s="59"/>
      <c r="KZ19" s="88"/>
    </row>
    <row r="20" spans="1:312" ht="20.100000000000001" customHeight="1" thickBot="1">
      <c r="A20" s="168"/>
      <c r="B20" s="201"/>
      <c r="C20" s="159"/>
      <c r="D20" s="20"/>
      <c r="E20" s="48"/>
      <c r="F20" s="55"/>
      <c r="G20" s="38"/>
      <c r="H20" s="159"/>
      <c r="I20" s="20" t="s">
        <v>90</v>
      </c>
      <c r="J20" s="48" t="str">
        <f>VLOOKUP(CONCATENATE(H$18," / ",I20),'Gestion des moyens'!$H:$J,2,FALSE)</f>
        <v>Retour</v>
      </c>
      <c r="K20" s="60"/>
      <c r="L20" s="38"/>
      <c r="M20" s="159"/>
      <c r="N20" s="20" t="s">
        <v>93</v>
      </c>
      <c r="O20" s="48" t="str">
        <f>VLOOKUP(CONCATENATE(M$18," / ",N20),'Gestion des moyens'!$H:$J,2,FALSE)</f>
        <v>Dispo</v>
      </c>
      <c r="P20" s="60"/>
      <c r="Q20" s="38"/>
      <c r="R20" s="159"/>
      <c r="S20" s="20"/>
      <c r="T20" s="13"/>
      <c r="U20" s="10"/>
      <c r="V20" s="21"/>
      <c r="W20" s="159"/>
      <c r="X20" s="20"/>
      <c r="Y20" s="13"/>
      <c r="Z20" s="10"/>
      <c r="AA20" s="21"/>
      <c r="AB20" s="159"/>
      <c r="AC20" s="20"/>
      <c r="AD20" s="13"/>
      <c r="AE20" s="10"/>
      <c r="AF20" s="21"/>
      <c r="AG20" s="159"/>
      <c r="AH20" s="20"/>
      <c r="AI20" s="5"/>
      <c r="AJ20" s="10"/>
      <c r="AK20" s="21"/>
      <c r="AL20" s="159"/>
      <c r="AM20" s="20"/>
      <c r="AN20" s="48"/>
      <c r="AO20" s="60"/>
      <c r="AP20" s="38"/>
      <c r="AQ20" s="159"/>
      <c r="AR20" s="20"/>
      <c r="AS20" s="48"/>
      <c r="AT20" s="60"/>
      <c r="AU20" s="38"/>
      <c r="AV20" s="159"/>
      <c r="AW20" s="20" t="s">
        <v>172</v>
      </c>
      <c r="AX20" s="5" t="str">
        <f>VLOOKUP(CONCATENATE(AV$18," / ",AW20),'Gestion des moyens'!$H:$J,2,FALSE)</f>
        <v>Dispo</v>
      </c>
      <c r="AY20" s="10"/>
      <c r="AZ20" s="21"/>
      <c r="BA20" s="159"/>
      <c r="BB20" s="20"/>
      <c r="BC20" s="48"/>
      <c r="BD20" s="60"/>
      <c r="BE20" s="38"/>
      <c r="BF20" s="159"/>
      <c r="BG20" s="20" t="s">
        <v>172</v>
      </c>
      <c r="BH20" s="5" t="str">
        <f>VLOOKUP(CONCATENATE(BF$18," / ",BG20),'Gestion des moyens'!$H:$J,2,FALSE)</f>
        <v>Dispo</v>
      </c>
      <c r="BI20" s="10"/>
      <c r="BJ20" s="21"/>
      <c r="BK20" s="159"/>
      <c r="BL20" s="20"/>
      <c r="BM20" s="5"/>
      <c r="BN20" s="10"/>
      <c r="BO20" s="21"/>
      <c r="BP20" s="159"/>
      <c r="BQ20" s="20"/>
      <c r="BR20" s="5"/>
      <c r="BS20" s="10"/>
      <c r="BT20" s="21"/>
      <c r="BU20" s="159"/>
      <c r="BV20" s="20" t="s">
        <v>135</v>
      </c>
      <c r="BW20" s="5" t="str">
        <f>VLOOKUP(CONCATENATE(BU$18," / ",BV20),'Gestion des moyens'!$H:$J,2,FALSE)</f>
        <v>Dispo</v>
      </c>
      <c r="BX20" s="10"/>
      <c r="BY20" s="21"/>
      <c r="BZ20" s="159"/>
      <c r="CA20" s="20" t="s">
        <v>172</v>
      </c>
      <c r="CB20" s="5" t="str">
        <f>VLOOKUP(CONCATENATE(BZ$18," / ",CA20),'Gestion des moyens'!$H:$J,2,FALSE)</f>
        <v>Dispo</v>
      </c>
      <c r="CC20" s="10"/>
      <c r="CD20" s="21"/>
      <c r="CE20" s="159"/>
      <c r="CF20" s="20" t="s">
        <v>135</v>
      </c>
      <c r="CG20" s="5" t="str">
        <f>VLOOKUP(CONCATENATE(CE18," / ",CF20),'Gestion des moyens'!$H:$J,2,FALSE)</f>
        <v>Dispo</v>
      </c>
      <c r="CH20" s="10"/>
      <c r="CI20" s="21"/>
      <c r="CJ20" s="159"/>
      <c r="CK20" s="20"/>
      <c r="CL20" s="48"/>
      <c r="CM20" s="60"/>
      <c r="CN20" s="38"/>
      <c r="CO20" s="159"/>
      <c r="CP20" s="20"/>
      <c r="CQ20" s="48"/>
      <c r="CR20" s="60"/>
      <c r="CS20" s="38"/>
      <c r="CT20" s="159"/>
      <c r="CU20" s="20" t="s">
        <v>90</v>
      </c>
      <c r="CV20" s="48" t="str">
        <f>VLOOKUP(CONCATENATE(CT18," / ",CU20),'Gestion des moyens'!$H:$J,2,FALSE)</f>
        <v>Dispo</v>
      </c>
      <c r="CW20" s="60"/>
      <c r="CX20" s="38"/>
      <c r="CY20" s="159"/>
      <c r="CZ20" s="20"/>
      <c r="DA20" s="5"/>
      <c r="DB20" s="10"/>
      <c r="DC20" s="21"/>
      <c r="DD20" s="159"/>
      <c r="DE20" s="20" t="s">
        <v>93</v>
      </c>
      <c r="DF20" s="5" t="str">
        <f>VLOOKUP(CONCATENATE(DD18," / ",DE20),'Gestion des moyens'!$H:$J,2,FALSE)</f>
        <v>Dispo</v>
      </c>
      <c r="DG20" s="10"/>
      <c r="DH20" s="21"/>
      <c r="DI20" s="159"/>
      <c r="DJ20" s="20" t="s">
        <v>93</v>
      </c>
      <c r="DK20" s="5" t="str">
        <f>VLOOKUP(CONCATENATE(DI$18," / ",DJ20),'Gestion des moyens'!$H:$J,2,FALSE)</f>
        <v>Dispo</v>
      </c>
      <c r="DL20" s="10"/>
      <c r="DM20" s="21"/>
      <c r="DN20" s="159"/>
      <c r="DO20" s="20" t="s">
        <v>172</v>
      </c>
      <c r="DP20" s="5" t="str">
        <f>VLOOKUP(CONCATENATE(DN$18," / ",DO20),'Gestion des moyens'!$H:$J,2,FALSE)</f>
        <v>Dispo</v>
      </c>
      <c r="DQ20" s="10"/>
      <c r="DR20" s="21"/>
      <c r="DS20" s="159"/>
      <c r="DT20" s="20"/>
      <c r="DU20" s="48"/>
      <c r="DV20" s="60"/>
      <c r="DW20" s="38"/>
      <c r="DX20" s="159"/>
      <c r="DY20" s="35"/>
      <c r="DZ20" s="48"/>
      <c r="EA20" s="60"/>
      <c r="EB20" s="38"/>
      <c r="EC20" s="159"/>
      <c r="ED20" s="20"/>
      <c r="EE20" s="48"/>
      <c r="EF20" s="60"/>
      <c r="EG20" s="38"/>
      <c r="EH20" s="159"/>
      <c r="EI20" s="10"/>
      <c r="EJ20" s="5"/>
      <c r="EK20" s="10"/>
      <c r="EL20" s="21"/>
      <c r="EM20" s="159"/>
      <c r="EN20" s="20"/>
      <c r="EO20" s="5"/>
      <c r="EP20" s="10"/>
      <c r="EQ20" s="21"/>
      <c r="ER20" s="159"/>
      <c r="ES20" s="20" t="s">
        <v>135</v>
      </c>
      <c r="ET20" s="5" t="str">
        <f>VLOOKUP(CONCATENATE(ER$18," / ",ES20),'Gestion des moyens'!$H:$J,2,FALSE)</f>
        <v>Dispo</v>
      </c>
      <c r="EU20" s="10"/>
      <c r="EV20" s="21"/>
      <c r="EW20" s="159"/>
      <c r="EX20" s="20" t="s">
        <v>172</v>
      </c>
      <c r="EY20" s="5" t="str">
        <f>VLOOKUP(CONCATENATE(EW$18," / ",EX20),'Gestion des moyens'!$H:$J,2,FALSE)</f>
        <v>Dispo</v>
      </c>
      <c r="EZ20" s="10"/>
      <c r="FA20" s="21"/>
      <c r="FB20" s="159"/>
      <c r="FC20" s="20"/>
      <c r="FD20" s="48"/>
      <c r="FE20" s="60"/>
      <c r="FF20" s="38"/>
      <c r="FG20" s="159"/>
      <c r="FH20" s="20"/>
      <c r="FI20" s="48"/>
      <c r="FJ20" s="60"/>
      <c r="FK20" s="38"/>
      <c r="FL20" s="159"/>
      <c r="FM20" s="20" t="s">
        <v>80</v>
      </c>
      <c r="FN20" s="48" t="str">
        <f>VLOOKUP(CONCATENATE(FL$18," / ",FM20),'Gestion des moyens'!$H:$J,2,FALSE)</f>
        <v>Dispo</v>
      </c>
      <c r="FO20" s="89"/>
      <c r="FP20" s="90"/>
      <c r="FQ20" s="159"/>
      <c r="FR20" s="20"/>
      <c r="FS20" s="48"/>
      <c r="FT20" s="60"/>
      <c r="FU20" s="38"/>
      <c r="FV20" s="159"/>
      <c r="FW20" s="20" t="s">
        <v>80</v>
      </c>
      <c r="FX20" s="48" t="str">
        <f>VLOOKUP(CONCATENATE(FV$18," / ",FW20),'Gestion des moyens'!$H:$J,2,FALSE)</f>
        <v>Dispo</v>
      </c>
      <c r="FY20" s="89"/>
      <c r="FZ20" s="90"/>
      <c r="GA20" s="159"/>
      <c r="GB20" s="20"/>
      <c r="GC20" s="48"/>
      <c r="GD20" s="89"/>
      <c r="GE20" s="90"/>
      <c r="GF20" s="159"/>
      <c r="GG20" s="20" t="s">
        <v>80</v>
      </c>
      <c r="GH20" s="48" t="str">
        <f>VLOOKUP(CONCATENATE(GF$18," / ",GG20),'Gestion des moyens'!$H:$J,2,FALSE)</f>
        <v>Dispo</v>
      </c>
      <c r="GI20" s="89"/>
      <c r="GJ20" s="90"/>
      <c r="GK20" s="159"/>
      <c r="GL20" s="20" t="s">
        <v>135</v>
      </c>
      <c r="GM20" s="48" t="str">
        <f>VLOOKUP(CONCATENATE(GK$18," / ",GL20),'Gestion des moyens'!$H:$J,2,FALSE)</f>
        <v>Dispo</v>
      </c>
      <c r="GN20" s="89"/>
      <c r="GO20" s="90"/>
      <c r="GP20" s="159"/>
      <c r="GQ20" s="20"/>
      <c r="GR20" s="48"/>
      <c r="GS20" s="60"/>
      <c r="GT20" s="90"/>
      <c r="GU20" s="159"/>
      <c r="GV20" s="20"/>
      <c r="GW20" s="48"/>
      <c r="GX20" s="60"/>
      <c r="GY20" s="90"/>
      <c r="GZ20" s="159"/>
      <c r="HA20" s="20" t="s">
        <v>100</v>
      </c>
      <c r="HB20" s="48" t="str">
        <f>VLOOKUP(CONCATENATE(GZ$18," / ",HA20),'Gestion des moyens'!$H:$J,2,FALSE)</f>
        <v>Dispo</v>
      </c>
      <c r="HC20" s="89"/>
      <c r="HD20" s="90"/>
      <c r="HE20" s="159"/>
      <c r="HF20" s="20"/>
      <c r="HG20" s="48"/>
      <c r="HH20" s="89"/>
      <c r="HI20" s="90"/>
      <c r="HJ20" s="159"/>
      <c r="HK20" s="20"/>
      <c r="HL20" s="48"/>
      <c r="HM20" s="89"/>
      <c r="HN20" s="90"/>
      <c r="HO20" s="159"/>
      <c r="HP20" s="20" t="s">
        <v>135</v>
      </c>
      <c r="HQ20" s="48" t="str">
        <f>VLOOKUP(CONCATENATE(HO$18," / ",HP20),'Gestion des moyens'!$H:$J,2,FALSE)</f>
        <v>Dispo</v>
      </c>
      <c r="HR20" s="89"/>
      <c r="HS20" s="90"/>
      <c r="HT20" s="159"/>
      <c r="HU20" s="20" t="s">
        <v>135</v>
      </c>
      <c r="HV20" s="48" t="str">
        <f>VLOOKUP(CONCATENATE(HT$18," / ",HU20),'Gestion des moyens'!$H:$J,2,FALSE)</f>
        <v>Dispo</v>
      </c>
      <c r="HW20" s="89"/>
      <c r="HX20" s="90"/>
      <c r="HY20" s="159"/>
      <c r="HZ20" s="20" t="s">
        <v>115</v>
      </c>
      <c r="IA20" s="48" t="str">
        <f>VLOOKUP(CONCATENATE(HY$18," / ",HZ20),'Gestion des moyens'!$H:$J,2,FALSE)</f>
        <v>Dispo</v>
      </c>
      <c r="IB20" s="89"/>
      <c r="IC20" s="90"/>
      <c r="ID20" s="159"/>
      <c r="IE20" s="20" t="s">
        <v>135</v>
      </c>
      <c r="IF20" s="48" t="str">
        <f>VLOOKUP(CONCATENATE(ID$18," / ",IE20),'Gestion des moyens'!$H:$J,2,FALSE)</f>
        <v>Dispo</v>
      </c>
      <c r="IG20" s="60"/>
      <c r="IH20" s="90"/>
      <c r="II20" s="159"/>
      <c r="IJ20" s="20" t="s">
        <v>135</v>
      </c>
      <c r="IK20" s="48" t="str">
        <f>VLOOKUP(CONCATENATE(II$18," / ",IJ20),'Gestion des moyens'!$H:$J,2,FALSE)</f>
        <v>Dispo</v>
      </c>
      <c r="IL20" s="89"/>
      <c r="IM20" s="90"/>
      <c r="IN20" s="159"/>
      <c r="IO20" s="20"/>
      <c r="IP20" s="48"/>
      <c r="IQ20" s="89"/>
      <c r="IR20" s="90"/>
      <c r="IS20" s="159"/>
      <c r="IT20" s="20"/>
      <c r="IU20" s="48"/>
      <c r="IV20" s="89"/>
      <c r="IW20" s="90"/>
      <c r="IX20" s="159"/>
      <c r="IY20" s="20"/>
      <c r="IZ20" s="48"/>
      <c r="JA20" s="89"/>
      <c r="JB20" s="90"/>
      <c r="JC20" s="159"/>
      <c r="JD20" s="20" t="s">
        <v>114</v>
      </c>
      <c r="JE20" s="48" t="str">
        <f>VLOOKUP(CONCATENATE(JC$18," / ",JD20),'Gestion des moyens'!$H:$J,2,FALSE)</f>
        <v>Dispo</v>
      </c>
      <c r="JF20" s="60"/>
      <c r="JG20" s="90"/>
      <c r="JH20" s="159"/>
      <c r="JI20" s="20"/>
      <c r="JJ20" s="48"/>
      <c r="JK20" s="60"/>
      <c r="JL20" s="90"/>
      <c r="JM20" s="159"/>
      <c r="JN20" s="20" t="s">
        <v>100</v>
      </c>
      <c r="JO20" s="48" t="str">
        <f>VLOOKUP(CONCATENATE(JM$18," / ",JN20),'Gestion des moyens'!$H:$J,2,FALSE)</f>
        <v>Dispo</v>
      </c>
      <c r="JP20" s="89"/>
      <c r="JQ20" s="90"/>
      <c r="JR20" s="159"/>
      <c r="JS20" s="20"/>
      <c r="JT20" s="48"/>
      <c r="JU20" s="60"/>
      <c r="JV20" s="90"/>
      <c r="JW20" s="159"/>
      <c r="JX20" s="20" t="s">
        <v>126</v>
      </c>
      <c r="JY20" s="48" t="str">
        <f>VLOOKUP(CONCATENATE(JW$18," / ",JX20),'Gestion des moyens'!$H:$J,2,FALSE)</f>
        <v>Dispo</v>
      </c>
      <c r="JZ20" s="89"/>
      <c r="KA20" s="90"/>
      <c r="KB20" s="159"/>
      <c r="KC20" s="20"/>
      <c r="KD20" s="48"/>
      <c r="KE20" s="89"/>
      <c r="KF20" s="90"/>
      <c r="KG20" s="159"/>
      <c r="KH20" s="20"/>
      <c r="KI20" s="48"/>
      <c r="KJ20" s="60"/>
      <c r="KK20" s="90"/>
      <c r="KL20" s="159"/>
      <c r="KM20" s="20"/>
      <c r="KN20" s="48"/>
      <c r="KO20" s="60"/>
      <c r="KP20" s="90"/>
      <c r="KQ20" s="159"/>
      <c r="KR20" s="20"/>
      <c r="KS20" s="48"/>
      <c r="KT20" s="60"/>
      <c r="KU20" s="90"/>
      <c r="KV20" s="159"/>
      <c r="KW20" s="116"/>
      <c r="KX20" s="48"/>
      <c r="KY20" s="60"/>
      <c r="KZ20" s="90"/>
    </row>
    <row r="21" spans="1:312" ht="20.100000000000001" customHeight="1">
      <c r="A21" s="169" t="s">
        <v>81</v>
      </c>
      <c r="B21" s="201"/>
      <c r="C21" s="159"/>
      <c r="D21" s="16"/>
      <c r="E21" s="46"/>
      <c r="F21" s="53"/>
      <c r="G21" s="36"/>
      <c r="H21" s="159"/>
      <c r="I21" s="16"/>
      <c r="J21" s="46"/>
      <c r="K21" s="61"/>
      <c r="L21" s="44"/>
      <c r="M21" s="159"/>
      <c r="N21" s="16"/>
      <c r="O21" s="46"/>
      <c r="P21" s="61"/>
      <c r="Q21" s="44"/>
      <c r="R21" s="159"/>
      <c r="S21" s="16" t="s">
        <v>94</v>
      </c>
      <c r="T21" s="14" t="str">
        <f>VLOOKUP(CONCATENATE(R$18," / ",S21),'Gestion des moyens'!$H:$J,2,FALSE)</f>
        <v>Dispo</v>
      </c>
      <c r="U21" s="9"/>
      <c r="V21" s="17"/>
      <c r="W21" s="159"/>
      <c r="X21" s="16" t="s">
        <v>94</v>
      </c>
      <c r="Y21" s="14" t="str">
        <f>VLOOKUP(CONCATENATE(W$18," / ",X21),'Gestion des moyens'!$H:$J,2,FALSE)</f>
        <v>Dispo</v>
      </c>
      <c r="Z21" s="9"/>
      <c r="AA21" s="17"/>
      <c r="AB21" s="159"/>
      <c r="AC21" s="16"/>
      <c r="AD21" s="14"/>
      <c r="AE21" s="9"/>
      <c r="AF21" s="17"/>
      <c r="AG21" s="159"/>
      <c r="AH21" s="16" t="s">
        <v>94</v>
      </c>
      <c r="AI21" s="1" t="str">
        <f>VLOOKUP(CONCATENATE(AG$18," / ",AH21),'Gestion des moyens'!$H:$J,2,FALSE)</f>
        <v>Dispo</v>
      </c>
      <c r="AJ21" s="9"/>
      <c r="AK21" s="17"/>
      <c r="AL21" s="159"/>
      <c r="AM21" s="16"/>
      <c r="AN21" s="46"/>
      <c r="AO21" s="61"/>
      <c r="AP21" s="44"/>
      <c r="AQ21" s="159"/>
      <c r="AR21" s="16" t="s">
        <v>94</v>
      </c>
      <c r="AS21" s="46" t="str">
        <f>VLOOKUP(CONCATENATE(AQ$18," / ",AR21),'Gestion des moyens'!$H:$J,2,FALSE)</f>
        <v>Dispo</v>
      </c>
      <c r="AT21" s="61"/>
      <c r="AU21" s="44"/>
      <c r="AV21" s="159"/>
      <c r="AW21" s="16"/>
      <c r="AX21" s="1"/>
      <c r="AY21" s="9"/>
      <c r="AZ21" s="17"/>
      <c r="BA21" s="159"/>
      <c r="BB21" s="16"/>
      <c r="BC21" s="46"/>
      <c r="BD21" s="61"/>
      <c r="BE21" s="44"/>
      <c r="BF21" s="159"/>
      <c r="BG21" s="16" t="s">
        <v>120</v>
      </c>
      <c r="BH21" s="1" t="str">
        <f>VLOOKUP(CONCATENATE(BF$18," / ",BG21),'Gestion des moyens'!$H:$J,2,FALSE)</f>
        <v>Dispo</v>
      </c>
      <c r="BI21" s="9"/>
      <c r="BJ21" s="17"/>
      <c r="BK21" s="159"/>
      <c r="BL21" s="16"/>
      <c r="BM21" s="1"/>
      <c r="BN21" s="9"/>
      <c r="BO21" s="17"/>
      <c r="BP21" s="159"/>
      <c r="BQ21" s="16" t="s">
        <v>120</v>
      </c>
      <c r="BR21" s="1" t="str">
        <f>VLOOKUP(CONCATENATE(BP$18," / ",BQ21),'Gestion des moyens'!$H:$J,2,FALSE)</f>
        <v>Dispo</v>
      </c>
      <c r="BS21" s="9"/>
      <c r="BT21" s="17"/>
      <c r="BU21" s="159"/>
      <c r="BV21" s="16"/>
      <c r="BW21" s="1"/>
      <c r="BX21" s="9"/>
      <c r="BY21" s="17"/>
      <c r="BZ21" s="159"/>
      <c r="CA21" s="16"/>
      <c r="CB21" s="1"/>
      <c r="CC21" s="9"/>
      <c r="CD21" s="17"/>
      <c r="CE21" s="159"/>
      <c r="CF21" s="16" t="s">
        <v>94</v>
      </c>
      <c r="CG21" s="1" t="str">
        <f>VLOOKUP(CONCATENATE(CE$18," / ",CF21),'Gestion des moyens'!$H:$J,2,FALSE)</f>
        <v>Dispo</v>
      </c>
      <c r="CH21" s="9"/>
      <c r="CI21" s="17"/>
      <c r="CJ21" s="159"/>
      <c r="CK21" s="16"/>
      <c r="CL21" s="46"/>
      <c r="CM21" s="61"/>
      <c r="CN21" s="44"/>
      <c r="CO21" s="159"/>
      <c r="CP21" s="16"/>
      <c r="CQ21" s="46"/>
      <c r="CR21" s="61"/>
      <c r="CS21" s="44"/>
      <c r="CT21" s="159"/>
      <c r="CU21" s="16"/>
      <c r="CV21" s="46"/>
      <c r="CW21" s="61"/>
      <c r="CX21" s="44"/>
      <c r="CY21" s="159"/>
      <c r="CZ21" s="16"/>
      <c r="DA21" s="1"/>
      <c r="DB21" s="9"/>
      <c r="DC21" s="17"/>
      <c r="DD21" s="159"/>
      <c r="DE21" s="16" t="s">
        <v>120</v>
      </c>
      <c r="DF21" s="1" t="str">
        <f>VLOOKUP(CONCATENATE(DD$18," / ",DE21),'Gestion des moyens'!$H:$J,2,FALSE)</f>
        <v>Dispo</v>
      </c>
      <c r="DG21" s="9"/>
      <c r="DH21" s="17"/>
      <c r="DI21" s="159"/>
      <c r="DJ21" s="16" t="s">
        <v>120</v>
      </c>
      <c r="DK21" s="1" t="str">
        <f>VLOOKUP(CONCATENATE(DI$18," / ",DJ21),'Gestion des moyens'!$H:$J,2,FALSE)</f>
        <v>Dispo</v>
      </c>
      <c r="DL21" s="9"/>
      <c r="DM21" s="17"/>
      <c r="DN21" s="159"/>
      <c r="DO21" s="16" t="s">
        <v>148</v>
      </c>
      <c r="DP21" s="1" t="str">
        <f>VLOOKUP(CONCATENATE(DN$18," / ",DO21),'Gestion des moyens'!$H:$J,2,FALSE)</f>
        <v>Dispo</v>
      </c>
      <c r="DQ21" s="9" t="s">
        <v>149</v>
      </c>
      <c r="DR21" s="17" t="str">
        <f>VLOOKUP(CONCATENATE(DN$18," / ",DQ21),'Gestion des moyens'!$H:$J,2,FALSE)</f>
        <v>Dispo</v>
      </c>
      <c r="DS21" s="159"/>
      <c r="DT21" s="16"/>
      <c r="DU21" s="46"/>
      <c r="DV21" s="61"/>
      <c r="DW21" s="44"/>
      <c r="DX21" s="159"/>
      <c r="DY21" s="42"/>
      <c r="DZ21" s="46"/>
      <c r="EA21" s="61"/>
      <c r="EB21" s="44"/>
      <c r="EC21" s="159"/>
      <c r="ED21" s="16" t="s">
        <v>120</v>
      </c>
      <c r="EE21" s="46" t="str">
        <f>VLOOKUP(CONCATENATE(EC$18," / ",ED21),'Gestion des moyens'!$H:$J,2,FALSE)</f>
        <v>Dispo</v>
      </c>
      <c r="EF21" s="61"/>
      <c r="EG21" s="44"/>
      <c r="EH21" s="159"/>
      <c r="EI21" s="9"/>
      <c r="EJ21" s="1"/>
      <c r="EK21" s="9"/>
      <c r="EL21" s="17"/>
      <c r="EM21" s="159"/>
      <c r="EN21" s="16"/>
      <c r="EO21" s="1"/>
      <c r="EP21" s="9"/>
      <c r="EQ21" s="17"/>
      <c r="ER21" s="159"/>
      <c r="ES21" s="16" t="s">
        <v>94</v>
      </c>
      <c r="ET21" s="1" t="str">
        <f>VLOOKUP(CONCATENATE(ER$18," / ",ES21),'Gestion des moyens'!$H:$J,2,FALSE)</f>
        <v>Dispo</v>
      </c>
      <c r="EU21" s="9"/>
      <c r="EV21" s="17"/>
      <c r="EW21" s="159"/>
      <c r="EX21" s="16" t="s">
        <v>148</v>
      </c>
      <c r="EY21" s="1" t="str">
        <f>VLOOKUP(CONCATENATE(EW$18," / ",EX21),'Gestion des moyens'!$H:$J,2,FALSE)</f>
        <v>Dispo</v>
      </c>
      <c r="EZ21" s="9" t="s">
        <v>149</v>
      </c>
      <c r="FA21" s="17" t="str">
        <f>VLOOKUP(CONCATENATE(EW$18," / ",EZ21),'Gestion des moyens'!$H:$J,2,FALSE)</f>
        <v>Dispo</v>
      </c>
      <c r="FB21" s="159"/>
      <c r="FC21" s="16"/>
      <c r="FD21" s="46"/>
      <c r="FE21" s="61"/>
      <c r="FF21" s="44"/>
      <c r="FG21" s="159"/>
      <c r="FH21" s="16"/>
      <c r="FI21" s="46"/>
      <c r="FJ21" s="61"/>
      <c r="FK21" s="44"/>
      <c r="FL21" s="159"/>
      <c r="FM21" s="16" t="s">
        <v>120</v>
      </c>
      <c r="FN21" s="46" t="str">
        <f>VLOOKUP(CONCATENATE(FL$18," / ",FM21),'Gestion des moyens'!$H:$J,2,FALSE)</f>
        <v>Dispo</v>
      </c>
      <c r="FO21" s="91"/>
      <c r="FP21" s="92"/>
      <c r="FQ21" s="159"/>
      <c r="FR21" s="16"/>
      <c r="FS21" s="46"/>
      <c r="FT21" s="61"/>
      <c r="FU21" s="44"/>
      <c r="FV21" s="159"/>
      <c r="FW21" s="16" t="s">
        <v>94</v>
      </c>
      <c r="FX21" s="46" t="str">
        <f>VLOOKUP(CONCATENATE(FV$18," / ",FW21),'Gestion des moyens'!$H:$J,2,FALSE)</f>
        <v>Dispo</v>
      </c>
      <c r="FY21" s="91"/>
      <c r="FZ21" s="92"/>
      <c r="GA21" s="159"/>
      <c r="GB21" s="16" t="s">
        <v>120</v>
      </c>
      <c r="GC21" s="46" t="str">
        <f>VLOOKUP(CONCATENATE(GA$18," / ",GB21),'Gestion des moyens'!$H:$J,2,FALSE)</f>
        <v>Dispo</v>
      </c>
      <c r="GD21" s="91"/>
      <c r="GE21" s="92"/>
      <c r="GF21" s="159"/>
      <c r="GG21" s="16" t="s">
        <v>120</v>
      </c>
      <c r="GH21" s="46" t="str">
        <f>VLOOKUP(CONCATENATE(GF$18," / ",GG21),'Gestion des moyens'!$H:$J,2,FALSE)</f>
        <v>Dispo</v>
      </c>
      <c r="GI21" s="91"/>
      <c r="GJ21" s="92"/>
      <c r="GK21" s="159"/>
      <c r="GL21" s="16" t="s">
        <v>120</v>
      </c>
      <c r="GM21" s="46" t="str">
        <f>VLOOKUP(CONCATENATE(GK$18," / ",GL21),'Gestion des moyens'!$H:$J,2,FALSE)</f>
        <v>Dispo</v>
      </c>
      <c r="GN21" s="91"/>
      <c r="GO21" s="92"/>
      <c r="GP21" s="159"/>
      <c r="GQ21" s="16"/>
      <c r="GR21" s="46"/>
      <c r="GS21" s="61"/>
      <c r="GT21" s="92"/>
      <c r="GU21" s="159"/>
      <c r="GV21" s="16"/>
      <c r="GW21" s="46"/>
      <c r="GX21" s="61"/>
      <c r="GY21" s="92"/>
      <c r="GZ21" s="159"/>
      <c r="HA21" s="16" t="s">
        <v>94</v>
      </c>
      <c r="HB21" s="46" t="str">
        <f>VLOOKUP(CONCATENATE(GZ$18," / ",HA21),'Gestion des moyens'!$H:$J,2,FALSE)</f>
        <v>Dispo</v>
      </c>
      <c r="HC21" s="91"/>
      <c r="HD21" s="92"/>
      <c r="HE21" s="159"/>
      <c r="HF21" s="16" t="s">
        <v>120</v>
      </c>
      <c r="HG21" s="46" t="str">
        <f>VLOOKUP(CONCATENATE(HE$18," / ",HF21),'Gestion des moyens'!$H:$J,2,FALSE)</f>
        <v>Dispo</v>
      </c>
      <c r="HH21" s="91"/>
      <c r="HI21" s="92"/>
      <c r="HJ21" s="159"/>
      <c r="HK21" s="16"/>
      <c r="HL21" s="46"/>
      <c r="HM21" s="91"/>
      <c r="HN21" s="92"/>
      <c r="HO21" s="159"/>
      <c r="HP21" s="16" t="s">
        <v>120</v>
      </c>
      <c r="HQ21" s="46" t="str">
        <f>VLOOKUP(CONCATENATE(HO$18," / ",HP21),'Gestion des moyens'!$H:$J,2,FALSE)</f>
        <v>Dispo</v>
      </c>
      <c r="HR21" s="91"/>
      <c r="HS21" s="92"/>
      <c r="HT21" s="159"/>
      <c r="HU21" s="16" t="s">
        <v>120</v>
      </c>
      <c r="HV21" s="46" t="str">
        <f>VLOOKUP(CONCATENATE(HT$18," / ",HU21),'Gestion des moyens'!$H:$J,2,FALSE)</f>
        <v>Dispo</v>
      </c>
      <c r="HW21" s="91"/>
      <c r="HX21" s="92"/>
      <c r="HY21" s="159"/>
      <c r="HZ21" s="16" t="s">
        <v>120</v>
      </c>
      <c r="IA21" s="46" t="str">
        <f>VLOOKUP(CONCATENATE(HY$18," / ",HZ21),'Gestion des moyens'!$H:$J,2,FALSE)</f>
        <v>Dispo</v>
      </c>
      <c r="IB21" s="91"/>
      <c r="IC21" s="92"/>
      <c r="ID21" s="159"/>
      <c r="IE21" s="16"/>
      <c r="IF21" s="46"/>
      <c r="IG21" s="61"/>
      <c r="IH21" s="92"/>
      <c r="II21" s="159"/>
      <c r="IJ21" s="16" t="s">
        <v>120</v>
      </c>
      <c r="IK21" s="46" t="str">
        <f>VLOOKUP(CONCATENATE(II$18," / ",IJ21),'Gestion des moyens'!$H:$J,2,FALSE)</f>
        <v>Dispo</v>
      </c>
      <c r="IL21" s="91"/>
      <c r="IM21" s="92"/>
      <c r="IN21" s="159"/>
      <c r="IO21" s="16"/>
      <c r="IP21" s="46"/>
      <c r="IQ21" s="91"/>
      <c r="IR21" s="92"/>
      <c r="IS21" s="159"/>
      <c r="IT21" s="16"/>
      <c r="IU21" s="46"/>
      <c r="IV21" s="91"/>
      <c r="IW21" s="92"/>
      <c r="IX21" s="159"/>
      <c r="IY21" s="16"/>
      <c r="IZ21" s="46"/>
      <c r="JA21" s="91"/>
      <c r="JB21" s="92"/>
      <c r="JC21" s="159"/>
      <c r="JD21" s="16"/>
      <c r="JE21" s="46"/>
      <c r="JF21" s="61"/>
      <c r="JG21" s="92"/>
      <c r="JH21" s="159"/>
      <c r="JI21" s="16"/>
      <c r="JJ21" s="46"/>
      <c r="JK21" s="61"/>
      <c r="JL21" s="92"/>
      <c r="JM21" s="159"/>
      <c r="JN21" s="16" t="s">
        <v>94</v>
      </c>
      <c r="JO21" s="46" t="str">
        <f>VLOOKUP(CONCATENATE(JM$18," / ",JN21),'Gestion des moyens'!$H:$J,2,FALSE)</f>
        <v>Dispo</v>
      </c>
      <c r="JP21" s="91"/>
      <c r="JQ21" s="92"/>
      <c r="JR21" s="159"/>
      <c r="JS21" s="16"/>
      <c r="JT21" s="46"/>
      <c r="JU21" s="61"/>
      <c r="JV21" s="92"/>
      <c r="JW21" s="159"/>
      <c r="JX21" s="16"/>
      <c r="JY21" s="46"/>
      <c r="JZ21" s="91"/>
      <c r="KA21" s="92"/>
      <c r="KB21" s="159"/>
      <c r="KC21" s="16" t="s">
        <v>94</v>
      </c>
      <c r="KD21" s="46" t="str">
        <f>VLOOKUP(CONCATENATE(KB$18," / ",KC21),'Gestion des moyens'!$H:$J,2,FALSE)</f>
        <v>Dispo</v>
      </c>
      <c r="KE21" s="91"/>
      <c r="KF21" s="92"/>
      <c r="KG21" s="159"/>
      <c r="KH21" s="16"/>
      <c r="KI21" s="46"/>
      <c r="KJ21" s="61"/>
      <c r="KK21" s="92"/>
      <c r="KL21" s="159"/>
      <c r="KM21" s="16" t="s">
        <v>94</v>
      </c>
      <c r="KN21" s="46" t="str">
        <f>VLOOKUP(CONCATENATE(KL$18," / ",KM21),'Gestion des moyens'!$H:$J,2,FALSE)</f>
        <v>Dispo</v>
      </c>
      <c r="KO21" s="61"/>
      <c r="KP21" s="92"/>
      <c r="KQ21" s="159"/>
      <c r="KR21" s="16"/>
      <c r="KS21" s="46"/>
      <c r="KT21" s="61"/>
      <c r="KU21" s="92"/>
      <c r="KV21" s="159"/>
      <c r="KW21" s="114"/>
      <c r="KX21" s="46"/>
      <c r="KY21" s="61"/>
      <c r="KZ21" s="92"/>
    </row>
    <row r="22" spans="1:312" ht="20.100000000000001" customHeight="1" thickBot="1">
      <c r="A22" s="168"/>
      <c r="B22" s="201"/>
      <c r="C22" s="159"/>
      <c r="D22" s="20"/>
      <c r="E22" s="48"/>
      <c r="F22" s="55"/>
      <c r="G22" s="38"/>
      <c r="H22" s="159"/>
      <c r="I22" s="20"/>
      <c r="J22" s="48"/>
      <c r="K22" s="60"/>
      <c r="L22" s="38"/>
      <c r="M22" s="159"/>
      <c r="N22" s="20"/>
      <c r="O22" s="48"/>
      <c r="P22" s="60"/>
      <c r="Q22" s="38"/>
      <c r="R22" s="159"/>
      <c r="S22" s="20"/>
      <c r="T22" s="13"/>
      <c r="U22" s="10"/>
      <c r="V22" s="21"/>
      <c r="W22" s="159"/>
      <c r="X22" s="20"/>
      <c r="Y22" s="13"/>
      <c r="Z22" s="10"/>
      <c r="AA22" s="21"/>
      <c r="AB22" s="159"/>
      <c r="AC22" s="20"/>
      <c r="AD22" s="13"/>
      <c r="AE22" s="10"/>
      <c r="AF22" s="21"/>
      <c r="AG22" s="159"/>
      <c r="AH22" s="20"/>
      <c r="AI22" s="5"/>
      <c r="AJ22" s="10"/>
      <c r="AK22" s="21"/>
      <c r="AL22" s="159"/>
      <c r="AM22" s="20"/>
      <c r="AN22" s="48"/>
      <c r="AO22" s="60"/>
      <c r="AP22" s="38"/>
      <c r="AQ22" s="159"/>
      <c r="AR22" s="20"/>
      <c r="AS22" s="48"/>
      <c r="AT22" s="60"/>
      <c r="AU22" s="38"/>
      <c r="AV22" s="159"/>
      <c r="AW22" s="20"/>
      <c r="AX22" s="5"/>
      <c r="AY22" s="10"/>
      <c r="AZ22" s="21"/>
      <c r="BA22" s="159"/>
      <c r="BB22" s="20"/>
      <c r="BC22" s="48"/>
      <c r="BD22" s="60"/>
      <c r="BE22" s="38"/>
      <c r="BF22" s="159"/>
      <c r="BG22" s="20"/>
      <c r="BH22" s="5"/>
      <c r="BI22" s="10"/>
      <c r="BJ22" s="21"/>
      <c r="BK22" s="159"/>
      <c r="BL22" s="20"/>
      <c r="BM22" s="5"/>
      <c r="BN22" s="10"/>
      <c r="BO22" s="21"/>
      <c r="BP22" s="159"/>
      <c r="BQ22" s="20"/>
      <c r="BR22" s="5"/>
      <c r="BS22" s="10"/>
      <c r="BT22" s="21"/>
      <c r="BU22" s="159"/>
      <c r="BV22" s="20"/>
      <c r="BW22" s="5"/>
      <c r="BX22" s="10"/>
      <c r="BY22" s="21"/>
      <c r="BZ22" s="159"/>
      <c r="CA22" s="20"/>
      <c r="CB22" s="5"/>
      <c r="CC22" s="10"/>
      <c r="CD22" s="21"/>
      <c r="CE22" s="159"/>
      <c r="CF22" s="20"/>
      <c r="CG22" s="5"/>
      <c r="CH22" s="10"/>
      <c r="CI22" s="21"/>
      <c r="CJ22" s="159"/>
      <c r="CK22" s="20"/>
      <c r="CL22" s="48"/>
      <c r="CM22" s="60"/>
      <c r="CN22" s="38"/>
      <c r="CO22" s="159"/>
      <c r="CP22" s="20"/>
      <c r="CQ22" s="48"/>
      <c r="CR22" s="60"/>
      <c r="CS22" s="38"/>
      <c r="CT22" s="159"/>
      <c r="CU22" s="20"/>
      <c r="CV22" s="48"/>
      <c r="CW22" s="60"/>
      <c r="CX22" s="38"/>
      <c r="CY22" s="159"/>
      <c r="CZ22" s="20"/>
      <c r="DA22" s="5"/>
      <c r="DB22" s="10"/>
      <c r="DC22" s="21"/>
      <c r="DD22" s="159"/>
      <c r="DE22" s="20"/>
      <c r="DF22" s="5"/>
      <c r="DG22" s="10"/>
      <c r="DH22" s="21"/>
      <c r="DI22" s="159"/>
      <c r="DJ22" s="20"/>
      <c r="DK22" s="5"/>
      <c r="DL22" s="10"/>
      <c r="DM22" s="21"/>
      <c r="DN22" s="159"/>
      <c r="DO22" s="20"/>
      <c r="DP22" s="5"/>
      <c r="DQ22" s="10"/>
      <c r="DR22" s="21"/>
      <c r="DS22" s="159"/>
      <c r="DT22" s="20"/>
      <c r="DU22" s="48"/>
      <c r="DV22" s="60"/>
      <c r="DW22" s="38"/>
      <c r="DX22" s="159"/>
      <c r="DY22" s="35"/>
      <c r="DZ22" s="48"/>
      <c r="EA22" s="60"/>
      <c r="EB22" s="38"/>
      <c r="EC22" s="159"/>
      <c r="ED22" s="20"/>
      <c r="EE22" s="48"/>
      <c r="EF22" s="60"/>
      <c r="EG22" s="38"/>
      <c r="EH22" s="159"/>
      <c r="EI22" s="10"/>
      <c r="EJ22" s="5"/>
      <c r="EK22" s="10"/>
      <c r="EL22" s="21"/>
      <c r="EM22" s="159"/>
      <c r="EN22" s="20"/>
      <c r="EO22" s="5"/>
      <c r="EP22" s="10"/>
      <c r="EQ22" s="21"/>
      <c r="ER22" s="159"/>
      <c r="ES22" s="20"/>
      <c r="ET22" s="5"/>
      <c r="EU22" s="10"/>
      <c r="EV22" s="21"/>
      <c r="EW22" s="159"/>
      <c r="EX22" s="20"/>
      <c r="EY22" s="5"/>
      <c r="EZ22" s="10"/>
      <c r="FA22" s="21"/>
      <c r="FB22" s="159"/>
      <c r="FC22" s="20"/>
      <c r="FD22" s="48"/>
      <c r="FE22" s="60"/>
      <c r="FF22" s="38"/>
      <c r="FG22" s="159"/>
      <c r="FH22" s="20"/>
      <c r="FI22" s="48"/>
      <c r="FJ22" s="60"/>
      <c r="FK22" s="38"/>
      <c r="FL22" s="159"/>
      <c r="FM22" s="20"/>
      <c r="FN22" s="48"/>
      <c r="FO22" s="89"/>
      <c r="FP22" s="90"/>
      <c r="FQ22" s="159"/>
      <c r="FR22" s="20"/>
      <c r="FS22" s="48"/>
      <c r="FT22" s="60"/>
      <c r="FU22" s="38"/>
      <c r="FV22" s="159"/>
      <c r="FW22" s="20"/>
      <c r="FX22" s="48"/>
      <c r="FY22" s="89"/>
      <c r="FZ22" s="90"/>
      <c r="GA22" s="159"/>
      <c r="GB22" s="20"/>
      <c r="GC22" s="48"/>
      <c r="GD22" s="89"/>
      <c r="GE22" s="90"/>
      <c r="GF22" s="159"/>
      <c r="GG22" s="20"/>
      <c r="GH22" s="48"/>
      <c r="GI22" s="89"/>
      <c r="GJ22" s="90"/>
      <c r="GK22" s="159"/>
      <c r="GL22" s="20"/>
      <c r="GM22" s="48"/>
      <c r="GN22" s="89"/>
      <c r="GO22" s="90"/>
      <c r="GP22" s="159"/>
      <c r="GQ22" s="20"/>
      <c r="GR22" s="48"/>
      <c r="GS22" s="60"/>
      <c r="GT22" s="90"/>
      <c r="GU22" s="159"/>
      <c r="GV22" s="20"/>
      <c r="GW22" s="48"/>
      <c r="GX22" s="60"/>
      <c r="GY22" s="90"/>
      <c r="GZ22" s="159"/>
      <c r="HA22" s="20"/>
      <c r="HB22" s="48"/>
      <c r="HC22" s="89"/>
      <c r="HD22" s="90"/>
      <c r="HE22" s="159"/>
      <c r="HF22" s="20"/>
      <c r="HG22" s="48"/>
      <c r="HH22" s="89"/>
      <c r="HI22" s="90"/>
      <c r="HJ22" s="159"/>
      <c r="HK22" s="20"/>
      <c r="HL22" s="48"/>
      <c r="HM22" s="89"/>
      <c r="HN22" s="90"/>
      <c r="HO22" s="159"/>
      <c r="HP22" s="20"/>
      <c r="HQ22" s="48"/>
      <c r="HR22" s="89"/>
      <c r="HS22" s="90"/>
      <c r="HT22" s="159"/>
      <c r="HU22" s="20"/>
      <c r="HV22" s="48"/>
      <c r="HW22" s="89"/>
      <c r="HX22" s="90"/>
      <c r="HY22" s="159"/>
      <c r="HZ22" s="20"/>
      <c r="IA22" s="48"/>
      <c r="IB22" s="89"/>
      <c r="IC22" s="90"/>
      <c r="ID22" s="159"/>
      <c r="IE22" s="20"/>
      <c r="IF22" s="48"/>
      <c r="IG22" s="60"/>
      <c r="IH22" s="90"/>
      <c r="II22" s="159"/>
      <c r="IJ22" s="20"/>
      <c r="IK22" s="48"/>
      <c r="IL22" s="89"/>
      <c r="IM22" s="90"/>
      <c r="IN22" s="159"/>
      <c r="IO22" s="20"/>
      <c r="IP22" s="48"/>
      <c r="IQ22" s="89"/>
      <c r="IR22" s="90"/>
      <c r="IS22" s="159"/>
      <c r="IT22" s="20"/>
      <c r="IU22" s="48"/>
      <c r="IV22" s="89"/>
      <c r="IW22" s="90"/>
      <c r="IX22" s="159"/>
      <c r="IY22" s="20"/>
      <c r="IZ22" s="48"/>
      <c r="JA22" s="89"/>
      <c r="JB22" s="90"/>
      <c r="JC22" s="159"/>
      <c r="JD22" s="20"/>
      <c r="JE22" s="48"/>
      <c r="JF22" s="60"/>
      <c r="JG22" s="90"/>
      <c r="JH22" s="159"/>
      <c r="JI22" s="20"/>
      <c r="JJ22" s="48"/>
      <c r="JK22" s="60"/>
      <c r="JL22" s="90"/>
      <c r="JM22" s="159"/>
      <c r="JN22" s="20"/>
      <c r="JO22" s="48"/>
      <c r="JP22" s="89"/>
      <c r="JQ22" s="90"/>
      <c r="JR22" s="159"/>
      <c r="JS22" s="20"/>
      <c r="JT22" s="48"/>
      <c r="JU22" s="60"/>
      <c r="JV22" s="90"/>
      <c r="JW22" s="159"/>
      <c r="JX22" s="20"/>
      <c r="JY22" s="48"/>
      <c r="JZ22" s="89"/>
      <c r="KA22" s="90"/>
      <c r="KB22" s="159"/>
      <c r="KC22" s="20"/>
      <c r="KD22" s="48"/>
      <c r="KE22" s="89"/>
      <c r="KF22" s="90"/>
      <c r="KG22" s="159"/>
      <c r="KH22" s="20"/>
      <c r="KI22" s="48"/>
      <c r="KJ22" s="60"/>
      <c r="KK22" s="90"/>
      <c r="KL22" s="159"/>
      <c r="KM22" s="20"/>
      <c r="KN22" s="48"/>
      <c r="KO22" s="60"/>
      <c r="KP22" s="90"/>
      <c r="KQ22" s="159"/>
      <c r="KR22" s="20"/>
      <c r="KS22" s="48"/>
      <c r="KT22" s="60"/>
      <c r="KU22" s="90"/>
      <c r="KV22" s="159"/>
      <c r="KW22" s="116"/>
      <c r="KX22" s="48"/>
      <c r="KY22" s="60"/>
      <c r="KZ22" s="90"/>
    </row>
    <row r="23" spans="1:312" ht="20.100000000000001" customHeight="1">
      <c r="A23" s="169" t="s">
        <v>1</v>
      </c>
      <c r="B23" s="201"/>
      <c r="C23" s="159"/>
      <c r="D23" s="16" t="s">
        <v>84</v>
      </c>
      <c r="E23" s="46" t="str">
        <f>VLOOKUP(CONCATENATE(C$18," / ",D23),'Gestion des moyens'!$H:$J,2,FALSE)</f>
        <v>Dispo</v>
      </c>
      <c r="F23" s="53"/>
      <c r="G23" s="36"/>
      <c r="H23" s="159"/>
      <c r="I23" s="16" t="s">
        <v>86</v>
      </c>
      <c r="J23" s="46" t="str">
        <f>VLOOKUP(CONCATENATE(H$18," / ",I23),'Gestion des moyens'!$H:$J,2,FALSE)</f>
        <v>Indispo</v>
      </c>
      <c r="K23" s="61"/>
      <c r="L23" s="44"/>
      <c r="M23" s="159"/>
      <c r="N23" s="16" t="s">
        <v>86</v>
      </c>
      <c r="O23" s="46" t="str">
        <f>VLOOKUP(CONCATENATE(M$18," / ",N23),'Gestion des moyens'!$H:$J,2,FALSE)</f>
        <v>Dispo</v>
      </c>
      <c r="P23" s="61"/>
      <c r="Q23" s="44"/>
      <c r="R23" s="159"/>
      <c r="S23" s="16" t="s">
        <v>86</v>
      </c>
      <c r="T23" s="14" t="str">
        <f>VLOOKUP(CONCATENATE(R$18," / ",S23),'Gestion des moyens'!$H:$J,2,FALSE)</f>
        <v>Dispo</v>
      </c>
      <c r="U23" s="9"/>
      <c r="V23" s="17"/>
      <c r="W23" s="159"/>
      <c r="X23" s="16" t="s">
        <v>86</v>
      </c>
      <c r="Y23" s="14" t="str">
        <f>VLOOKUP(CONCATENATE(W$18," / ",X23),'Gestion des moyens'!$H:$J,2,FALSE)</f>
        <v>Dispo</v>
      </c>
      <c r="Z23" s="9"/>
      <c r="AA23" s="17"/>
      <c r="AB23" s="159"/>
      <c r="AC23" s="16" t="s">
        <v>86</v>
      </c>
      <c r="AD23" s="14" t="str">
        <f>VLOOKUP(CONCATENATE(AB$18," / ",AC23),'Gestion des moyens'!$H:$J,2,FALSE)</f>
        <v>Dispo</v>
      </c>
      <c r="AE23" s="9"/>
      <c r="AF23" s="17"/>
      <c r="AG23" s="159"/>
      <c r="AH23" s="16" t="s">
        <v>86</v>
      </c>
      <c r="AI23" s="1" t="str">
        <f>VLOOKUP(CONCATENATE(AG$18," / ",AH23),'Gestion des moyens'!$H:$J,2,FALSE)</f>
        <v>Dispo</v>
      </c>
      <c r="AJ23" s="9"/>
      <c r="AK23" s="17"/>
      <c r="AL23" s="159"/>
      <c r="AM23" s="16" t="s">
        <v>86</v>
      </c>
      <c r="AN23" s="46" t="str">
        <f>VLOOKUP(CONCATENATE(AL$18," / ",AM23),'Gestion des moyens'!$H:$J,2,FALSE)</f>
        <v>Dispo</v>
      </c>
      <c r="AO23" s="61"/>
      <c r="AP23" s="44"/>
      <c r="AQ23" s="159"/>
      <c r="AR23" s="16" t="s">
        <v>86</v>
      </c>
      <c r="AS23" s="46" t="str">
        <f>VLOOKUP(CONCATENATE(AQ$18," / ",AR23),'Gestion des moyens'!$H:$J,2,FALSE)</f>
        <v>Dispo</v>
      </c>
      <c r="AT23" s="61"/>
      <c r="AU23" s="44"/>
      <c r="AV23" s="159"/>
      <c r="AW23" s="16" t="s">
        <v>105</v>
      </c>
      <c r="AX23" s="1" t="str">
        <f>VLOOKUP(CONCATENATE(AV$18," / ",AW23),'Gestion des moyens'!$H:$J,2,FALSE)</f>
        <v>Dispo</v>
      </c>
      <c r="AY23" s="9" t="s">
        <v>106</v>
      </c>
      <c r="AZ23" s="17" t="str">
        <f>VLOOKUP(CONCATENATE(AV$18," / ",AY23),'Gestion des moyens'!$H:$J,2,FALSE)</f>
        <v>Dispo</v>
      </c>
      <c r="BA23" s="159"/>
      <c r="BB23" s="16" t="s">
        <v>118</v>
      </c>
      <c r="BC23" s="46" t="str">
        <f>VLOOKUP(CONCATENATE(BA$18," / ",BB23),'Gestion des moyens'!$H:$J,2,FALSE)</f>
        <v>Dispo</v>
      </c>
      <c r="BD23" s="61"/>
      <c r="BE23" s="44"/>
      <c r="BF23" s="159"/>
      <c r="BG23" s="16" t="s">
        <v>105</v>
      </c>
      <c r="BH23" s="1" t="str">
        <f>VLOOKUP(CONCATENATE(BF$18," / ",BG23),'Gestion des moyens'!$H:$J,2,FALSE)</f>
        <v>Dispo</v>
      </c>
      <c r="BI23" s="9" t="s">
        <v>106</v>
      </c>
      <c r="BJ23" s="17" t="str">
        <f>VLOOKUP(CONCATENATE(BF$18," / ",BI23),'Gestion des moyens'!$H:$J,2,FALSE)</f>
        <v>Dispo</v>
      </c>
      <c r="BK23" s="159"/>
      <c r="BL23" s="16" t="s">
        <v>86</v>
      </c>
      <c r="BM23" s="1" t="str">
        <f>VLOOKUP(CONCATENATE(BK$18," / ",BL23),'Gestion des moyens'!$H:$J,2,FALSE)</f>
        <v>Dispo</v>
      </c>
      <c r="BN23" s="9"/>
      <c r="BO23" s="17"/>
      <c r="BP23" s="159"/>
      <c r="BQ23" s="16" t="s">
        <v>86</v>
      </c>
      <c r="BR23" s="1" t="str">
        <f>VLOOKUP(CONCATENATE(BP$18," / ",BQ23),'Gestion des moyens'!$H:$J,2,FALSE)</f>
        <v>Dispo</v>
      </c>
      <c r="BS23" s="9"/>
      <c r="BT23" s="17"/>
      <c r="BU23" s="159"/>
      <c r="BV23" s="16" t="s">
        <v>86</v>
      </c>
      <c r="BW23" s="1" t="str">
        <f>VLOOKUP(CONCATENATE(BU$18," / ",BV23),'Gestion des moyens'!$H:$J,2,FALSE)</f>
        <v>Dispo</v>
      </c>
      <c r="BX23" s="9"/>
      <c r="BY23" s="17"/>
      <c r="BZ23" s="159"/>
      <c r="CA23" s="16" t="s">
        <v>86</v>
      </c>
      <c r="CB23" s="1" t="str">
        <f>VLOOKUP(CONCATENATE(BZ$18," / ",CA23),'Gestion des moyens'!$H:$J,2,FALSE)</f>
        <v>Dispo</v>
      </c>
      <c r="CC23" s="9"/>
      <c r="CD23" s="17"/>
      <c r="CE23" s="159"/>
      <c r="CF23" s="16" t="s">
        <v>118</v>
      </c>
      <c r="CG23" s="1" t="str">
        <f>VLOOKUP(CONCATENATE(CE$18," / ",CF23),'Gestion des moyens'!$H:$J,2,FALSE)</f>
        <v>Dispo</v>
      </c>
      <c r="CH23" s="9"/>
      <c r="CI23" s="17"/>
      <c r="CJ23" s="159"/>
      <c r="CK23" s="16" t="s">
        <v>118</v>
      </c>
      <c r="CL23" s="46" t="str">
        <f>VLOOKUP(CONCATENATE(CJ$18," / ",CK23),'Gestion des moyens'!$H:$J,2,FALSE)</f>
        <v>Dispo</v>
      </c>
      <c r="CM23" s="61"/>
      <c r="CN23" s="44"/>
      <c r="CO23" s="159"/>
      <c r="CP23" s="16" t="s">
        <v>84</v>
      </c>
      <c r="CQ23" s="46" t="str">
        <f>VLOOKUP(CONCATENATE(CO$18," / ",CP23),'Gestion des moyens'!$H:$J,2,FALSE)</f>
        <v>Dispo</v>
      </c>
      <c r="CR23" s="61"/>
      <c r="CS23" s="44"/>
      <c r="CT23" s="159"/>
      <c r="CU23" s="16" t="s">
        <v>118</v>
      </c>
      <c r="CV23" s="46" t="str">
        <f>VLOOKUP(CONCATENATE(CT$18," / ",CU23),'Gestion des moyens'!$H:$J,2,FALSE)</f>
        <v>Dispo</v>
      </c>
      <c r="CW23" s="61"/>
      <c r="CX23" s="44"/>
      <c r="CY23" s="159"/>
      <c r="CZ23" s="16" t="s">
        <v>86</v>
      </c>
      <c r="DA23" s="1" t="str">
        <f>VLOOKUP(CONCATENATE(CY$18," / ",CZ23),'Gestion des moyens'!$H:$J,2,FALSE)</f>
        <v>Dispo</v>
      </c>
      <c r="DB23" s="9"/>
      <c r="DC23" s="17"/>
      <c r="DD23" s="159"/>
      <c r="DE23" s="16" t="s">
        <v>86</v>
      </c>
      <c r="DF23" s="1" t="str">
        <f>VLOOKUP(CONCATENATE(DD$18," / ",DE23),'Gestion des moyens'!$H:$J,2,FALSE)</f>
        <v>Dispo</v>
      </c>
      <c r="DG23" s="9"/>
      <c r="DH23" s="17"/>
      <c r="DI23" s="159"/>
      <c r="DJ23" s="16" t="s">
        <v>86</v>
      </c>
      <c r="DK23" s="1" t="str">
        <f>VLOOKUP(CONCATENATE(DI$18," / ",DJ23),'Gestion des moyens'!$H:$J,2,FALSE)</f>
        <v>Dispo</v>
      </c>
      <c r="DL23" s="9"/>
      <c r="DM23" s="17"/>
      <c r="DN23" s="159"/>
      <c r="DO23" s="16" t="s">
        <v>105</v>
      </c>
      <c r="DP23" s="1" t="str">
        <f>VLOOKUP(CONCATENATE(DN$18," / ",DO23),'Gestion des moyens'!$H:$J,2,FALSE)</f>
        <v>Dispo</v>
      </c>
      <c r="DQ23" s="9" t="s">
        <v>106</v>
      </c>
      <c r="DR23" s="17" t="str">
        <f>VLOOKUP(CONCATENATE(DN$18," / ",DQ23),'Gestion des moyens'!$H:$J,2,FALSE)</f>
        <v>Dispo</v>
      </c>
      <c r="DS23" s="159"/>
      <c r="DT23" s="16" t="s">
        <v>86</v>
      </c>
      <c r="DU23" s="46" t="str">
        <f>VLOOKUP(CONCATENATE(DS$18," / ",DT23),'Gestion des moyens'!$H:$J,2,FALSE)</f>
        <v>Dispo</v>
      </c>
      <c r="DV23" s="61"/>
      <c r="DW23" s="44"/>
      <c r="DX23" s="159"/>
      <c r="DY23" s="42" t="s">
        <v>86</v>
      </c>
      <c r="DZ23" s="46" t="str">
        <f>VLOOKUP(CONCATENATE(DX$18," / ",DY23),'Gestion des moyens'!$H:$J,2,FALSE)</f>
        <v>Indispo</v>
      </c>
      <c r="EA23" s="61"/>
      <c r="EB23" s="44"/>
      <c r="EC23" s="159"/>
      <c r="ED23" s="16" t="s">
        <v>118</v>
      </c>
      <c r="EE23" s="46" t="str">
        <f>VLOOKUP(CONCATENATE(EC$18," / ",ED23),'Gestion des moyens'!$H:$J,2,FALSE)</f>
        <v>Dispo</v>
      </c>
      <c r="EF23" s="61"/>
      <c r="EG23" s="44"/>
      <c r="EH23" s="159"/>
      <c r="EI23" s="9" t="s">
        <v>118</v>
      </c>
      <c r="EJ23" s="1" t="str">
        <f>VLOOKUP(CONCATENATE(EH$18," / ",EI23),'Gestion des moyens'!$H:$J,2,FALSE)</f>
        <v>Dispo</v>
      </c>
      <c r="EK23" s="9"/>
      <c r="EL23" s="17"/>
      <c r="EM23" s="159"/>
      <c r="EN23" s="16" t="s">
        <v>105</v>
      </c>
      <c r="EO23" s="1" t="str">
        <f>VLOOKUP(CONCATENATE(EM$18," / ",EN23),'Gestion des moyens'!$H:$J,2,FALSE)</f>
        <v>Dispo</v>
      </c>
      <c r="EP23" s="9" t="s">
        <v>106</v>
      </c>
      <c r="EQ23" s="17" t="str">
        <f>VLOOKUP(CONCATENATE(EM$18," / ",EP23),'Gestion des moyens'!$H:$J,2,FALSE)</f>
        <v>Dispo</v>
      </c>
      <c r="ER23" s="159"/>
      <c r="ES23" s="16" t="s">
        <v>118</v>
      </c>
      <c r="ET23" s="1" t="str">
        <f>VLOOKUP(CONCATENATE(ER$18," / ",ES23),'Gestion des moyens'!$H:$J,2,FALSE)</f>
        <v>Dispo</v>
      </c>
      <c r="EU23" s="9"/>
      <c r="EV23" s="17"/>
      <c r="EW23" s="159"/>
      <c r="EX23" s="16" t="s">
        <v>105</v>
      </c>
      <c r="EY23" s="1" t="str">
        <f>VLOOKUP(CONCATENATE(EW$18," / ",EX23),'Gestion des moyens'!$H:$J,2,FALSE)</f>
        <v>Dispo</v>
      </c>
      <c r="EZ23" s="9" t="s">
        <v>106</v>
      </c>
      <c r="FA23" s="17" t="str">
        <f>VLOOKUP(CONCATENATE(EW$18," / ",EZ23),'Gestion des moyens'!$H:$J,2,FALSE)</f>
        <v>Dispo</v>
      </c>
      <c r="FB23" s="159"/>
      <c r="FC23" s="16" t="s">
        <v>84</v>
      </c>
      <c r="FD23" s="46" t="str">
        <f>VLOOKUP(CONCATENATE(FB$18," / ",FC23),'Gestion des moyens'!$H:$J,2,FALSE)</f>
        <v>Dispo</v>
      </c>
      <c r="FE23" s="61"/>
      <c r="FF23" s="44"/>
      <c r="FG23" s="159"/>
      <c r="FH23" s="16" t="s">
        <v>84</v>
      </c>
      <c r="FI23" s="46" t="str">
        <f>VLOOKUP(CONCATENATE(FG$18," / ",FH23),'Gestion des moyens'!$H:$J,2,FALSE)</f>
        <v>Dispo</v>
      </c>
      <c r="FJ23" s="61"/>
      <c r="FK23" s="44"/>
      <c r="FL23" s="159"/>
      <c r="FM23" s="16" t="s">
        <v>105</v>
      </c>
      <c r="FN23" s="46" t="str">
        <f>VLOOKUP(CONCATENATE(FL$18," / ",FM23),'Gestion des moyens'!$H:$J,2,FALSE)</f>
        <v>Dispo</v>
      </c>
      <c r="FO23" s="96" t="s">
        <v>106</v>
      </c>
      <c r="FP23" s="92" t="str">
        <f>VLOOKUP(CONCATENATE(FL$18," / ",FO23),'Gestion des moyens'!$H:$J,2,FALSE)</f>
        <v>Dispo</v>
      </c>
      <c r="FQ23" s="159"/>
      <c r="FR23" s="16" t="s">
        <v>84</v>
      </c>
      <c r="FS23" s="46" t="str">
        <f>VLOOKUP(CONCATENATE(FQ$18," / ",FR23),'Gestion des moyens'!$H:$J,2,FALSE)</f>
        <v>Dispo</v>
      </c>
      <c r="FT23" s="61"/>
      <c r="FU23" s="44"/>
      <c r="FV23" s="159"/>
      <c r="FW23" s="16" t="s">
        <v>105</v>
      </c>
      <c r="FX23" s="46" t="str">
        <f>VLOOKUP(CONCATENATE(FV$18," / ",FW23),'Gestion des moyens'!$H:$J,2,FALSE)</f>
        <v>Dispo</v>
      </c>
      <c r="FY23" s="96" t="s">
        <v>106</v>
      </c>
      <c r="FZ23" s="92" t="str">
        <f>VLOOKUP(CONCATENATE(FV$18," / ",FY23),'Gestion des moyens'!$H:$J,2,FALSE)</f>
        <v>Dispo</v>
      </c>
      <c r="GA23" s="159"/>
      <c r="GB23" s="16" t="s">
        <v>86</v>
      </c>
      <c r="GC23" s="46" t="str">
        <f>VLOOKUP(CONCATENATE(GA$18," / ",GB23),'Gestion des moyens'!$H:$J,2,FALSE)</f>
        <v>Dispo</v>
      </c>
      <c r="GD23" s="96"/>
      <c r="GE23" s="92"/>
      <c r="GF23" s="159"/>
      <c r="GG23" s="16" t="s">
        <v>105</v>
      </c>
      <c r="GH23" s="46" t="str">
        <f>VLOOKUP(CONCATENATE(GF$18," / ",GG23),'Gestion des moyens'!$H:$J,2,FALSE)</f>
        <v>Dispo</v>
      </c>
      <c r="GI23" s="96" t="s">
        <v>106</v>
      </c>
      <c r="GJ23" s="92" t="str">
        <f>VLOOKUP(CONCATENATE(GF$18," / ",GI23),'Gestion des moyens'!$H:$J,2,FALSE)</f>
        <v>Dispo</v>
      </c>
      <c r="GK23" s="159"/>
      <c r="GL23" s="16" t="s">
        <v>86</v>
      </c>
      <c r="GM23" s="46" t="str">
        <f>VLOOKUP(CONCATENATE(GK$18," / ",GL23),'Gestion des moyens'!$H:$J,2,FALSE)</f>
        <v>Dispo</v>
      </c>
      <c r="GN23" s="96"/>
      <c r="GO23" s="92"/>
      <c r="GP23" s="159"/>
      <c r="GQ23" s="16" t="s">
        <v>86</v>
      </c>
      <c r="GR23" s="46" t="str">
        <f>VLOOKUP(CONCATENATE(GP$18," / ",GQ23),'Gestion des moyens'!$H:$J,2,FALSE)</f>
        <v>Dispo</v>
      </c>
      <c r="GS23" s="98"/>
      <c r="GT23" s="92"/>
      <c r="GU23" s="159"/>
      <c r="GV23" s="16" t="s">
        <v>118</v>
      </c>
      <c r="GW23" s="46" t="str">
        <f>VLOOKUP(CONCATENATE(GU$18," / ",GV23),'Gestion des moyens'!$H:$J,2,FALSE)</f>
        <v>Dispo</v>
      </c>
      <c r="GX23" s="98"/>
      <c r="GY23" s="92"/>
      <c r="GZ23" s="159"/>
      <c r="HA23" s="16" t="s">
        <v>86</v>
      </c>
      <c r="HB23" s="46" t="str">
        <f>VLOOKUP(CONCATENATE(GZ$18," / ",HA23),'Gestion des moyens'!$H:$J,2,FALSE)</f>
        <v>Dispo</v>
      </c>
      <c r="HC23" s="96"/>
      <c r="HD23" s="92"/>
      <c r="HE23" s="159"/>
      <c r="HF23" s="16" t="s">
        <v>105</v>
      </c>
      <c r="HG23" s="46" t="str">
        <f>VLOOKUP(CONCATENATE(HE$18," / ",HF23),'Gestion des moyens'!$H:$J,2,FALSE)</f>
        <v>Dispo</v>
      </c>
      <c r="HH23" s="96" t="s">
        <v>106</v>
      </c>
      <c r="HI23" s="92" t="str">
        <f>VLOOKUP(CONCATENATE(HE$18," / ",HH23),'Gestion des moyens'!$H:$J,2,FALSE)</f>
        <v>Dispo</v>
      </c>
      <c r="HJ23" s="159"/>
      <c r="HK23" s="16" t="s">
        <v>86</v>
      </c>
      <c r="HL23" s="46" t="str">
        <f>VLOOKUP(CONCATENATE(HJ$18," / ",HK23),'Gestion des moyens'!$H:$J,2,FALSE)</f>
        <v>Dispo</v>
      </c>
      <c r="HM23" s="96"/>
      <c r="HN23" s="92"/>
      <c r="HO23" s="159"/>
      <c r="HP23" s="16" t="s">
        <v>105</v>
      </c>
      <c r="HQ23" s="46" t="str">
        <f>VLOOKUP(CONCATENATE(HO$18," / ",HP23),'Gestion des moyens'!$H:$J,2,FALSE)</f>
        <v>Dispo</v>
      </c>
      <c r="HR23" s="96" t="s">
        <v>106</v>
      </c>
      <c r="HS23" s="92" t="str">
        <f>VLOOKUP(CONCATENATE(HO$18," / ",HR23),'Gestion des moyens'!$H:$J,2,FALSE)</f>
        <v>Dispo</v>
      </c>
      <c r="HT23" s="159"/>
      <c r="HU23" s="16" t="s">
        <v>86</v>
      </c>
      <c r="HV23" s="46" t="str">
        <f>VLOOKUP(CONCATENATE(HT$18," / ",HU23),'Gestion des moyens'!$H:$J,2,FALSE)</f>
        <v>Dispo</v>
      </c>
      <c r="HW23" s="96"/>
      <c r="HX23" s="92"/>
      <c r="HY23" s="159"/>
      <c r="HZ23" s="16" t="s">
        <v>86</v>
      </c>
      <c r="IA23" s="46" t="str">
        <f>VLOOKUP(CONCATENATE(HY$18," / ",HZ23),'Gestion des moyens'!$H:$J,2,FALSE)</f>
        <v>Dispo</v>
      </c>
      <c r="IB23" s="96"/>
      <c r="IC23" s="92"/>
      <c r="ID23" s="159"/>
      <c r="IE23" s="16" t="s">
        <v>86</v>
      </c>
      <c r="IF23" s="46" t="str">
        <f>VLOOKUP(CONCATENATE(ID$18," / ",IE23),'Gestion des moyens'!$H:$J,2,FALSE)</f>
        <v>Dispo</v>
      </c>
      <c r="IG23" s="98"/>
      <c r="IH23" s="92"/>
      <c r="II23" s="159"/>
      <c r="IJ23" s="16" t="s">
        <v>86</v>
      </c>
      <c r="IK23" s="46" t="str">
        <f>VLOOKUP(CONCATENATE(II$18," / ",IJ23),'Gestion des moyens'!$H:$J,2,FALSE)</f>
        <v>Dispo</v>
      </c>
      <c r="IL23" s="96"/>
      <c r="IM23" s="92"/>
      <c r="IN23" s="159"/>
      <c r="IO23" s="16" t="s">
        <v>86</v>
      </c>
      <c r="IP23" s="46" t="str">
        <f>VLOOKUP(CONCATENATE(IN$18," / ",IO23),'Gestion des moyens'!$H:$J,2,FALSE)</f>
        <v>Dispo</v>
      </c>
      <c r="IQ23" s="96"/>
      <c r="IR23" s="92"/>
      <c r="IS23" s="159"/>
      <c r="IT23" s="16" t="s">
        <v>118</v>
      </c>
      <c r="IU23" s="46" t="str">
        <f>VLOOKUP(CONCATENATE(IS$18," / ",IT23),'Gestion des moyens'!$H:$J,2,FALSE)</f>
        <v>Dispo</v>
      </c>
      <c r="IV23" s="96"/>
      <c r="IW23" s="92"/>
      <c r="IX23" s="159"/>
      <c r="IY23" s="16" t="s">
        <v>86</v>
      </c>
      <c r="IZ23" s="46" t="str">
        <f>VLOOKUP(CONCATENATE(IX$18," / ",IY23),'Gestion des moyens'!$H:$J,2,FALSE)</f>
        <v>Dispo</v>
      </c>
      <c r="JA23" s="96"/>
      <c r="JB23" s="92"/>
      <c r="JC23" s="159"/>
      <c r="JD23" s="16" t="s">
        <v>86</v>
      </c>
      <c r="JE23" s="46" t="str">
        <f>VLOOKUP(CONCATENATE(JC$18," / ",JD23),'Gestion des moyens'!$H:$J,2,FALSE)</f>
        <v>Dispo</v>
      </c>
      <c r="JF23" s="98"/>
      <c r="JG23" s="92"/>
      <c r="JH23" s="159"/>
      <c r="JI23" s="16" t="s">
        <v>86</v>
      </c>
      <c r="JJ23" s="46" t="str">
        <f>VLOOKUP(CONCATENATE(JH$18," / ",JI23),'Gestion des moyens'!$H:$J,2,FALSE)</f>
        <v>Dispo</v>
      </c>
      <c r="JK23" s="98"/>
      <c r="JL23" s="92"/>
      <c r="JM23" s="159"/>
      <c r="JN23" s="16" t="s">
        <v>86</v>
      </c>
      <c r="JO23" s="46" t="str">
        <f>VLOOKUP(CONCATENATE(JM$18," / ",JN23),'Gestion des moyens'!$H:$J,2,FALSE)</f>
        <v>Dispo</v>
      </c>
      <c r="JP23" s="96"/>
      <c r="JQ23" s="92"/>
      <c r="JR23" s="159"/>
      <c r="JS23" s="16" t="s">
        <v>86</v>
      </c>
      <c r="JT23" s="46" t="str">
        <f>VLOOKUP(CONCATENATE(JR$18," / ",JS23),'Gestion des moyens'!$H:$J,2,FALSE)</f>
        <v>Dispo</v>
      </c>
      <c r="JU23" s="98"/>
      <c r="JV23" s="92"/>
      <c r="JW23" s="159"/>
      <c r="JX23" s="16" t="s">
        <v>86</v>
      </c>
      <c r="JY23" s="46" t="str">
        <f>VLOOKUP(CONCATENATE(JW$18," / ",JX23),'Gestion des moyens'!$H:$J,2,FALSE)</f>
        <v>Dispo</v>
      </c>
      <c r="JZ23" s="96"/>
      <c r="KA23" s="92"/>
      <c r="KB23" s="159"/>
      <c r="KC23" s="16" t="s">
        <v>86</v>
      </c>
      <c r="KD23" s="46" t="str">
        <f>VLOOKUP(CONCATENATE(KB$18," / ",KC23),'Gestion des moyens'!$H:$J,2,FALSE)</f>
        <v>Dispo</v>
      </c>
      <c r="KE23" s="96"/>
      <c r="KF23" s="92"/>
      <c r="KG23" s="159"/>
      <c r="KH23" s="16" t="s">
        <v>118</v>
      </c>
      <c r="KI23" s="46" t="str">
        <f>VLOOKUP(CONCATENATE(KG$18," / ",KH23),'Gestion des moyens'!$H:$J,2,FALSE)</f>
        <v>Dispo</v>
      </c>
      <c r="KJ23" s="98"/>
      <c r="KK23" s="92"/>
      <c r="KL23" s="159"/>
      <c r="KM23" s="16" t="s">
        <v>86</v>
      </c>
      <c r="KN23" s="46" t="str">
        <f>VLOOKUP(CONCATENATE(KL$18," / ",KM23),'Gestion des moyens'!$H:$J,2,FALSE)</f>
        <v>Dispo</v>
      </c>
      <c r="KO23" s="98"/>
      <c r="KP23" s="92"/>
      <c r="KQ23" s="159"/>
      <c r="KR23" s="16" t="s">
        <v>86</v>
      </c>
      <c r="KS23" s="46" t="str">
        <f>VLOOKUP(CONCATENATE(KQ$18," / ",KR23),'Gestion des moyens'!$H:$J,2,FALSE)</f>
        <v>Dispo</v>
      </c>
      <c r="KT23" s="98"/>
      <c r="KU23" s="92"/>
      <c r="KV23" s="159"/>
      <c r="KW23" s="114"/>
      <c r="KX23" s="46"/>
      <c r="KY23" s="98"/>
      <c r="KZ23" s="92"/>
    </row>
    <row r="24" spans="1:312" ht="20.100000000000001" customHeight="1" thickBot="1">
      <c r="A24" s="168"/>
      <c r="B24" s="201"/>
      <c r="C24" s="159"/>
      <c r="D24" s="20"/>
      <c r="E24" s="47"/>
      <c r="F24" s="55"/>
      <c r="G24" s="37"/>
      <c r="H24" s="159"/>
      <c r="I24" s="20"/>
      <c r="J24" s="47"/>
      <c r="K24" s="60"/>
      <c r="L24" s="38"/>
      <c r="M24" s="159"/>
      <c r="N24" s="20"/>
      <c r="O24" s="47"/>
      <c r="P24" s="60"/>
      <c r="Q24" s="38"/>
      <c r="R24" s="159"/>
      <c r="S24" s="18" t="s">
        <v>96</v>
      </c>
      <c r="T24" s="12" t="str">
        <f>VLOOKUP(CONCATENATE(R$18," / ",S24),'Gestion des moyens'!$H:$J,2,FALSE)</f>
        <v>Dispo</v>
      </c>
      <c r="U24" s="11"/>
      <c r="V24" s="19"/>
      <c r="W24" s="159"/>
      <c r="X24" s="18"/>
      <c r="Y24" s="12"/>
      <c r="Z24" s="11"/>
      <c r="AA24" s="19"/>
      <c r="AB24" s="159"/>
      <c r="AC24" s="18"/>
      <c r="AD24" s="12"/>
      <c r="AE24" s="11"/>
      <c r="AF24" s="19"/>
      <c r="AG24" s="159"/>
      <c r="AH24" s="18"/>
      <c r="AI24" s="4"/>
      <c r="AJ24" s="11"/>
      <c r="AK24" s="19"/>
      <c r="AL24" s="159"/>
      <c r="AM24" s="20"/>
      <c r="AN24" s="47"/>
      <c r="AO24" s="60"/>
      <c r="AP24" s="38"/>
      <c r="AQ24" s="159"/>
      <c r="AR24" s="20" t="s">
        <v>103</v>
      </c>
      <c r="AS24" s="47" t="str">
        <f>VLOOKUP(CONCATENATE(AQ$18," / ",AR24),'Gestion des moyens'!$H:$J,2,FALSE)</f>
        <v>Dispo</v>
      </c>
      <c r="AT24" s="60"/>
      <c r="AU24" s="38"/>
      <c r="AV24" s="159"/>
      <c r="AW24" s="18"/>
      <c r="AX24" s="4"/>
      <c r="AY24" s="11"/>
      <c r="AZ24" s="19"/>
      <c r="BA24" s="159"/>
      <c r="BB24" s="20"/>
      <c r="BC24" s="47"/>
      <c r="BD24" s="60"/>
      <c r="BE24" s="38"/>
      <c r="BF24" s="159"/>
      <c r="BG24" s="18" t="s">
        <v>121</v>
      </c>
      <c r="BH24" s="4" t="str">
        <f>VLOOKUP(CONCATENATE(BF$18," / ",BG24),'Gestion des moyens'!$H:$J,2,FALSE)</f>
        <v>Dispo</v>
      </c>
      <c r="BI24" s="11"/>
      <c r="BJ24" s="19"/>
      <c r="BK24" s="159"/>
      <c r="BL24" s="18"/>
      <c r="BM24" s="4"/>
      <c r="BN24" s="11"/>
      <c r="BO24" s="19"/>
      <c r="BP24" s="159"/>
      <c r="BQ24" s="18" t="s">
        <v>96</v>
      </c>
      <c r="BR24" s="4" t="str">
        <f>VLOOKUP(CONCATENATE(BP$18," / ",BQ24),'Gestion des moyens'!$H:$J,2,FALSE)</f>
        <v>Dispo</v>
      </c>
      <c r="BS24" s="11"/>
      <c r="BT24" s="19"/>
      <c r="BU24" s="159"/>
      <c r="BV24" s="18"/>
      <c r="BW24" s="4"/>
      <c r="BX24" s="11"/>
      <c r="BY24" s="19"/>
      <c r="BZ24" s="159"/>
      <c r="CA24" s="18"/>
      <c r="CB24" s="4"/>
      <c r="CC24" s="11"/>
      <c r="CD24" s="19"/>
      <c r="CE24" s="159"/>
      <c r="CF24" s="18"/>
      <c r="CG24" s="4"/>
      <c r="CH24" s="11"/>
      <c r="CI24" s="19"/>
      <c r="CJ24" s="159"/>
      <c r="CK24" s="20"/>
      <c r="CL24" s="47"/>
      <c r="CM24" s="60"/>
      <c r="CN24" s="38"/>
      <c r="CO24" s="159"/>
      <c r="CP24" s="20"/>
      <c r="CQ24" s="47"/>
      <c r="CR24" s="60"/>
      <c r="CS24" s="38"/>
      <c r="CT24" s="159"/>
      <c r="CU24" s="20"/>
      <c r="CV24" s="47"/>
      <c r="CW24" s="60"/>
      <c r="CX24" s="38"/>
      <c r="CY24" s="159"/>
      <c r="CZ24" s="24" t="s">
        <v>103</v>
      </c>
      <c r="DA24" s="4" t="str">
        <f>VLOOKUP(CONCATENATE(CY$18," / ",CZ24),'Gestion des moyens'!$H:$J,2,FALSE)</f>
        <v>Dispo</v>
      </c>
      <c r="DB24" s="11"/>
      <c r="DC24" s="19"/>
      <c r="DD24" s="159"/>
      <c r="DE24" s="18" t="s">
        <v>96</v>
      </c>
      <c r="DF24" s="4" t="str">
        <f>VLOOKUP(CONCATENATE(DD$18," / ",DE24),'Gestion des moyens'!$H:$J,2,FALSE)</f>
        <v>Dispo</v>
      </c>
      <c r="DG24" s="11"/>
      <c r="DH24" s="19"/>
      <c r="DI24" s="159"/>
      <c r="DJ24" s="18"/>
      <c r="DK24" s="4"/>
      <c r="DL24" s="11"/>
      <c r="DM24" s="19"/>
      <c r="DN24" s="159"/>
      <c r="DO24" s="18" t="s">
        <v>96</v>
      </c>
      <c r="DP24" s="4" t="str">
        <f>VLOOKUP(CONCATENATE(DN$18," / ",DO24),'Gestion des moyens'!$H:$J,2,FALSE)</f>
        <v>Dispo</v>
      </c>
      <c r="DQ24" s="11"/>
      <c r="DR24" s="19"/>
      <c r="DS24" s="159"/>
      <c r="DT24" s="20" t="s">
        <v>96</v>
      </c>
      <c r="DU24" s="47" t="str">
        <f>VLOOKUP(CONCATENATE(DS$18," / ",DT24),'Gestion des moyens'!$H:$J,2,FALSE)</f>
        <v>Dispo</v>
      </c>
      <c r="DV24" s="60"/>
      <c r="DW24" s="38"/>
      <c r="DX24" s="159"/>
      <c r="DY24" s="35"/>
      <c r="DZ24" s="47"/>
      <c r="EA24" s="60"/>
      <c r="EB24" s="38"/>
      <c r="EC24" s="159"/>
      <c r="ED24" s="20" t="s">
        <v>103</v>
      </c>
      <c r="EE24" s="47" t="str">
        <f>VLOOKUP(CONCATENATE(EC$18," / ",ED24),'Gestion des moyens'!$H:$J,2,FALSE)</f>
        <v>Dispo</v>
      </c>
      <c r="EF24" s="60"/>
      <c r="EG24" s="38"/>
      <c r="EH24" s="159"/>
      <c r="EI24" s="11"/>
      <c r="EJ24" s="4"/>
      <c r="EK24" s="11"/>
      <c r="EL24" s="19"/>
      <c r="EM24" s="159"/>
      <c r="EN24" s="18"/>
      <c r="EO24" s="4"/>
      <c r="EP24" s="11"/>
      <c r="EQ24" s="19"/>
      <c r="ER24" s="159"/>
      <c r="ES24" s="18"/>
      <c r="ET24" s="4"/>
      <c r="EU24" s="11"/>
      <c r="EV24" s="19"/>
      <c r="EW24" s="159"/>
      <c r="EX24" s="18"/>
      <c r="EY24" s="4"/>
      <c r="EZ24" s="11"/>
      <c r="FA24" s="19"/>
      <c r="FB24" s="159"/>
      <c r="FC24" s="20"/>
      <c r="FD24" s="47"/>
      <c r="FE24" s="60"/>
      <c r="FF24" s="38"/>
      <c r="FG24" s="159"/>
      <c r="FH24" s="20"/>
      <c r="FI24" s="47"/>
      <c r="FJ24" s="60"/>
      <c r="FK24" s="38"/>
      <c r="FL24" s="159"/>
      <c r="FM24" s="20" t="s">
        <v>103</v>
      </c>
      <c r="FN24" s="47" t="str">
        <f>VLOOKUP(CONCATENATE(FL$18," / ",FM24),'Gestion des moyens'!$H:$J,2,FALSE)</f>
        <v>Dispo</v>
      </c>
      <c r="FO24" s="97" t="s">
        <v>121</v>
      </c>
      <c r="FP24" s="90" t="str">
        <f>VLOOKUP(CONCATENATE(FL$18," / ",FO24),'Gestion des moyens'!$H:$J,2,FALSE)</f>
        <v>Dispo</v>
      </c>
      <c r="FQ24" s="159"/>
      <c r="FR24" s="20"/>
      <c r="FS24" s="47"/>
      <c r="FT24" s="60"/>
      <c r="FU24" s="38"/>
      <c r="FV24" s="159"/>
      <c r="FW24" s="20"/>
      <c r="FX24" s="47"/>
      <c r="FY24" s="97"/>
      <c r="FZ24" s="90"/>
      <c r="GA24" s="159"/>
      <c r="GB24" s="20"/>
      <c r="GC24" s="47"/>
      <c r="GD24" s="97"/>
      <c r="GE24" s="90"/>
      <c r="GF24" s="159"/>
      <c r="GG24" s="20" t="s">
        <v>121</v>
      </c>
      <c r="GH24" s="48" t="str">
        <f>VLOOKUP(CONCATENATE(GF$18," / ",GG24),'Gestion des moyens'!$H:$J,2,FALSE)</f>
        <v>Dispo</v>
      </c>
      <c r="GI24" s="97"/>
      <c r="GJ24" s="90"/>
      <c r="GK24" s="159"/>
      <c r="GL24" s="20" t="s">
        <v>103</v>
      </c>
      <c r="GM24" s="48" t="str">
        <f>VLOOKUP(CONCATENATE(GK$18," / ",GL24),'Gestion des moyens'!$H:$J,2,FALSE)</f>
        <v>Dispo</v>
      </c>
      <c r="GN24" s="97" t="s">
        <v>121</v>
      </c>
      <c r="GO24" s="90" t="str">
        <f>VLOOKUP(CONCATENATE(GK$18," / ",GN24),'Gestion des moyens'!$H:$J,2,FALSE)</f>
        <v>Dispo</v>
      </c>
      <c r="GP24" s="159"/>
      <c r="GQ24" s="20"/>
      <c r="GR24" s="47"/>
      <c r="GS24" s="55"/>
      <c r="GT24" s="90"/>
      <c r="GU24" s="159"/>
      <c r="GV24" s="20"/>
      <c r="GW24" s="47"/>
      <c r="GX24" s="55"/>
      <c r="GY24" s="90"/>
      <c r="GZ24" s="159"/>
      <c r="HA24" s="20" t="s">
        <v>96</v>
      </c>
      <c r="HB24" s="48" t="str">
        <f>VLOOKUP(CONCATENATE(GZ$18," / ",HA24),'Gestion des moyens'!$H:$J,2,FALSE)</f>
        <v>Dispo</v>
      </c>
      <c r="HC24" s="97"/>
      <c r="HD24" s="90"/>
      <c r="HE24" s="159"/>
      <c r="HF24" s="20" t="s">
        <v>96</v>
      </c>
      <c r="HG24" s="48" t="str">
        <f>VLOOKUP(CONCATENATE(HE$18," / ",HF24),'Gestion des moyens'!$H:$J,2,FALSE)</f>
        <v>Dispo</v>
      </c>
      <c r="HH24" s="97"/>
      <c r="HI24" s="90"/>
      <c r="HJ24" s="159"/>
      <c r="HK24" s="20"/>
      <c r="HL24" s="47"/>
      <c r="HM24" s="97"/>
      <c r="HN24" s="90"/>
      <c r="HO24" s="159"/>
      <c r="HP24" s="20" t="s">
        <v>96</v>
      </c>
      <c r="HQ24" s="48" t="str">
        <f>VLOOKUP(CONCATENATE(HO$18," / ",HP24),'Gestion des moyens'!$H:$J,2,FALSE)</f>
        <v>Dispo</v>
      </c>
      <c r="HR24" s="97"/>
      <c r="HS24" s="90"/>
      <c r="HT24" s="159"/>
      <c r="HU24" s="20"/>
      <c r="HV24" s="47"/>
      <c r="HW24" s="97"/>
      <c r="HX24" s="90"/>
      <c r="HY24" s="159"/>
      <c r="HZ24" s="20"/>
      <c r="IA24" s="47"/>
      <c r="IB24" s="97"/>
      <c r="IC24" s="90"/>
      <c r="ID24" s="159"/>
      <c r="IE24" s="20"/>
      <c r="IF24" s="47"/>
      <c r="IG24" s="55"/>
      <c r="IH24" s="90"/>
      <c r="II24" s="159"/>
      <c r="IJ24" s="20"/>
      <c r="IK24" s="47"/>
      <c r="IL24" s="97"/>
      <c r="IM24" s="90"/>
      <c r="IN24" s="159"/>
      <c r="IO24" s="20"/>
      <c r="IP24" s="47"/>
      <c r="IQ24" s="97"/>
      <c r="IR24" s="90"/>
      <c r="IS24" s="159"/>
      <c r="IT24" s="20" t="s">
        <v>96</v>
      </c>
      <c r="IU24" s="48" t="str">
        <f>VLOOKUP(CONCATENATE(IS$18," / ",IT24),'Gestion des moyens'!$H:$J,2,FALSE)</f>
        <v>Dispo</v>
      </c>
      <c r="IV24" s="97"/>
      <c r="IW24" s="90"/>
      <c r="IX24" s="159"/>
      <c r="IY24" s="20"/>
      <c r="IZ24" s="47"/>
      <c r="JA24" s="97"/>
      <c r="JB24" s="90"/>
      <c r="JC24" s="159"/>
      <c r="JD24" s="20"/>
      <c r="JE24" s="47"/>
      <c r="JF24" s="55"/>
      <c r="JG24" s="90"/>
      <c r="JH24" s="159"/>
      <c r="JI24" s="20"/>
      <c r="JJ24" s="47"/>
      <c r="JK24" s="55"/>
      <c r="JL24" s="90"/>
      <c r="JM24" s="159"/>
      <c r="JN24" s="20"/>
      <c r="JO24" s="47"/>
      <c r="JP24" s="97"/>
      <c r="JQ24" s="90"/>
      <c r="JR24" s="159"/>
      <c r="JS24" s="20"/>
      <c r="JT24" s="47"/>
      <c r="JU24" s="55"/>
      <c r="JV24" s="90"/>
      <c r="JW24" s="159"/>
      <c r="JX24" s="20"/>
      <c r="JY24" s="47"/>
      <c r="JZ24" s="97"/>
      <c r="KA24" s="90"/>
      <c r="KB24" s="159"/>
      <c r="KC24" s="20"/>
      <c r="KD24" s="47"/>
      <c r="KE24" s="97"/>
      <c r="KF24" s="90"/>
      <c r="KG24" s="159"/>
      <c r="KH24" s="20"/>
      <c r="KI24" s="47"/>
      <c r="KJ24" s="55"/>
      <c r="KK24" s="90"/>
      <c r="KL24" s="159"/>
      <c r="KM24" s="20"/>
      <c r="KN24" s="47"/>
      <c r="KO24" s="55"/>
      <c r="KP24" s="90"/>
      <c r="KQ24" s="159"/>
      <c r="KR24" s="20"/>
      <c r="KS24" s="47"/>
      <c r="KT24" s="55"/>
      <c r="KU24" s="90"/>
      <c r="KV24" s="159"/>
      <c r="KW24" s="116"/>
      <c r="KX24" s="47"/>
      <c r="KY24" s="55"/>
      <c r="KZ24" s="90"/>
    </row>
    <row r="25" spans="1:312" ht="20.100000000000001" customHeight="1" thickBot="1">
      <c r="A25" s="153" t="s">
        <v>137</v>
      </c>
      <c r="B25" s="201"/>
      <c r="C25" s="159"/>
      <c r="D25" s="40"/>
      <c r="E25" s="46"/>
      <c r="F25" s="56"/>
      <c r="G25" s="36"/>
      <c r="H25" s="159"/>
      <c r="I25" s="40"/>
      <c r="J25" s="46"/>
      <c r="K25" s="60"/>
      <c r="L25" s="38"/>
      <c r="M25" s="159"/>
      <c r="N25" s="40"/>
      <c r="O25" s="46"/>
      <c r="P25" s="60"/>
      <c r="Q25" s="38"/>
      <c r="R25" s="159"/>
      <c r="S25" s="16" t="s">
        <v>95</v>
      </c>
      <c r="T25" s="14" t="str">
        <f>VLOOKUP(CONCATENATE(R$18," / ",S25),'Gestion des moyens'!$H:$J,2,FALSE)</f>
        <v>Dispo</v>
      </c>
      <c r="U25" s="9"/>
      <c r="V25" s="17"/>
      <c r="W25" s="159"/>
      <c r="X25" s="16" t="s">
        <v>95</v>
      </c>
      <c r="Y25" s="14" t="str">
        <f>VLOOKUP(CONCATENATE(W$18," / ",X25),'Gestion des moyens'!$H:$J,2,FALSE)</f>
        <v>Dispo</v>
      </c>
      <c r="Z25" s="9"/>
      <c r="AA25" s="17"/>
      <c r="AB25" s="159"/>
      <c r="AC25" s="16" t="s">
        <v>95</v>
      </c>
      <c r="AD25" s="14" t="str">
        <f>VLOOKUP(CONCATENATE(AB$18," / ",AC25),'Gestion des moyens'!$H:$J,2,FALSE)</f>
        <v>Dispo</v>
      </c>
      <c r="AE25" s="9"/>
      <c r="AF25" s="17"/>
      <c r="AG25" s="159"/>
      <c r="AH25" s="16"/>
      <c r="AI25" s="1"/>
      <c r="AJ25" s="9"/>
      <c r="AK25" s="17"/>
      <c r="AL25" s="159"/>
      <c r="AM25" s="40"/>
      <c r="AN25" s="46"/>
      <c r="AO25" s="60"/>
      <c r="AP25" s="38"/>
      <c r="AQ25" s="159"/>
      <c r="AR25" s="40"/>
      <c r="AS25" s="46"/>
      <c r="AT25" s="60"/>
      <c r="AU25" s="38"/>
      <c r="AV25" s="159"/>
      <c r="AW25" s="16" t="s">
        <v>95</v>
      </c>
      <c r="AX25" s="1" t="str">
        <f>VLOOKUP(CONCATENATE(AV$18," / ",AW25),'Gestion des moyens'!$H:$J,2,FALSE)</f>
        <v>Dispo</v>
      </c>
      <c r="AY25" s="9"/>
      <c r="AZ25" s="17"/>
      <c r="BA25" s="159"/>
      <c r="BB25" s="40"/>
      <c r="BC25" s="46"/>
      <c r="BD25" s="60"/>
      <c r="BE25" s="38"/>
      <c r="BF25" s="159"/>
      <c r="BG25" s="16" t="s">
        <v>95</v>
      </c>
      <c r="BH25" s="1" t="str">
        <f>VLOOKUP(CONCATENATE(BF$18," / ",BG25),'Gestion des moyens'!$H:$J,2,FALSE)</f>
        <v>Dispo</v>
      </c>
      <c r="BI25" s="9"/>
      <c r="BJ25" s="17"/>
      <c r="BK25" s="159"/>
      <c r="BL25" s="16"/>
      <c r="BM25" s="1"/>
      <c r="BN25" s="9"/>
      <c r="BO25" s="17"/>
      <c r="BP25" s="159"/>
      <c r="BQ25" s="16" t="s">
        <v>95</v>
      </c>
      <c r="BR25" s="1" t="str">
        <f>VLOOKUP(CONCATENATE(BP$18," / ",BQ25),'Gestion des moyens'!$H:$J,2,FALSE)</f>
        <v>Dispo</v>
      </c>
      <c r="BS25" s="9"/>
      <c r="BT25" s="17"/>
      <c r="BU25" s="159"/>
      <c r="BV25" s="16"/>
      <c r="BW25" s="1"/>
      <c r="BX25" s="9"/>
      <c r="BY25" s="17"/>
      <c r="BZ25" s="159"/>
      <c r="CA25" s="16" t="s">
        <v>95</v>
      </c>
      <c r="CB25" s="1" t="str">
        <f>VLOOKUP(CONCATENATE(BZ$18," / ",CA25),'Gestion des moyens'!$H:$J,2,FALSE)</f>
        <v>Dispo</v>
      </c>
      <c r="CC25" s="9"/>
      <c r="CD25" s="17"/>
      <c r="CE25" s="159"/>
      <c r="CF25" s="16" t="s">
        <v>95</v>
      </c>
      <c r="CG25" s="1" t="str">
        <f>VLOOKUP(CONCATENATE(CE$18," / ",CF25),'Gestion des moyens'!$H:$J,2,FALSE)</f>
        <v>Dispo</v>
      </c>
      <c r="CH25" s="9"/>
      <c r="CI25" s="17"/>
      <c r="CJ25" s="159"/>
      <c r="CK25" s="40"/>
      <c r="CL25" s="46"/>
      <c r="CM25" s="60"/>
      <c r="CN25" s="38"/>
      <c r="CO25" s="159"/>
      <c r="CP25" s="40"/>
      <c r="CQ25" s="46"/>
      <c r="CR25" s="60"/>
      <c r="CS25" s="38"/>
      <c r="CT25" s="159"/>
      <c r="CU25" s="40"/>
      <c r="CV25" s="46"/>
      <c r="CW25" s="60"/>
      <c r="CX25" s="38"/>
      <c r="CY25" s="159"/>
      <c r="CZ25" s="16"/>
      <c r="DA25" s="1"/>
      <c r="DB25" s="9"/>
      <c r="DC25" s="17"/>
      <c r="DD25" s="159"/>
      <c r="DE25" s="16"/>
      <c r="DF25" s="1"/>
      <c r="DG25" s="9"/>
      <c r="DH25" s="17"/>
      <c r="DI25" s="159"/>
      <c r="DJ25" s="16" t="s">
        <v>95</v>
      </c>
      <c r="DK25" s="1" t="str">
        <f>VLOOKUP(CONCATENATE(DI$18," / ",DJ25),'Gestion des moyens'!$H:$J,2,FALSE)</f>
        <v>Dispo</v>
      </c>
      <c r="DL25" s="9"/>
      <c r="DM25" s="17"/>
      <c r="DN25" s="159"/>
      <c r="DO25" s="16" t="s">
        <v>95</v>
      </c>
      <c r="DP25" s="1" t="str">
        <f>VLOOKUP(CONCATENATE(DN$18," / ",DO25),'Gestion des moyens'!$H:$J,2,FALSE)</f>
        <v>Dispo</v>
      </c>
      <c r="DQ25" s="9"/>
      <c r="DR25" s="17"/>
      <c r="DS25" s="159"/>
      <c r="DT25" s="40"/>
      <c r="DU25" s="46"/>
      <c r="DV25" s="60"/>
      <c r="DW25" s="38"/>
      <c r="DX25" s="159"/>
      <c r="DY25" s="51"/>
      <c r="DZ25" s="46"/>
      <c r="EA25" s="60"/>
      <c r="EB25" s="38"/>
      <c r="EC25" s="159"/>
      <c r="ED25" s="40"/>
      <c r="EE25" s="46"/>
      <c r="EF25" s="60"/>
      <c r="EG25" s="38"/>
      <c r="EH25" s="159"/>
      <c r="EI25" s="9"/>
      <c r="EJ25" s="1"/>
      <c r="EK25" s="9"/>
      <c r="EL25" s="17"/>
      <c r="EM25" s="159"/>
      <c r="EN25" s="16" t="s">
        <v>95</v>
      </c>
      <c r="EO25" s="1" t="str">
        <f>VLOOKUP(CONCATENATE(EM$18," / ",EN25),'Gestion des moyens'!$H:$J,2,FALSE)</f>
        <v>Dispo</v>
      </c>
      <c r="EP25" s="9"/>
      <c r="EQ25" s="17"/>
      <c r="ER25" s="159"/>
      <c r="ES25" s="16"/>
      <c r="ET25" s="1"/>
      <c r="EU25" s="9"/>
      <c r="EV25" s="17"/>
      <c r="EW25" s="159"/>
      <c r="EX25" s="16" t="s">
        <v>95</v>
      </c>
      <c r="EY25" s="1" t="str">
        <f>VLOOKUP(CONCATENATE(EW$18," / ",EX25),'Gestion des moyens'!$H:$J,2,FALSE)</f>
        <v>Dispo</v>
      </c>
      <c r="EZ25" s="9"/>
      <c r="FA25" s="17"/>
      <c r="FB25" s="159"/>
      <c r="FC25" s="40"/>
      <c r="FD25" s="46"/>
      <c r="FE25" s="60"/>
      <c r="FF25" s="38"/>
      <c r="FG25" s="159"/>
      <c r="FH25" s="40"/>
      <c r="FI25" s="46"/>
      <c r="FJ25" s="60"/>
      <c r="FK25" s="38"/>
      <c r="FL25" s="159"/>
      <c r="FM25" s="40" t="s">
        <v>175</v>
      </c>
      <c r="FN25" s="46" t="str">
        <f>VLOOKUP(CONCATENATE(FL$18," / ",FM25),'Gestion des moyens'!$H:$J,2,FALSE)</f>
        <v>Dispo</v>
      </c>
      <c r="FO25" s="89"/>
      <c r="FP25" s="90"/>
      <c r="FQ25" s="159"/>
      <c r="FR25" s="40"/>
      <c r="FS25" s="46"/>
      <c r="FT25" s="60"/>
      <c r="FU25" s="38"/>
      <c r="FV25" s="159"/>
      <c r="FW25" s="40" t="s">
        <v>175</v>
      </c>
      <c r="FX25" s="46" t="str">
        <f>VLOOKUP(CONCATENATE(FV$18," / ",FW25),'Gestion des moyens'!$H:$J,2,FALSE)</f>
        <v>Dispo</v>
      </c>
      <c r="FY25" s="89"/>
      <c r="FZ25" s="90"/>
      <c r="GA25" s="159"/>
      <c r="GB25" s="40" t="s">
        <v>95</v>
      </c>
      <c r="GC25" s="46" t="str">
        <f>VLOOKUP(CONCATENATE(GA$18," / ",GB25),'Gestion des moyens'!$H:$J,2,FALSE)</f>
        <v>Dispo</v>
      </c>
      <c r="GD25" s="89"/>
      <c r="GE25" s="90"/>
      <c r="GF25" s="159"/>
      <c r="GG25" s="40" t="s">
        <v>95</v>
      </c>
      <c r="GH25" s="46" t="str">
        <f>VLOOKUP(CONCATENATE(GF$18," / ",GG25),'Gestion des moyens'!$H:$J,2,FALSE)</f>
        <v>Dispo</v>
      </c>
      <c r="GI25" s="89"/>
      <c r="GJ25" s="90"/>
      <c r="GK25" s="159"/>
      <c r="GL25" s="40" t="s">
        <v>95</v>
      </c>
      <c r="GM25" s="46" t="str">
        <f>VLOOKUP(CONCATENATE(GK$18," / ",GL25),'Gestion des moyens'!$H:$J,2,FALSE)</f>
        <v>Dispo</v>
      </c>
      <c r="GN25" s="89"/>
      <c r="GO25" s="90"/>
      <c r="GP25" s="159"/>
      <c r="GQ25" s="40"/>
      <c r="GR25" s="46"/>
      <c r="GS25" s="60"/>
      <c r="GT25" s="90"/>
      <c r="GU25" s="159"/>
      <c r="GV25" s="40" t="s">
        <v>95</v>
      </c>
      <c r="GW25" s="46" t="str">
        <f>VLOOKUP(CONCATENATE(GU$18," / ",GV25),'Gestion des moyens'!$H:$J,2,FALSE)</f>
        <v>Dispo</v>
      </c>
      <c r="GX25" s="60"/>
      <c r="GY25" s="90"/>
      <c r="GZ25" s="159"/>
      <c r="HA25" s="40"/>
      <c r="HB25" s="46"/>
      <c r="HC25" s="89"/>
      <c r="HD25" s="90"/>
      <c r="HE25" s="159"/>
      <c r="HF25" s="40" t="s">
        <v>95</v>
      </c>
      <c r="HG25" s="46" t="str">
        <f>VLOOKUP(CONCATENATE(HE$18," / ",HF25),'Gestion des moyens'!$H:$J,2,FALSE)</f>
        <v>Dispo</v>
      </c>
      <c r="HH25" s="89"/>
      <c r="HI25" s="90"/>
      <c r="HJ25" s="159"/>
      <c r="HK25" s="40"/>
      <c r="HL25" s="46"/>
      <c r="HM25" s="89"/>
      <c r="HN25" s="90"/>
      <c r="HO25" s="159"/>
      <c r="HP25" s="40" t="s">
        <v>95</v>
      </c>
      <c r="HQ25" s="46" t="str">
        <f>VLOOKUP(CONCATENATE(HO$18," / ",HP25),'Gestion des moyens'!$H:$J,2,FALSE)</f>
        <v>Dispo</v>
      </c>
      <c r="HR25" s="89"/>
      <c r="HS25" s="90"/>
      <c r="HT25" s="159"/>
      <c r="HU25" s="40"/>
      <c r="HV25" s="46"/>
      <c r="HW25" s="89"/>
      <c r="HX25" s="90"/>
      <c r="HY25" s="159"/>
      <c r="HZ25" s="40" t="s">
        <v>95</v>
      </c>
      <c r="IA25" s="46" t="str">
        <f>VLOOKUP(CONCATENATE(HY$18," / ",HZ25),'Gestion des moyens'!$H:$J,2,FALSE)</f>
        <v>Dispo</v>
      </c>
      <c r="IB25" s="89"/>
      <c r="IC25" s="90"/>
      <c r="ID25" s="159"/>
      <c r="IE25" s="40"/>
      <c r="IF25" s="46"/>
      <c r="IG25" s="60"/>
      <c r="IH25" s="90"/>
      <c r="II25" s="159"/>
      <c r="IJ25" s="40"/>
      <c r="IK25" s="46"/>
      <c r="IL25" s="89"/>
      <c r="IM25" s="90"/>
      <c r="IN25" s="159"/>
      <c r="IO25" s="40" t="s">
        <v>175</v>
      </c>
      <c r="IP25" s="46" t="str">
        <f>VLOOKUP(CONCATENATE(IN$18," / ",IO25),'Gestion des moyens'!$H:$J,2,FALSE)</f>
        <v>Dispo</v>
      </c>
      <c r="IQ25" s="89"/>
      <c r="IR25" s="90"/>
      <c r="IS25" s="159"/>
      <c r="IT25" s="40"/>
      <c r="IU25" s="46"/>
      <c r="IV25" s="89"/>
      <c r="IW25" s="90"/>
      <c r="IX25" s="159"/>
      <c r="IY25" s="40" t="s">
        <v>175</v>
      </c>
      <c r="IZ25" s="46" t="str">
        <f>VLOOKUP(CONCATENATE(IX$18," / ",IY25),'Gestion des moyens'!$H:$J,2,FALSE)</f>
        <v>Dispo</v>
      </c>
      <c r="JA25" s="89"/>
      <c r="JB25" s="90"/>
      <c r="JC25" s="159"/>
      <c r="JD25" s="40"/>
      <c r="JE25" s="46"/>
      <c r="JF25" s="60"/>
      <c r="JG25" s="90"/>
      <c r="JH25" s="159"/>
      <c r="JI25" s="40"/>
      <c r="JJ25" s="46"/>
      <c r="JK25" s="60"/>
      <c r="JL25" s="90"/>
      <c r="JM25" s="159"/>
      <c r="JN25" s="40" t="s">
        <v>95</v>
      </c>
      <c r="JO25" s="46" t="str">
        <f>VLOOKUP(CONCATENATE(JM$18," / ",JN25),'Gestion des moyens'!$H:$J,2,FALSE)</f>
        <v>Dispo</v>
      </c>
      <c r="JP25" s="89"/>
      <c r="JQ25" s="90"/>
      <c r="JR25" s="159"/>
      <c r="JS25" s="40"/>
      <c r="JT25" s="46"/>
      <c r="JU25" s="60"/>
      <c r="JV25" s="90"/>
      <c r="JW25" s="159"/>
      <c r="JX25" s="40"/>
      <c r="JY25" s="46"/>
      <c r="JZ25" s="89"/>
      <c r="KA25" s="90"/>
      <c r="KB25" s="159"/>
      <c r="KC25" s="40"/>
      <c r="KD25" s="46"/>
      <c r="KE25" s="89"/>
      <c r="KF25" s="90"/>
      <c r="KG25" s="159"/>
      <c r="KH25" s="40"/>
      <c r="KI25" s="46"/>
      <c r="KJ25" s="60"/>
      <c r="KK25" s="90"/>
      <c r="KL25" s="159"/>
      <c r="KM25" s="40"/>
      <c r="KN25" s="46"/>
      <c r="KO25" s="60"/>
      <c r="KP25" s="90"/>
      <c r="KQ25" s="159"/>
      <c r="KR25" s="40"/>
      <c r="KS25" s="46"/>
      <c r="KT25" s="60"/>
      <c r="KU25" s="90"/>
      <c r="KV25" s="159"/>
      <c r="KW25" s="117"/>
      <c r="KX25" s="46"/>
      <c r="KY25" s="60"/>
      <c r="KZ25" s="90"/>
    </row>
    <row r="26" spans="1:312" ht="20.100000000000001" customHeight="1" thickBot="1">
      <c r="A26" s="153" t="s">
        <v>82</v>
      </c>
      <c r="B26" s="201"/>
      <c r="C26" s="159"/>
      <c r="D26" s="40"/>
      <c r="E26" s="46"/>
      <c r="F26" s="56"/>
      <c r="G26" s="36"/>
      <c r="H26" s="159"/>
      <c r="I26" s="40" t="s">
        <v>91</v>
      </c>
      <c r="J26" s="46" t="str">
        <f>VLOOKUP(CONCATENATE(H$18," / ",I26),'Gestion des moyens'!$H:$J,2,FALSE)</f>
        <v>Retour</v>
      </c>
      <c r="K26" s="60"/>
      <c r="L26" s="38"/>
      <c r="M26" s="159"/>
      <c r="N26" s="40" t="s">
        <v>91</v>
      </c>
      <c r="O26" s="46" t="str">
        <f>VLOOKUP(CONCATENATE(M$18," / ",N26),'Gestion des moyens'!$H:$J,2,FALSE)</f>
        <v>Dispo</v>
      </c>
      <c r="P26" s="60"/>
      <c r="Q26" s="38"/>
      <c r="R26" s="159"/>
      <c r="S26" s="16" t="s">
        <v>91</v>
      </c>
      <c r="T26" s="14" t="str">
        <f>VLOOKUP(CONCATENATE(R$18," / ",S26),'Gestion des moyens'!$H:$J,2,FALSE)</f>
        <v>Dispo</v>
      </c>
      <c r="U26" s="9"/>
      <c r="V26" s="17"/>
      <c r="W26" s="159"/>
      <c r="X26" s="16" t="s">
        <v>91</v>
      </c>
      <c r="Y26" s="14" t="str">
        <f>VLOOKUP(CONCATENATE(W$18," / ",X26),'Gestion des moyens'!$H:$J,2,FALSE)</f>
        <v>Dispo</v>
      </c>
      <c r="Z26" s="9"/>
      <c r="AA26" s="17"/>
      <c r="AB26" s="159"/>
      <c r="AC26" s="16" t="s">
        <v>91</v>
      </c>
      <c r="AD26" s="14" t="str">
        <f>VLOOKUP(CONCATENATE(AB$18," / ",AC26),'Gestion des moyens'!$H:$J,2,FALSE)</f>
        <v>Dispo</v>
      </c>
      <c r="AE26" s="9"/>
      <c r="AF26" s="17"/>
      <c r="AG26" s="159"/>
      <c r="AH26" s="16" t="s">
        <v>91</v>
      </c>
      <c r="AI26" s="1" t="str">
        <f>VLOOKUP(CONCATENATE(AG$18," / ",AH26),'Gestion des moyens'!$H:$J,2,FALSE)</f>
        <v>Dispo</v>
      </c>
      <c r="AJ26" s="9"/>
      <c r="AK26" s="17"/>
      <c r="AL26" s="159"/>
      <c r="AM26" s="40" t="s">
        <v>91</v>
      </c>
      <c r="AN26" s="46" t="str">
        <f>VLOOKUP(CONCATENATE(AL$18," / ",AM26),'Gestion des moyens'!$H:$J,2,FALSE)</f>
        <v>Dispo</v>
      </c>
      <c r="AO26" s="60"/>
      <c r="AP26" s="38"/>
      <c r="AQ26" s="159"/>
      <c r="AR26" s="40" t="s">
        <v>91</v>
      </c>
      <c r="AS26" s="46" t="str">
        <f>VLOOKUP(CONCATENATE(AQ$18," / ",AR26),'Gestion des moyens'!$H:$J,2,FALSE)</f>
        <v>Dispo</v>
      </c>
      <c r="AT26" s="60"/>
      <c r="AU26" s="38"/>
      <c r="AV26" s="159"/>
      <c r="AW26" s="16"/>
      <c r="AX26" s="1"/>
      <c r="AY26" s="9"/>
      <c r="AZ26" s="17"/>
      <c r="BA26" s="159"/>
      <c r="BB26" s="40"/>
      <c r="BC26" s="46"/>
      <c r="BD26" s="60"/>
      <c r="BE26" s="38"/>
      <c r="BF26" s="159"/>
      <c r="BG26" s="16"/>
      <c r="BH26" s="1"/>
      <c r="BI26" s="9"/>
      <c r="BJ26" s="17"/>
      <c r="BK26" s="159"/>
      <c r="BL26" s="16" t="s">
        <v>91</v>
      </c>
      <c r="BM26" s="1" t="str">
        <f>VLOOKUP(CONCATENATE(BK$18," / ",BL26),'Gestion des moyens'!$H:$J,2,FALSE)</f>
        <v>Dispo</v>
      </c>
      <c r="BN26" s="9"/>
      <c r="BO26" s="17"/>
      <c r="BP26" s="159"/>
      <c r="BQ26" s="16" t="s">
        <v>129</v>
      </c>
      <c r="BR26" s="1" t="str">
        <f>VLOOKUP(CONCATENATE(BP$18," / ",BQ26),'Gestion des moyens'!$H:$J,2,FALSE)</f>
        <v>Dispo</v>
      </c>
      <c r="BS26" s="9"/>
      <c r="BT26" s="17"/>
      <c r="BU26" s="159"/>
      <c r="BV26" s="16" t="s">
        <v>91</v>
      </c>
      <c r="BW26" s="1" t="str">
        <f>VLOOKUP(CONCATENATE(BU$18," / ",BV26),'Gestion des moyens'!$H:$J,2,FALSE)</f>
        <v>Dispo</v>
      </c>
      <c r="BX26" s="9"/>
      <c r="BY26" s="17"/>
      <c r="BZ26" s="159"/>
      <c r="CA26" s="16" t="s">
        <v>91</v>
      </c>
      <c r="CB26" s="1" t="str">
        <f>VLOOKUP(CONCATENATE(BZ$18," / ",CA26),'Gestion des moyens'!$H:$J,2,FALSE)</f>
        <v>Dispo</v>
      </c>
      <c r="CC26" s="9"/>
      <c r="CD26" s="17"/>
      <c r="CE26" s="159"/>
      <c r="CF26" s="16"/>
      <c r="CG26" s="1"/>
      <c r="CH26" s="9"/>
      <c r="CI26" s="17"/>
      <c r="CJ26" s="159"/>
      <c r="CK26" s="40"/>
      <c r="CL26" s="46"/>
      <c r="CM26" s="60"/>
      <c r="CN26" s="38"/>
      <c r="CO26" s="159"/>
      <c r="CP26" s="40"/>
      <c r="CQ26" s="46"/>
      <c r="CR26" s="60"/>
      <c r="CS26" s="38"/>
      <c r="CT26" s="159"/>
      <c r="CU26" s="40"/>
      <c r="CV26" s="46"/>
      <c r="CW26" s="60"/>
      <c r="CX26" s="38"/>
      <c r="CY26" s="159"/>
      <c r="CZ26" s="16" t="s">
        <v>91</v>
      </c>
      <c r="DA26" s="1" t="str">
        <f>VLOOKUP(CONCATENATE(CY$18," / ",CZ26),'Gestion des moyens'!$H:$J,2,FALSE)</f>
        <v>Dispo</v>
      </c>
      <c r="DB26" s="9"/>
      <c r="DC26" s="17"/>
      <c r="DD26" s="159"/>
      <c r="DE26" s="16" t="s">
        <v>91</v>
      </c>
      <c r="DF26" s="1" t="str">
        <f>VLOOKUP(CONCATENATE(DD$18," / ",DE26),'Gestion des moyens'!$H:$J,2,FALSE)</f>
        <v>Dispo</v>
      </c>
      <c r="DG26" s="9"/>
      <c r="DH26" s="17"/>
      <c r="DI26" s="159"/>
      <c r="DJ26" s="16" t="s">
        <v>91</v>
      </c>
      <c r="DK26" s="1" t="str">
        <f>VLOOKUP(CONCATENATE(DI$18," / ",DJ26),'Gestion des moyens'!$H:$J,2,FALSE)</f>
        <v>Dispo</v>
      </c>
      <c r="DL26" s="9"/>
      <c r="DM26" s="17"/>
      <c r="DN26" s="159"/>
      <c r="DO26" s="16" t="s">
        <v>150</v>
      </c>
      <c r="DP26" s="1" t="str">
        <f>VLOOKUP(CONCATENATE(DN$18," / ",DO26),'Gestion des moyens'!$H:$J,2,FALSE)</f>
        <v>Dispo</v>
      </c>
      <c r="DQ26" s="9" t="s">
        <v>151</v>
      </c>
      <c r="DR26" s="17" t="str">
        <f>VLOOKUP(CONCATENATE(DN$18," / ",DQ26),'Gestion des moyens'!$H:$J,2,FALSE)</f>
        <v>Dispo</v>
      </c>
      <c r="DS26" s="159"/>
      <c r="DT26" s="40" t="s">
        <v>91</v>
      </c>
      <c r="DU26" s="46" t="str">
        <f>VLOOKUP(CONCATENATE(DS$18," / ",DT26),'Gestion des moyens'!$H:$J,2,FALSE)</f>
        <v>Dispo</v>
      </c>
      <c r="DV26" s="60"/>
      <c r="DW26" s="38"/>
      <c r="DX26" s="159"/>
      <c r="DY26" s="51"/>
      <c r="DZ26" s="46"/>
      <c r="EA26" s="60"/>
      <c r="EB26" s="38"/>
      <c r="EC26" s="159"/>
      <c r="ED26" s="40"/>
      <c r="EE26" s="46"/>
      <c r="EF26" s="60"/>
      <c r="EG26" s="38"/>
      <c r="EH26" s="159"/>
      <c r="EI26" s="9"/>
      <c r="EJ26" s="1"/>
      <c r="EK26" s="9"/>
      <c r="EL26" s="17"/>
      <c r="EM26" s="159"/>
      <c r="EN26" s="16" t="s">
        <v>91</v>
      </c>
      <c r="EO26" s="1" t="str">
        <f>VLOOKUP(CONCATENATE(EM$18," / ",EN26),'Gestion des moyens'!$H:$J,2,FALSE)</f>
        <v>Dispo</v>
      </c>
      <c r="EP26" s="9"/>
      <c r="EQ26" s="17"/>
      <c r="ER26" s="159"/>
      <c r="ES26" s="16"/>
      <c r="ET26" s="1"/>
      <c r="EU26" s="9"/>
      <c r="EV26" s="17"/>
      <c r="EW26" s="159"/>
      <c r="EX26" s="16"/>
      <c r="EY26" s="1"/>
      <c r="EZ26" s="9"/>
      <c r="FA26" s="17"/>
      <c r="FB26" s="159"/>
      <c r="FC26" s="40"/>
      <c r="FD26" s="46"/>
      <c r="FE26" s="60"/>
      <c r="FF26" s="38"/>
      <c r="FG26" s="159"/>
      <c r="FH26" s="40"/>
      <c r="FI26" s="46"/>
      <c r="FJ26" s="60"/>
      <c r="FK26" s="38"/>
      <c r="FL26" s="159"/>
      <c r="FM26" s="40" t="s">
        <v>150</v>
      </c>
      <c r="FN26" s="46" t="str">
        <f>VLOOKUP(CONCATENATE(FL$18," / ",FM26),'Gestion des moyens'!$H:$J,2,FALSE)</f>
        <v>Dispo</v>
      </c>
      <c r="FO26" s="97" t="s">
        <v>151</v>
      </c>
      <c r="FP26" s="90" t="str">
        <f>VLOOKUP(CONCATENATE(FL$18," / ",FO26),'Gestion des moyens'!$H:$J,2,FALSE)</f>
        <v>Dispo</v>
      </c>
      <c r="FQ26" s="159"/>
      <c r="FR26" s="40"/>
      <c r="FS26" s="46"/>
      <c r="FT26" s="60"/>
      <c r="FU26" s="38"/>
      <c r="FV26" s="159"/>
      <c r="FW26" s="40" t="s">
        <v>150</v>
      </c>
      <c r="FX26" s="46" t="str">
        <f>VLOOKUP(CONCATENATE(FV$18," / ",FW26),'Gestion des moyens'!$H:$J,2,FALSE)</f>
        <v>Dispo</v>
      </c>
      <c r="FY26" s="97" t="s">
        <v>151</v>
      </c>
      <c r="FZ26" s="90" t="str">
        <f>VLOOKUP(CONCATENATE(FV$18," / ",FY26),'Gestion des moyens'!$H:$J,2,FALSE)</f>
        <v>Dispo</v>
      </c>
      <c r="GA26" s="159"/>
      <c r="GB26" s="40"/>
      <c r="GC26" s="46"/>
      <c r="GD26" s="97"/>
      <c r="GE26" s="90"/>
      <c r="GF26" s="159"/>
      <c r="GG26" s="40" t="s">
        <v>91</v>
      </c>
      <c r="GH26" s="46" t="str">
        <f>VLOOKUP(CONCATENATE(GF$18," / ",GG26),'Gestion des moyens'!$H:$J,2,FALSE)</f>
        <v>Dispo</v>
      </c>
      <c r="GI26" s="97"/>
      <c r="GJ26" s="90"/>
      <c r="GK26" s="159"/>
      <c r="GL26" s="40" t="s">
        <v>91</v>
      </c>
      <c r="GM26" s="46" t="str">
        <f>VLOOKUP(CONCATENATE(GK$18," / ",GL26),'Gestion des moyens'!$H:$J,2,FALSE)</f>
        <v>Dispo</v>
      </c>
      <c r="GN26" s="97"/>
      <c r="GO26" s="90"/>
      <c r="GP26" s="159"/>
      <c r="GQ26" s="40" t="s">
        <v>91</v>
      </c>
      <c r="GR26" s="46" t="str">
        <f>VLOOKUP(CONCATENATE(GP$18," / ",GQ26),'Gestion des moyens'!$H:$J,2,FALSE)</f>
        <v>Dispo</v>
      </c>
      <c r="GS26" s="55"/>
      <c r="GT26" s="90"/>
      <c r="GU26" s="159"/>
      <c r="GV26" s="40"/>
      <c r="GW26" s="46"/>
      <c r="GX26" s="55"/>
      <c r="GY26" s="90"/>
      <c r="GZ26" s="159"/>
      <c r="HA26" s="40" t="s">
        <v>91</v>
      </c>
      <c r="HB26" s="46" t="str">
        <f>VLOOKUP(CONCATENATE(GZ$18," / ",HA26),'Gestion des moyens'!$H:$J,2,FALSE)</f>
        <v>Dispo</v>
      </c>
      <c r="HC26" s="97"/>
      <c r="HD26" s="90"/>
      <c r="HE26" s="159"/>
      <c r="HF26" s="40" t="s">
        <v>91</v>
      </c>
      <c r="HG26" s="46" t="str">
        <f>VLOOKUP(CONCATENATE(HE$18," / ",HF26),'Gestion des moyens'!$H:$J,2,FALSE)</f>
        <v>Dispo</v>
      </c>
      <c r="HH26" s="97" t="s">
        <v>129</v>
      </c>
      <c r="HI26" s="90" t="str">
        <f>VLOOKUP(CONCATENATE(HE$18," / ",HH26),'Gestion des moyens'!$H:$J,2,FALSE)</f>
        <v>Dispo</v>
      </c>
      <c r="HJ26" s="159"/>
      <c r="HK26" s="40"/>
      <c r="HL26" s="46"/>
      <c r="HM26" s="97"/>
      <c r="HN26" s="90"/>
      <c r="HO26" s="159"/>
      <c r="HP26" s="40"/>
      <c r="HQ26" s="46"/>
      <c r="HR26" s="97"/>
      <c r="HS26" s="90"/>
      <c r="HT26" s="159"/>
      <c r="HU26" s="40" t="s">
        <v>91</v>
      </c>
      <c r="HV26" s="46" t="str">
        <f>VLOOKUP(CONCATENATE(HT$18," / ",HU26),'Gestion des moyens'!$H:$J,2,FALSE)</f>
        <v>Dispo</v>
      </c>
      <c r="HW26" s="97"/>
      <c r="HX26" s="90"/>
      <c r="HY26" s="159"/>
      <c r="HZ26" s="40" t="s">
        <v>91</v>
      </c>
      <c r="IA26" s="46" t="str">
        <f>VLOOKUP(CONCATENATE(HY$18," / ",HZ26),'Gestion des moyens'!$H:$J,2,FALSE)</f>
        <v>Dispo</v>
      </c>
      <c r="IB26" s="97"/>
      <c r="IC26" s="90"/>
      <c r="ID26" s="159"/>
      <c r="IE26" s="40"/>
      <c r="IF26" s="46"/>
      <c r="IG26" s="55"/>
      <c r="IH26" s="90"/>
      <c r="II26" s="159"/>
      <c r="IJ26" s="40" t="s">
        <v>91</v>
      </c>
      <c r="IK26" s="46" t="str">
        <f>VLOOKUP(CONCATENATE(II$18," / ",IJ26),'Gestion des moyens'!$H:$J,2,FALSE)</f>
        <v>Dispo</v>
      </c>
      <c r="IL26" s="97"/>
      <c r="IM26" s="90"/>
      <c r="IN26" s="159"/>
      <c r="IO26" s="40"/>
      <c r="IP26" s="46"/>
      <c r="IQ26" s="97"/>
      <c r="IR26" s="90"/>
      <c r="IS26" s="159"/>
      <c r="IT26" s="40"/>
      <c r="IU26" s="46"/>
      <c r="IV26" s="97"/>
      <c r="IW26" s="90"/>
      <c r="IX26" s="159"/>
      <c r="IY26" s="40" t="s">
        <v>91</v>
      </c>
      <c r="IZ26" s="46" t="str">
        <f>VLOOKUP(CONCATENATE(IX$18," / ",IY26),'Gestion des moyens'!$H:$J,2,FALSE)</f>
        <v>Dispo</v>
      </c>
      <c r="JA26" s="97"/>
      <c r="JB26" s="90"/>
      <c r="JC26" s="159"/>
      <c r="JD26" s="40" t="s">
        <v>91</v>
      </c>
      <c r="JE26" s="46" t="str">
        <f>VLOOKUP(CONCATENATE(JC$18," / ",JD26),'Gestion des moyens'!$H:$J,2,FALSE)</f>
        <v>Dispo</v>
      </c>
      <c r="JF26" s="55"/>
      <c r="JG26" s="90"/>
      <c r="JH26" s="159"/>
      <c r="JI26" s="40"/>
      <c r="JJ26" s="46"/>
      <c r="JK26" s="55"/>
      <c r="JL26" s="90"/>
      <c r="JM26" s="159"/>
      <c r="JN26" s="40" t="s">
        <v>91</v>
      </c>
      <c r="JO26" s="46" t="str">
        <f>VLOOKUP(CONCATENATE(JM$18," / ",JN26),'Gestion des moyens'!$H:$J,2,FALSE)</f>
        <v>Dispo</v>
      </c>
      <c r="JP26" s="97"/>
      <c r="JQ26" s="90"/>
      <c r="JR26" s="159"/>
      <c r="JS26" s="40"/>
      <c r="JT26" s="46"/>
      <c r="JU26" s="55"/>
      <c r="JV26" s="90"/>
      <c r="JW26" s="159"/>
      <c r="JX26" s="40" t="s">
        <v>91</v>
      </c>
      <c r="JY26" s="46" t="str">
        <f>VLOOKUP(CONCATENATE(JW$18," / ",JX26),'Gestion des moyens'!$H:$J,2,FALSE)</f>
        <v>Dispo</v>
      </c>
      <c r="JZ26" s="97"/>
      <c r="KA26" s="90"/>
      <c r="KB26" s="159"/>
      <c r="KC26" s="40"/>
      <c r="KD26" s="46"/>
      <c r="KE26" s="97"/>
      <c r="KF26" s="90"/>
      <c r="KG26" s="159"/>
      <c r="KH26" s="40"/>
      <c r="KI26" s="46"/>
      <c r="KJ26" s="55"/>
      <c r="KK26" s="90"/>
      <c r="KL26" s="159"/>
      <c r="KM26" s="40" t="s">
        <v>91</v>
      </c>
      <c r="KN26" s="46" t="str">
        <f>VLOOKUP(CONCATENATE(KL$18," / ",KM26),'Gestion des moyens'!$H:$J,2,FALSE)</f>
        <v>Dispo</v>
      </c>
      <c r="KO26" s="55"/>
      <c r="KP26" s="90"/>
      <c r="KQ26" s="159"/>
      <c r="KR26" s="40" t="s">
        <v>91</v>
      </c>
      <c r="KS26" s="46" t="str">
        <f>VLOOKUP(CONCATENATE(KQ$18," / ",KR26),'Gestion des moyens'!$H:$J,2,FALSE)</f>
        <v>Dispo</v>
      </c>
      <c r="KT26" s="55"/>
      <c r="KU26" s="90"/>
      <c r="KV26" s="159"/>
      <c r="KW26" s="117"/>
      <c r="KX26" s="46"/>
      <c r="KY26" s="55"/>
      <c r="KZ26" s="90"/>
    </row>
    <row r="27" spans="1:312" ht="20.100000000000001" customHeight="1">
      <c r="A27" s="169" t="s">
        <v>2</v>
      </c>
      <c r="B27" s="201"/>
      <c r="C27" s="159"/>
      <c r="D27" s="16" t="s">
        <v>85</v>
      </c>
      <c r="E27" s="46" t="str">
        <f>VLOOKUP(CONCATENATE(C$18," / ",D27),'Gestion des moyens'!$H:$J,2,FALSE)</f>
        <v>Dispo</v>
      </c>
      <c r="F27" s="53"/>
      <c r="G27" s="36"/>
      <c r="H27" s="159"/>
      <c r="I27" s="16" t="s">
        <v>85</v>
      </c>
      <c r="J27" s="46" t="str">
        <f>VLOOKUP(CONCATENATE(H$18," / ",I27),'Gestion des moyens'!$H:$J,2,FALSE)</f>
        <v>SLL</v>
      </c>
      <c r="K27" s="61"/>
      <c r="L27" s="44"/>
      <c r="M27" s="159"/>
      <c r="N27" s="16" t="s">
        <v>85</v>
      </c>
      <c r="O27" s="46" t="str">
        <f>VLOOKUP(CONCATENATE(M$18," / ",N27),'Gestion des moyens'!$H:$J,2,FALSE)</f>
        <v>Dispo</v>
      </c>
      <c r="P27" s="61"/>
      <c r="Q27" s="44"/>
      <c r="R27" s="159"/>
      <c r="S27" s="16" t="s">
        <v>85</v>
      </c>
      <c r="T27" s="14" t="str">
        <f>VLOOKUP(CONCATENATE(R$18," / ",S27),'Gestion des moyens'!$H:$J,2,FALSE)</f>
        <v>Dispo</v>
      </c>
      <c r="U27" s="9"/>
      <c r="V27" s="17"/>
      <c r="W27" s="159"/>
      <c r="X27" s="16" t="s">
        <v>85</v>
      </c>
      <c r="Y27" s="14" t="str">
        <f>VLOOKUP(CONCATENATE(W$18," / ",X27),'Gestion des moyens'!$H:$J,2,FALSE)</f>
        <v>Dispo</v>
      </c>
      <c r="Z27" s="9"/>
      <c r="AA27" s="17"/>
      <c r="AB27" s="159"/>
      <c r="AC27" s="16" t="s">
        <v>85</v>
      </c>
      <c r="AD27" s="14" t="str">
        <f>VLOOKUP(CONCATENATE(AB18," / ",AC27),'Gestion des moyens'!$H:$J,2,FALSE)</f>
        <v>Dispo</v>
      </c>
      <c r="AE27" s="9" t="s">
        <v>98</v>
      </c>
      <c r="AF27" s="17" t="str">
        <f>VLOOKUP(CONCATENATE(AB18," / ",AE27),'Gestion des moyens'!$H:$J,2,FALSE)</f>
        <v>Dispo</v>
      </c>
      <c r="AG27" s="159"/>
      <c r="AH27" s="16" t="s">
        <v>85</v>
      </c>
      <c r="AI27" s="1" t="str">
        <f>VLOOKUP(CONCATENATE(AG18," / ",AH27),'Gestion des moyens'!$H:$J,2,FALSE)</f>
        <v>Dispo</v>
      </c>
      <c r="AJ27" s="9"/>
      <c r="AK27" s="17"/>
      <c r="AL27" s="159"/>
      <c r="AM27" s="16" t="s">
        <v>85</v>
      </c>
      <c r="AN27" s="46" t="str">
        <f>VLOOKUP(CONCATENATE(AL$18," / ",AM27),'Gestion des moyens'!$H:$J,2,FALSE)</f>
        <v>Dispo</v>
      </c>
      <c r="AO27" s="61"/>
      <c r="AP27" s="44"/>
      <c r="AQ27" s="159"/>
      <c r="AR27" s="16" t="s">
        <v>85</v>
      </c>
      <c r="AS27" s="46" t="str">
        <f>VLOOKUP(CONCATENATE(AQ$18," / ",AR27),'Gestion des moyens'!$H:$J,2,FALSE)</f>
        <v>Dispo</v>
      </c>
      <c r="AT27" s="61"/>
      <c r="AU27" s="44"/>
      <c r="AV27" s="159"/>
      <c r="AW27" s="16" t="s">
        <v>107</v>
      </c>
      <c r="AX27" s="1" t="str">
        <f>VLOOKUP(CONCATENATE(AV$18," / ",AW27),'Gestion des moyens'!$H:$J,2,FALSE)</f>
        <v>Dispo</v>
      </c>
      <c r="AY27" s="9" t="s">
        <v>108</v>
      </c>
      <c r="AZ27" s="17" t="str">
        <f>VLOOKUP(CONCATENATE(AV$18," / ",AY27),'Gestion des moyens'!$H:$J,2,FALSE)</f>
        <v>Dispo</v>
      </c>
      <c r="BA27" s="159"/>
      <c r="BB27" s="16" t="s">
        <v>85</v>
      </c>
      <c r="BC27" s="46" t="str">
        <f>VLOOKUP(CONCATENATE(BA$18," / ",BB27),'Gestion des moyens'!$H:$J,2,FALSE)</f>
        <v>Dispo</v>
      </c>
      <c r="BD27" s="61"/>
      <c r="BE27" s="44"/>
      <c r="BF27" s="159"/>
      <c r="BG27" s="16" t="s">
        <v>107</v>
      </c>
      <c r="BH27" s="1" t="str">
        <f>VLOOKUP(CONCATENATE(BF$18," / ",BG27),'Gestion des moyens'!$H:$J,2,FALSE)</f>
        <v>Dispo</v>
      </c>
      <c r="BI27" s="9" t="s">
        <v>108</v>
      </c>
      <c r="BJ27" s="17" t="str">
        <f>VLOOKUP(CONCATENATE(BF$18," / ",BI27),'Gestion des moyens'!$H:$J,2,FALSE)</f>
        <v>Dispo</v>
      </c>
      <c r="BK27" s="159"/>
      <c r="BL27" s="16" t="s">
        <v>85</v>
      </c>
      <c r="BM27" s="1" t="str">
        <f>VLOOKUP(CONCATENATE(BK$18," / ",BL27),'Gestion des moyens'!$H:$J,2,FALSE)</f>
        <v>Dispo</v>
      </c>
      <c r="BN27" s="9"/>
      <c r="BO27" s="17"/>
      <c r="BP27" s="159"/>
      <c r="BQ27" s="16" t="s">
        <v>85</v>
      </c>
      <c r="BR27" s="1" t="str">
        <f>VLOOKUP(CONCATENATE(BP$18," / ",BQ27),'Gestion des moyens'!$H:$J,2,FALSE)</f>
        <v>Dispo</v>
      </c>
      <c r="BS27" s="9" t="s">
        <v>98</v>
      </c>
      <c r="BT27" s="17" t="str">
        <f>VLOOKUP(CONCATENATE(BP$18," / ",BS27),'Gestion des moyens'!$H:$J,2,FALSE)</f>
        <v>Dispo</v>
      </c>
      <c r="BU27" s="159"/>
      <c r="BV27" s="16" t="s">
        <v>85</v>
      </c>
      <c r="BW27" s="1" t="str">
        <f>VLOOKUP(CONCATENATE(BU$18," / ",BV27),'Gestion des moyens'!$H:$J,2,FALSE)</f>
        <v>Dispo</v>
      </c>
      <c r="BX27" s="9"/>
      <c r="BY27" s="17"/>
      <c r="BZ27" s="159"/>
      <c r="CA27" s="16" t="s">
        <v>85</v>
      </c>
      <c r="CB27" s="1" t="str">
        <f>VLOOKUP(CONCATENATE(BZ18," / ",CA27),'Gestion des moyens'!$H:$J,2,FALSE)</f>
        <v>Dispo</v>
      </c>
      <c r="CC27" s="9"/>
      <c r="CD27" s="17"/>
      <c r="CE27" s="159"/>
      <c r="CF27" s="16" t="s">
        <v>85</v>
      </c>
      <c r="CG27" s="1" t="str">
        <f>VLOOKUP(CONCATENATE(CE18," / ",CF27),'Gestion des moyens'!$H:$J,2,FALSE)</f>
        <v>Dispo</v>
      </c>
      <c r="CH27" s="9"/>
      <c r="CI27" s="17"/>
      <c r="CJ27" s="159"/>
      <c r="CK27" s="16" t="s">
        <v>85</v>
      </c>
      <c r="CL27" s="46" t="str">
        <f>VLOOKUP(CONCATENATE(CJ$18," / ",CK27),'Gestion des moyens'!$H:$J,2,FALSE)</f>
        <v>Dispo</v>
      </c>
      <c r="CM27" s="61"/>
      <c r="CN27" s="44"/>
      <c r="CO27" s="159"/>
      <c r="CP27" s="16" t="s">
        <v>85</v>
      </c>
      <c r="CQ27" s="46" t="str">
        <f>VLOOKUP(CONCATENATE(CO$18," / ",CP27),'Gestion des moyens'!$H:$J,2,FALSE)</f>
        <v>Dispo</v>
      </c>
      <c r="CR27" s="61"/>
      <c r="CS27" s="44"/>
      <c r="CT27" s="159"/>
      <c r="CU27" s="16" t="s">
        <v>85</v>
      </c>
      <c r="CV27" s="46" t="str">
        <f>VLOOKUP(CONCATENATE(CT$18," / ",CU27),'Gestion des moyens'!$H:$J,2,FALSE)</f>
        <v>Dispo</v>
      </c>
      <c r="CW27" s="61"/>
      <c r="CX27" s="44"/>
      <c r="CY27" s="159"/>
      <c r="CZ27" s="16" t="s">
        <v>85</v>
      </c>
      <c r="DA27" s="1" t="str">
        <f>VLOOKUP(CONCATENATE(CY$18," / ",CZ27),'Gestion des moyens'!$H:$J,2,FALSE)</f>
        <v>Dispo</v>
      </c>
      <c r="DB27" s="9"/>
      <c r="DC27" s="17"/>
      <c r="DD27" s="159"/>
      <c r="DE27" s="16" t="s">
        <v>85</v>
      </c>
      <c r="DF27" s="1" t="str">
        <f>VLOOKUP(CONCATENATE(DD$18," / ",DE27),'Gestion des moyens'!$H:$J,2,FALSE)</f>
        <v>Dispo</v>
      </c>
      <c r="DG27" s="9"/>
      <c r="DH27" s="17"/>
      <c r="DI27" s="159"/>
      <c r="DJ27" s="16" t="s">
        <v>85</v>
      </c>
      <c r="DK27" s="1" t="str">
        <f>VLOOKUP(CONCATENATE(DI$18," / ",DJ27),'Gestion des moyens'!$H:$J,2,FALSE)</f>
        <v>Dispo</v>
      </c>
      <c r="DL27" s="9"/>
      <c r="DM27" s="17"/>
      <c r="DN27" s="159"/>
      <c r="DO27" s="16" t="s">
        <v>107</v>
      </c>
      <c r="DP27" s="1" t="str">
        <f>VLOOKUP(CONCATENATE(DN$18," / ",DO27),'Gestion des moyens'!$H:$J,2,FALSE)</f>
        <v>Dispo</v>
      </c>
      <c r="DQ27" s="9" t="s">
        <v>108</v>
      </c>
      <c r="DR27" s="17" t="str">
        <f>VLOOKUP(CONCATENATE(DN$18," / ",DQ27),'Gestion des moyens'!$H:$J,2,FALSE)</f>
        <v>Dispo</v>
      </c>
      <c r="DS27" s="159"/>
      <c r="DT27" s="16" t="s">
        <v>85</v>
      </c>
      <c r="DU27" s="46" t="str">
        <f>VLOOKUP(CONCATENATE(DS$18," / ",DT27),'Gestion des moyens'!$H:$J,2,FALSE)</f>
        <v>Dispo</v>
      </c>
      <c r="DV27" s="61"/>
      <c r="DW27" s="44"/>
      <c r="DX27" s="159"/>
      <c r="DY27" s="42" t="s">
        <v>85</v>
      </c>
      <c r="DZ27" s="46" t="str">
        <f>VLOOKUP(CONCATENATE(DX$18," / ",DY27),'Gestion des moyens'!$H:$J,2,FALSE)</f>
        <v>Dispo</v>
      </c>
      <c r="EA27" s="61"/>
      <c r="EB27" s="44"/>
      <c r="EC27" s="159"/>
      <c r="ED27" s="16" t="s">
        <v>85</v>
      </c>
      <c r="EE27" s="46" t="str">
        <f>VLOOKUP(CONCATENATE(EC$18," / ",ED27),'Gestion des moyens'!$H:$J,2,FALSE)</f>
        <v>Dispo</v>
      </c>
      <c r="EF27" s="61"/>
      <c r="EG27" s="44"/>
      <c r="EH27" s="159"/>
      <c r="EI27" s="9" t="s">
        <v>85</v>
      </c>
      <c r="EJ27" s="1" t="str">
        <f>VLOOKUP(CONCATENATE(EH$18," / ",EI27),'Gestion des moyens'!$H:$J,2,FALSE)</f>
        <v>Dispo</v>
      </c>
      <c r="EK27" s="9"/>
      <c r="EL27" s="17"/>
      <c r="EM27" s="159"/>
      <c r="EN27" s="16" t="s">
        <v>85</v>
      </c>
      <c r="EO27" s="1" t="str">
        <f>VLOOKUP(CONCATENATE(EM$18," / ",EN27),'Gestion des moyens'!$H:$J,2,FALSE)</f>
        <v>Dispo</v>
      </c>
      <c r="EP27" s="9"/>
      <c r="EQ27" s="17"/>
      <c r="ER27" s="159"/>
      <c r="ES27" s="16" t="s">
        <v>85</v>
      </c>
      <c r="ET27" s="1" t="str">
        <f>VLOOKUP(CONCATENATE(ER$18," / ",ES27),'Gestion des moyens'!$H:$J,2,FALSE)</f>
        <v>Dispo</v>
      </c>
      <c r="EU27" s="9"/>
      <c r="EV27" s="17"/>
      <c r="EW27" s="159"/>
      <c r="EX27" s="16" t="s">
        <v>85</v>
      </c>
      <c r="EY27" s="1" t="str">
        <f>VLOOKUP(CONCATENATE(EW$18," / ",EX27),'Gestion des moyens'!$H:$J,2,FALSE)</f>
        <v>Dispo</v>
      </c>
      <c r="EZ27" s="9"/>
      <c r="FA27" s="17"/>
      <c r="FB27" s="159"/>
      <c r="FC27" s="16" t="s">
        <v>85</v>
      </c>
      <c r="FD27" s="46" t="str">
        <f>VLOOKUP(CONCATENATE(FB$18," / ",FC27),'Gestion des moyens'!$H:$J,2,FALSE)</f>
        <v>Dispo</v>
      </c>
      <c r="FE27" s="61"/>
      <c r="FF27" s="44"/>
      <c r="FG27" s="159"/>
      <c r="FH27" s="16" t="s">
        <v>85</v>
      </c>
      <c r="FI27" s="46" t="str">
        <f>VLOOKUP(CONCATENATE(FG$18," / ",FH27),'Gestion des moyens'!$H:$J,2,FALSE)</f>
        <v>Dispo</v>
      </c>
      <c r="FJ27" s="61"/>
      <c r="FK27" s="44"/>
      <c r="FL27" s="159"/>
      <c r="FM27" s="16" t="s">
        <v>85</v>
      </c>
      <c r="FN27" s="46" t="str">
        <f>VLOOKUP(CONCATENATE(FL$18," / ",FM27),'Gestion des moyens'!$H:$J,2,FALSE)</f>
        <v>Dispo</v>
      </c>
      <c r="FO27" s="91"/>
      <c r="FP27" s="92"/>
      <c r="FQ27" s="159"/>
      <c r="FR27" s="16" t="s">
        <v>85</v>
      </c>
      <c r="FS27" s="46" t="str">
        <f>VLOOKUP(CONCATENATE(FQ$18," / ",FR27),'Gestion des moyens'!$H:$J,2,FALSE)</f>
        <v>Dispo</v>
      </c>
      <c r="FT27" s="61"/>
      <c r="FU27" s="44"/>
      <c r="FV27" s="159"/>
      <c r="FW27" s="16" t="s">
        <v>107</v>
      </c>
      <c r="FX27" s="46" t="str">
        <f>VLOOKUP(CONCATENATE(FV$18," / ",FW27),'Gestion des moyens'!$H:$J,2,FALSE)</f>
        <v>Dispo</v>
      </c>
      <c r="FY27" s="96" t="s">
        <v>108</v>
      </c>
      <c r="FZ27" s="92" t="str">
        <f>VLOOKUP(CONCATENATE(FV$18," / ",FY27),'Gestion des moyens'!$H:$J,2,FALSE)</f>
        <v>Dispo</v>
      </c>
      <c r="GA27" s="159"/>
      <c r="GB27" s="16" t="s">
        <v>85</v>
      </c>
      <c r="GC27" s="46" t="str">
        <f>VLOOKUP(CONCATENATE(GA$18," / ",GB27),'Gestion des moyens'!$H:$J,2,FALSE)</f>
        <v>Dispo</v>
      </c>
      <c r="GD27" s="96"/>
      <c r="GE27" s="92"/>
      <c r="GF27" s="159"/>
      <c r="GG27" s="16" t="s">
        <v>107</v>
      </c>
      <c r="GH27" s="46" t="str">
        <f>VLOOKUP(CONCATENATE(GF$18," / ",GG27),'Gestion des moyens'!$H:$J,2,FALSE)</f>
        <v>Dispo</v>
      </c>
      <c r="GI27" s="96" t="s">
        <v>108</v>
      </c>
      <c r="GJ27" s="92" t="str">
        <f>VLOOKUP(CONCATENATE(GF$18," / ",GI27),'Gestion des moyens'!$H:$J,2,FALSE)</f>
        <v>Dispo</v>
      </c>
      <c r="GK27" s="159"/>
      <c r="GL27" s="16" t="s">
        <v>85</v>
      </c>
      <c r="GM27" s="46" t="str">
        <f>VLOOKUP(CONCATENATE(GK$18," / ",GL27),'Gestion des moyens'!$H:$J,2,FALSE)</f>
        <v>Dispo</v>
      </c>
      <c r="GN27" s="96"/>
      <c r="GO27" s="92"/>
      <c r="GP27" s="159"/>
      <c r="GQ27" s="16" t="s">
        <v>85</v>
      </c>
      <c r="GR27" s="46" t="str">
        <f>VLOOKUP(CONCATENATE(GP$18," / ",GQ27),'Gestion des moyens'!$H:$J,2,FALSE)</f>
        <v>Dispo</v>
      </c>
      <c r="GS27" s="98"/>
      <c r="GT27" s="92"/>
      <c r="GU27" s="159"/>
      <c r="GV27" s="16" t="s">
        <v>85</v>
      </c>
      <c r="GW27" s="46" t="str">
        <f>VLOOKUP(CONCATENATE(GU$18," / ",GV27),'Gestion des moyens'!$H:$J,2,FALSE)</f>
        <v>Dispo</v>
      </c>
      <c r="GX27" s="98"/>
      <c r="GY27" s="92"/>
      <c r="GZ27" s="159"/>
      <c r="HA27" s="16" t="s">
        <v>85</v>
      </c>
      <c r="HB27" s="46" t="str">
        <f>VLOOKUP(CONCATENATE(GZ$18," / ",HA27),'Gestion des moyens'!$H:$J,2,FALSE)</f>
        <v>Dispo</v>
      </c>
      <c r="HC27" s="96"/>
      <c r="HD27" s="92"/>
      <c r="HE27" s="159"/>
      <c r="HF27" s="16" t="s">
        <v>107</v>
      </c>
      <c r="HG27" s="46" t="str">
        <f>VLOOKUP(CONCATENATE(HE$18," / ",HF27),'Gestion des moyens'!$H:$J,2,FALSE)</f>
        <v>Dispo</v>
      </c>
      <c r="HH27" s="96" t="s">
        <v>108</v>
      </c>
      <c r="HI27" s="92" t="str">
        <f>VLOOKUP(CONCATENATE(HE$18," / ",HH27),'Gestion des moyens'!$H:$J,2,FALSE)</f>
        <v>Dispo</v>
      </c>
      <c r="HJ27" s="159"/>
      <c r="HK27" s="16" t="s">
        <v>85</v>
      </c>
      <c r="HL27" s="46" t="str">
        <f>VLOOKUP(CONCATENATE(HJ$18," / ",HK27),'Gestion des moyens'!$H:$J,2,FALSE)</f>
        <v>Dispo</v>
      </c>
      <c r="HM27" s="96"/>
      <c r="HN27" s="92"/>
      <c r="HO27" s="159"/>
      <c r="HP27" s="16" t="s">
        <v>85</v>
      </c>
      <c r="HQ27" s="46" t="str">
        <f>VLOOKUP(CONCATENATE(HO$18," / ",HP27),'Gestion des moyens'!$H:$J,2,FALSE)</f>
        <v>Dispo</v>
      </c>
      <c r="HR27" s="96"/>
      <c r="HS27" s="92"/>
      <c r="HT27" s="159"/>
      <c r="HU27" s="16" t="s">
        <v>85</v>
      </c>
      <c r="HV27" s="46" t="str">
        <f>VLOOKUP(CONCATENATE(HT$18," / ",HU27),'Gestion des moyens'!$H:$J,2,FALSE)</f>
        <v>Dispo</v>
      </c>
      <c r="HW27" s="96"/>
      <c r="HX27" s="92"/>
      <c r="HY27" s="159"/>
      <c r="HZ27" s="16" t="s">
        <v>85</v>
      </c>
      <c r="IA27" s="46" t="str">
        <f>VLOOKUP(CONCATENATE(HY$18," / ",HZ27),'Gestion des moyens'!$H:$J,2,FALSE)</f>
        <v>Dispo</v>
      </c>
      <c r="IB27" s="96"/>
      <c r="IC27" s="92"/>
      <c r="ID27" s="159"/>
      <c r="IE27" s="16" t="s">
        <v>85</v>
      </c>
      <c r="IF27" s="46" t="str">
        <f>VLOOKUP(CONCATENATE(ID$18," / ",IE27),'Gestion des moyens'!$H:$J,2,FALSE)</f>
        <v>Dispo</v>
      </c>
      <c r="IG27" s="98"/>
      <c r="IH27" s="92"/>
      <c r="II27" s="159"/>
      <c r="IJ27" s="16" t="s">
        <v>85</v>
      </c>
      <c r="IK27" s="46" t="str">
        <f>VLOOKUP(CONCATENATE(II$18," / ",IJ27),'Gestion des moyens'!$H:$J,2,FALSE)</f>
        <v>Dispo</v>
      </c>
      <c r="IL27" s="96"/>
      <c r="IM27" s="92"/>
      <c r="IN27" s="159"/>
      <c r="IO27" s="16" t="s">
        <v>85</v>
      </c>
      <c r="IP27" s="46" t="str">
        <f>VLOOKUP(CONCATENATE(IN$18," / ",IO27),'Gestion des moyens'!$H:$J,2,FALSE)</f>
        <v>Dispo</v>
      </c>
      <c r="IQ27" s="96"/>
      <c r="IR27" s="92"/>
      <c r="IS27" s="159"/>
      <c r="IT27" s="16" t="s">
        <v>85</v>
      </c>
      <c r="IU27" s="46" t="str">
        <f>VLOOKUP(CONCATENATE(IS$18," / ",IT27),'Gestion des moyens'!$H:$J,2,FALSE)</f>
        <v>Dispo</v>
      </c>
      <c r="IV27" s="96"/>
      <c r="IW27" s="92"/>
      <c r="IX27" s="159"/>
      <c r="IY27" s="16" t="s">
        <v>85</v>
      </c>
      <c r="IZ27" s="46" t="str">
        <f>VLOOKUP(CONCATENATE(IX$18," / ",IY27),'Gestion des moyens'!$H:$J,2,FALSE)</f>
        <v>Dispo</v>
      </c>
      <c r="JA27" s="96"/>
      <c r="JB27" s="92"/>
      <c r="JC27" s="159"/>
      <c r="JD27" s="16" t="s">
        <v>85</v>
      </c>
      <c r="JE27" s="46" t="str">
        <f>VLOOKUP(CONCATENATE(JC$18," / ",JD27),'Gestion des moyens'!$H:$J,2,FALSE)</f>
        <v>Dispo</v>
      </c>
      <c r="JF27" s="98"/>
      <c r="JG27" s="92"/>
      <c r="JH27" s="159"/>
      <c r="JI27" s="16" t="s">
        <v>85</v>
      </c>
      <c r="JJ27" s="46" t="str">
        <f>VLOOKUP(CONCATENATE(JH$18," / ",JI27),'Gestion des moyens'!$H:$J,2,FALSE)</f>
        <v>Dispo</v>
      </c>
      <c r="JK27" s="98"/>
      <c r="JL27" s="92"/>
      <c r="JM27" s="159"/>
      <c r="JN27" s="16" t="s">
        <v>85</v>
      </c>
      <c r="JO27" s="46" t="str">
        <f>VLOOKUP(CONCATENATE(JM$18," / ",JN27),'Gestion des moyens'!$H:$J,2,FALSE)</f>
        <v>Dispo</v>
      </c>
      <c r="JP27" s="96"/>
      <c r="JQ27" s="92"/>
      <c r="JR27" s="159"/>
      <c r="JS27" s="16" t="s">
        <v>85</v>
      </c>
      <c r="JT27" s="46" t="str">
        <f>VLOOKUP(CONCATENATE(JR$18," / ",JS27),'Gestion des moyens'!$H:$J,2,FALSE)</f>
        <v>Dispo</v>
      </c>
      <c r="JU27" s="98"/>
      <c r="JV27" s="92"/>
      <c r="JW27" s="159"/>
      <c r="JX27" s="16" t="s">
        <v>85</v>
      </c>
      <c r="JY27" s="46" t="str">
        <f>VLOOKUP(CONCATENATE(JW$18," / ",JX27),'Gestion des moyens'!$H:$J,2,FALSE)</f>
        <v>Dispo</v>
      </c>
      <c r="JZ27" s="96"/>
      <c r="KA27" s="92"/>
      <c r="KB27" s="159"/>
      <c r="KC27" s="16" t="s">
        <v>85</v>
      </c>
      <c r="KD27" s="46" t="str">
        <f>VLOOKUP(CONCATENATE(KB$18," / ",KC27),'Gestion des moyens'!$H:$J,2,FALSE)</f>
        <v>Dispo</v>
      </c>
      <c r="KE27" s="96"/>
      <c r="KF27" s="92"/>
      <c r="KG27" s="159"/>
      <c r="KH27" s="16" t="s">
        <v>85</v>
      </c>
      <c r="KI27" s="46" t="str">
        <f>VLOOKUP(CONCATENATE(KG$18," / ",KH27),'Gestion des moyens'!$H:$J,2,FALSE)</f>
        <v>Dispo</v>
      </c>
      <c r="KJ27" s="98"/>
      <c r="KK27" s="92"/>
      <c r="KL27" s="159"/>
      <c r="KM27" s="16" t="s">
        <v>85</v>
      </c>
      <c r="KN27" s="46" t="str">
        <f>VLOOKUP(CONCATENATE(KL$18," / ",KM27),'Gestion des moyens'!$H:$J,2,FALSE)</f>
        <v>Dispo</v>
      </c>
      <c r="KO27" s="98"/>
      <c r="KP27" s="92"/>
      <c r="KQ27" s="159"/>
      <c r="KR27" s="16" t="s">
        <v>85</v>
      </c>
      <c r="KS27" s="46" t="str">
        <f>VLOOKUP(CONCATENATE(KQ$18," / ",KR27),'Gestion des moyens'!$H:$J,2,FALSE)</f>
        <v>Dispo</v>
      </c>
      <c r="KT27" s="98"/>
      <c r="KU27" s="92"/>
      <c r="KV27" s="159"/>
      <c r="KW27" s="114"/>
      <c r="KX27" s="46"/>
      <c r="KY27" s="98"/>
      <c r="KZ27" s="92"/>
    </row>
    <row r="28" spans="1:312" ht="20.100000000000001" customHeight="1" thickBot="1">
      <c r="A28" s="168"/>
      <c r="B28" s="201"/>
      <c r="C28" s="159"/>
      <c r="D28" s="20"/>
      <c r="E28" s="48"/>
      <c r="F28" s="55"/>
      <c r="G28" s="38"/>
      <c r="H28" s="159"/>
      <c r="I28" s="20"/>
      <c r="J28" s="48"/>
      <c r="K28" s="60"/>
      <c r="L28" s="38"/>
      <c r="M28" s="159"/>
      <c r="N28" s="20"/>
      <c r="O28" s="48"/>
      <c r="P28" s="60"/>
      <c r="Q28" s="38"/>
      <c r="R28" s="159"/>
      <c r="S28" s="20"/>
      <c r="T28" s="13"/>
      <c r="U28" s="10"/>
      <c r="V28" s="21"/>
      <c r="W28" s="159"/>
      <c r="X28" s="20"/>
      <c r="Y28" s="13"/>
      <c r="Z28" s="10"/>
      <c r="AA28" s="21"/>
      <c r="AB28" s="159"/>
      <c r="AC28" s="20"/>
      <c r="AD28" s="13"/>
      <c r="AE28" s="10"/>
      <c r="AF28" s="21"/>
      <c r="AG28" s="159"/>
      <c r="AH28" s="20"/>
      <c r="AI28" s="5"/>
      <c r="AJ28" s="10"/>
      <c r="AK28" s="21"/>
      <c r="AL28" s="159"/>
      <c r="AM28" s="20"/>
      <c r="AN28" s="48"/>
      <c r="AO28" s="60"/>
      <c r="AP28" s="38"/>
      <c r="AQ28" s="159"/>
      <c r="AR28" s="20"/>
      <c r="AS28" s="48"/>
      <c r="AT28" s="60"/>
      <c r="AU28" s="38"/>
      <c r="AV28" s="159"/>
      <c r="AW28" s="20" t="s">
        <v>98</v>
      </c>
      <c r="AX28" s="5" t="str">
        <f>VLOOKUP(CONCATENATE(AV$18," / ",AW28),'Gestion des moyens'!$H:$J,2,FALSE)</f>
        <v>Dispo</v>
      </c>
      <c r="AY28" s="10"/>
      <c r="AZ28" s="21"/>
      <c r="BA28" s="159"/>
      <c r="BB28" s="20"/>
      <c r="BC28" s="48"/>
      <c r="BD28" s="60"/>
      <c r="BE28" s="38"/>
      <c r="BF28" s="159"/>
      <c r="BG28" s="20" t="s">
        <v>98</v>
      </c>
      <c r="BH28" s="5" t="str">
        <f>VLOOKUP(CONCATENATE(BF$18," / ",BG28),'Gestion des moyens'!$H:$J,2,FALSE)</f>
        <v>Dispo</v>
      </c>
      <c r="BI28" s="10"/>
      <c r="BJ28" s="21"/>
      <c r="BK28" s="159"/>
      <c r="BL28" s="20"/>
      <c r="BM28" s="5"/>
      <c r="BN28" s="10"/>
      <c r="BO28" s="21"/>
      <c r="BP28" s="159"/>
      <c r="BQ28" s="20"/>
      <c r="BR28" s="5"/>
      <c r="BS28" s="10"/>
      <c r="BT28" s="21"/>
      <c r="BU28" s="159"/>
      <c r="BV28" s="20"/>
      <c r="BW28" s="5"/>
      <c r="BX28" s="10"/>
      <c r="BY28" s="21"/>
      <c r="BZ28" s="159"/>
      <c r="CA28" s="20"/>
      <c r="CB28" s="5"/>
      <c r="CC28" s="10"/>
      <c r="CD28" s="21"/>
      <c r="CE28" s="159"/>
      <c r="CF28" s="20"/>
      <c r="CG28" s="5"/>
      <c r="CH28" s="10"/>
      <c r="CI28" s="21"/>
      <c r="CJ28" s="159"/>
      <c r="CK28" s="20"/>
      <c r="CL28" s="48"/>
      <c r="CM28" s="60"/>
      <c r="CN28" s="38"/>
      <c r="CO28" s="159"/>
      <c r="CP28" s="20"/>
      <c r="CQ28" s="48"/>
      <c r="CR28" s="60"/>
      <c r="CS28" s="38"/>
      <c r="CT28" s="159"/>
      <c r="CU28" s="20"/>
      <c r="CV28" s="48"/>
      <c r="CW28" s="60"/>
      <c r="CX28" s="38"/>
      <c r="CY28" s="159"/>
      <c r="CZ28" s="20"/>
      <c r="DA28" s="5"/>
      <c r="DB28" s="10"/>
      <c r="DC28" s="21"/>
      <c r="DD28" s="159"/>
      <c r="DE28" s="20"/>
      <c r="DF28" s="5"/>
      <c r="DG28" s="10"/>
      <c r="DH28" s="21"/>
      <c r="DI28" s="159"/>
      <c r="DJ28" s="20"/>
      <c r="DK28" s="5"/>
      <c r="DL28" s="10"/>
      <c r="DM28" s="21"/>
      <c r="DN28" s="159"/>
      <c r="DO28" s="20" t="s">
        <v>98</v>
      </c>
      <c r="DP28" s="5" t="str">
        <f>VLOOKUP(CONCATENATE(DN$18," / ",DO28),'Gestion des moyens'!$H:$J,2,FALSE)</f>
        <v>Dispo</v>
      </c>
      <c r="DQ28" s="10"/>
      <c r="DR28" s="21"/>
      <c r="DS28" s="159"/>
      <c r="DT28" s="20"/>
      <c r="DU28" s="48"/>
      <c r="DV28" s="60"/>
      <c r="DW28" s="38"/>
      <c r="DX28" s="159"/>
      <c r="DY28" s="35"/>
      <c r="DZ28" s="48"/>
      <c r="EA28" s="60"/>
      <c r="EB28" s="38"/>
      <c r="EC28" s="159"/>
      <c r="ED28" s="20"/>
      <c r="EE28" s="48"/>
      <c r="EF28" s="60"/>
      <c r="EG28" s="38"/>
      <c r="EH28" s="159"/>
      <c r="EI28" s="10"/>
      <c r="EJ28" s="5"/>
      <c r="EK28" s="10"/>
      <c r="EL28" s="21"/>
      <c r="EM28" s="159"/>
      <c r="EN28" s="20" t="s">
        <v>98</v>
      </c>
      <c r="EO28" s="5" t="str">
        <f>VLOOKUP(CONCATENATE(EM$18," / ",EN28),'Gestion des moyens'!$H:$J,2,FALSE)</f>
        <v>Dispo</v>
      </c>
      <c r="EP28" s="10"/>
      <c r="EQ28" s="21"/>
      <c r="ER28" s="159"/>
      <c r="ES28" s="20"/>
      <c r="ET28" s="5"/>
      <c r="EU28" s="10"/>
      <c r="EV28" s="21"/>
      <c r="EW28" s="159"/>
      <c r="EX28" s="20"/>
      <c r="EY28" s="5"/>
      <c r="EZ28" s="10"/>
      <c r="FA28" s="21"/>
      <c r="FB28" s="159"/>
      <c r="FC28" s="20"/>
      <c r="FD28" s="48"/>
      <c r="FE28" s="60"/>
      <c r="FF28" s="38"/>
      <c r="FG28" s="159"/>
      <c r="FH28" s="20"/>
      <c r="FI28" s="48"/>
      <c r="FJ28" s="60"/>
      <c r="FK28" s="38"/>
      <c r="FL28" s="159"/>
      <c r="FM28" s="20" t="s">
        <v>98</v>
      </c>
      <c r="FN28" s="48" t="str">
        <f>VLOOKUP(CONCATENATE(FL$18," / ",FM28),'Gestion des moyens'!$H:$J,2,FALSE)</f>
        <v>Dispo</v>
      </c>
      <c r="FO28" s="89"/>
      <c r="FP28" s="90"/>
      <c r="FQ28" s="159"/>
      <c r="FR28" s="20"/>
      <c r="FS28" s="48"/>
      <c r="FT28" s="60"/>
      <c r="FU28" s="38"/>
      <c r="FV28" s="159"/>
      <c r="FW28" s="20" t="s">
        <v>98</v>
      </c>
      <c r="FX28" s="48" t="str">
        <f>VLOOKUP(CONCATENATE(FV$18," / ",FW28),'Gestion des moyens'!$H:$J,2,FALSE)</f>
        <v>Dispo</v>
      </c>
      <c r="FY28" s="89"/>
      <c r="FZ28" s="90"/>
      <c r="GA28" s="159"/>
      <c r="GB28" s="20" t="s">
        <v>98</v>
      </c>
      <c r="GC28" s="48" t="str">
        <f>VLOOKUP(CONCATENATE(GA$18," / ",GB28),'Gestion des moyens'!$H:$J,2,FALSE)</f>
        <v>Dispo</v>
      </c>
      <c r="GD28" s="89"/>
      <c r="GE28" s="90"/>
      <c r="GF28" s="159"/>
      <c r="GG28" s="20" t="s">
        <v>98</v>
      </c>
      <c r="GH28" s="48" t="str">
        <f>VLOOKUP(CONCATENATE(GF$18," / ",GG28),'Gestion des moyens'!$H:$J,2,FALSE)</f>
        <v>Dispo</v>
      </c>
      <c r="GI28" s="89"/>
      <c r="GJ28" s="90"/>
      <c r="GK28" s="159"/>
      <c r="GL28" s="20" t="s">
        <v>98</v>
      </c>
      <c r="GM28" s="48" t="str">
        <f>VLOOKUP(CONCATENATE(GK$18," / ",GL28),'Gestion des moyens'!$H:$J,2,FALSE)</f>
        <v>Dispo</v>
      </c>
      <c r="GN28" s="89"/>
      <c r="GO28" s="90"/>
      <c r="GP28" s="159"/>
      <c r="GQ28" s="20"/>
      <c r="GR28" s="48"/>
      <c r="GS28" s="60"/>
      <c r="GT28" s="90"/>
      <c r="GU28" s="159"/>
      <c r="GV28" s="20"/>
      <c r="GW28" s="48"/>
      <c r="GX28" s="60"/>
      <c r="GY28" s="90"/>
      <c r="GZ28" s="159"/>
      <c r="HA28" s="20"/>
      <c r="HB28" s="48"/>
      <c r="HC28" s="89"/>
      <c r="HD28" s="90"/>
      <c r="HE28" s="159"/>
      <c r="HF28" s="20" t="s">
        <v>98</v>
      </c>
      <c r="HG28" s="48" t="str">
        <f>VLOOKUP(CONCATENATE(HE$18," / ",HF28),'Gestion des moyens'!$H:$J,2,FALSE)</f>
        <v>Dispo</v>
      </c>
      <c r="HH28" s="89"/>
      <c r="HI28" s="90"/>
      <c r="HJ28" s="159"/>
      <c r="HK28" s="20"/>
      <c r="HL28" s="48"/>
      <c r="HM28" s="89"/>
      <c r="HN28" s="90"/>
      <c r="HO28" s="159"/>
      <c r="HP28" s="20"/>
      <c r="HQ28" s="48"/>
      <c r="HR28" s="89"/>
      <c r="HS28" s="90"/>
      <c r="HT28" s="159"/>
      <c r="HU28" s="20"/>
      <c r="HV28" s="48"/>
      <c r="HW28" s="89"/>
      <c r="HX28" s="90"/>
      <c r="HY28" s="159"/>
      <c r="HZ28" s="20" t="s">
        <v>98</v>
      </c>
      <c r="IA28" s="48" t="str">
        <f>VLOOKUP(CONCATENATE(HY$18," / ",HZ28),'Gestion des moyens'!$H:$J,2,FALSE)</f>
        <v>Dispo</v>
      </c>
      <c r="IB28" s="89"/>
      <c r="IC28" s="90"/>
      <c r="ID28" s="159"/>
      <c r="IE28" s="20" t="s">
        <v>98</v>
      </c>
      <c r="IF28" s="48" t="str">
        <f>VLOOKUP(CONCATENATE(ID$18," / ",IE28),'Gestion des moyens'!$H:$J,2,FALSE)</f>
        <v>Dispo</v>
      </c>
      <c r="IG28" s="60"/>
      <c r="IH28" s="90"/>
      <c r="II28" s="159"/>
      <c r="IJ28" s="20"/>
      <c r="IK28" s="48"/>
      <c r="IL28" s="89"/>
      <c r="IM28" s="90"/>
      <c r="IN28" s="159"/>
      <c r="IO28" s="20"/>
      <c r="IP28" s="48"/>
      <c r="IQ28" s="89"/>
      <c r="IR28" s="90"/>
      <c r="IS28" s="159"/>
      <c r="IT28" s="20"/>
      <c r="IU28" s="48"/>
      <c r="IV28" s="89"/>
      <c r="IW28" s="90"/>
      <c r="IX28" s="159"/>
      <c r="IY28" s="20"/>
      <c r="IZ28" s="48"/>
      <c r="JA28" s="89"/>
      <c r="JB28" s="90"/>
      <c r="JC28" s="159"/>
      <c r="JD28" s="20"/>
      <c r="JE28" s="48"/>
      <c r="JF28" s="60"/>
      <c r="JG28" s="90"/>
      <c r="JH28" s="159"/>
      <c r="JI28" s="20"/>
      <c r="JJ28" s="48"/>
      <c r="JK28" s="60"/>
      <c r="JL28" s="90"/>
      <c r="JM28" s="159"/>
      <c r="JN28" s="20"/>
      <c r="JO28" s="48"/>
      <c r="JP28" s="89"/>
      <c r="JQ28" s="90"/>
      <c r="JR28" s="159"/>
      <c r="JS28" s="20"/>
      <c r="JT28" s="48"/>
      <c r="JU28" s="60"/>
      <c r="JV28" s="90"/>
      <c r="JW28" s="159"/>
      <c r="JX28" s="20" t="s">
        <v>98</v>
      </c>
      <c r="JY28" s="48" t="str">
        <f>VLOOKUP(CONCATENATE(JW$18," / ",JX28),'Gestion des moyens'!$H:$J,2,FALSE)</f>
        <v>Dispo</v>
      </c>
      <c r="JZ28" s="89"/>
      <c r="KA28" s="90"/>
      <c r="KB28" s="159"/>
      <c r="KC28" s="20"/>
      <c r="KD28" s="48"/>
      <c r="KE28" s="89"/>
      <c r="KF28" s="90"/>
      <c r="KG28" s="159"/>
      <c r="KH28" s="20"/>
      <c r="KI28" s="48"/>
      <c r="KJ28" s="60"/>
      <c r="KK28" s="90"/>
      <c r="KL28" s="159"/>
      <c r="KM28" s="20"/>
      <c r="KN28" s="48"/>
      <c r="KO28" s="60"/>
      <c r="KP28" s="90"/>
      <c r="KQ28" s="159"/>
      <c r="KR28" s="20"/>
      <c r="KS28" s="48"/>
      <c r="KT28" s="60"/>
      <c r="KU28" s="90"/>
      <c r="KV28" s="159"/>
      <c r="KW28" s="116"/>
      <c r="KX28" s="48"/>
      <c r="KY28" s="60"/>
      <c r="KZ28" s="90"/>
    </row>
    <row r="29" spans="1:312" ht="20.100000000000001" customHeight="1" thickBot="1">
      <c r="A29" s="153" t="s">
        <v>138</v>
      </c>
      <c r="B29" s="201"/>
      <c r="C29" s="159"/>
      <c r="D29" s="40"/>
      <c r="E29" s="46"/>
      <c r="F29" s="56"/>
      <c r="G29" s="36"/>
      <c r="H29" s="159"/>
      <c r="I29" s="40"/>
      <c r="J29" s="46"/>
      <c r="K29" s="60"/>
      <c r="L29" s="38"/>
      <c r="M29" s="159"/>
      <c r="N29" s="40"/>
      <c r="O29" s="46"/>
      <c r="P29" s="60"/>
      <c r="Q29" s="38"/>
      <c r="R29" s="159"/>
      <c r="S29" s="16"/>
      <c r="T29" s="14"/>
      <c r="U29" s="9"/>
      <c r="V29" s="17"/>
      <c r="W29" s="159"/>
      <c r="X29" s="16" t="s">
        <v>97</v>
      </c>
      <c r="Y29" s="14" t="str">
        <f>VLOOKUP(CONCATENATE(W$18," / ",X29),'Gestion des moyens'!$H:$J,2,FALSE)</f>
        <v>Dispo</v>
      </c>
      <c r="Z29" s="9"/>
      <c r="AA29" s="17"/>
      <c r="AB29" s="159"/>
      <c r="AC29" s="16"/>
      <c r="AD29" s="14"/>
      <c r="AE29" s="9"/>
      <c r="AF29" s="17"/>
      <c r="AG29" s="159"/>
      <c r="AH29" s="16"/>
      <c r="AI29" s="1"/>
      <c r="AJ29" s="9"/>
      <c r="AK29" s="17"/>
      <c r="AL29" s="159"/>
      <c r="AM29" s="40"/>
      <c r="AN29" s="46"/>
      <c r="AO29" s="60"/>
      <c r="AP29" s="38"/>
      <c r="AQ29" s="159"/>
      <c r="AR29" s="40"/>
      <c r="AS29" s="46"/>
      <c r="AT29" s="60"/>
      <c r="AU29" s="38"/>
      <c r="AV29" s="159"/>
      <c r="AW29" s="16" t="s">
        <v>109</v>
      </c>
      <c r="AX29" s="1" t="str">
        <f>VLOOKUP(CONCATENATE(AV$18," / ",AW29),'Gestion des moyens'!$H:$J,2,FALSE)</f>
        <v>Dispo</v>
      </c>
      <c r="AY29" s="9"/>
      <c r="AZ29" s="17"/>
      <c r="BA29" s="159"/>
      <c r="BB29" s="40"/>
      <c r="BC29" s="46"/>
      <c r="BD29" s="60"/>
      <c r="BE29" s="38"/>
      <c r="BF29" s="159"/>
      <c r="BG29" s="16" t="s">
        <v>109</v>
      </c>
      <c r="BH29" s="1" t="str">
        <f>VLOOKUP(CONCATENATE(BF$18," / ",BG29),'Gestion des moyens'!$H:$J,2,FALSE)</f>
        <v>Dispo</v>
      </c>
      <c r="BI29" s="9"/>
      <c r="BJ29" s="17"/>
      <c r="BK29" s="159"/>
      <c r="BL29" s="16" t="s">
        <v>97</v>
      </c>
      <c r="BM29" s="1" t="str">
        <f>VLOOKUP(CONCATENATE(BK$18," / ",BL29),'Gestion des moyens'!$H:$J,2,FALSE)</f>
        <v>Dispo</v>
      </c>
      <c r="BN29" s="9"/>
      <c r="BO29" s="17"/>
      <c r="BP29" s="159"/>
      <c r="BQ29" s="16" t="s">
        <v>109</v>
      </c>
      <c r="BR29" s="1" t="str">
        <f>VLOOKUP(CONCATENATE(BP$18," / ",BQ29),'Gestion des moyens'!$H:$J,2,FALSE)</f>
        <v>Dispo</v>
      </c>
      <c r="BS29" s="9"/>
      <c r="BT29" s="17"/>
      <c r="BU29" s="159"/>
      <c r="BV29" s="16"/>
      <c r="BW29" s="1"/>
      <c r="BX29" s="9"/>
      <c r="BY29" s="17"/>
      <c r="BZ29" s="159"/>
      <c r="CA29" s="16"/>
      <c r="CB29" s="1"/>
      <c r="CC29" s="9"/>
      <c r="CD29" s="17"/>
      <c r="CE29" s="159"/>
      <c r="CF29" s="16"/>
      <c r="CG29" s="1"/>
      <c r="CH29" s="9"/>
      <c r="CI29" s="17"/>
      <c r="CJ29" s="159"/>
      <c r="CK29" s="40"/>
      <c r="CL29" s="46"/>
      <c r="CM29" s="60"/>
      <c r="CN29" s="38"/>
      <c r="CO29" s="159"/>
      <c r="CP29" s="40"/>
      <c r="CQ29" s="46"/>
      <c r="CR29" s="60"/>
      <c r="CS29" s="38"/>
      <c r="CT29" s="159"/>
      <c r="CU29" s="40"/>
      <c r="CV29" s="46"/>
      <c r="CW29" s="60"/>
      <c r="CX29" s="38"/>
      <c r="CY29" s="159"/>
      <c r="CZ29" s="16"/>
      <c r="DA29" s="1"/>
      <c r="DB29" s="9"/>
      <c r="DC29" s="17"/>
      <c r="DD29" s="159"/>
      <c r="DE29" s="16"/>
      <c r="DF29" s="1"/>
      <c r="DG29" s="9"/>
      <c r="DH29" s="17"/>
      <c r="DI29" s="159"/>
      <c r="DJ29" s="16"/>
      <c r="DK29" s="1"/>
      <c r="DL29" s="9"/>
      <c r="DM29" s="17"/>
      <c r="DN29" s="159"/>
      <c r="DO29" s="16" t="s">
        <v>109</v>
      </c>
      <c r="DP29" s="1" t="str">
        <f>VLOOKUP(CONCATENATE(DN$18," / ",DO29),'Gestion des moyens'!$H:$J,2,FALSE)</f>
        <v>Dispo</v>
      </c>
      <c r="DQ29" s="9" t="s">
        <v>152</v>
      </c>
      <c r="DR29" s="17" t="str">
        <f>VLOOKUP(CONCATENATE(DN$18," / ",DQ29),'Gestion des moyens'!$H:$J,2,FALSE)</f>
        <v>Dispo</v>
      </c>
      <c r="DS29" s="159"/>
      <c r="DT29" s="40"/>
      <c r="DU29" s="46"/>
      <c r="DV29" s="60"/>
      <c r="DW29" s="38"/>
      <c r="DX29" s="159"/>
      <c r="DY29" s="51"/>
      <c r="DZ29" s="46"/>
      <c r="EA29" s="60"/>
      <c r="EB29" s="38"/>
      <c r="EC29" s="159"/>
      <c r="ED29" s="40"/>
      <c r="EE29" s="46"/>
      <c r="EF29" s="60"/>
      <c r="EG29" s="38"/>
      <c r="EH29" s="159"/>
      <c r="EI29" s="9" t="s">
        <v>97</v>
      </c>
      <c r="EJ29" s="1" t="str">
        <f>VLOOKUP(CONCATENATE(EH$18," / ",EI29),'Gestion des moyens'!$H:$J,2,FALSE)</f>
        <v>Dispo</v>
      </c>
      <c r="EK29" s="9" t="s">
        <v>158</v>
      </c>
      <c r="EL29" s="17" t="str">
        <f>VLOOKUP(CONCATENATE(EH$18," / ",EK29),'Gestion des moyens'!$H:$J,2,FALSE)</f>
        <v>Dispo</v>
      </c>
      <c r="EM29" s="159"/>
      <c r="EN29" s="16"/>
      <c r="EO29" s="1"/>
      <c r="EP29" s="9"/>
      <c r="EQ29" s="17"/>
      <c r="ER29" s="159"/>
      <c r="ES29" s="16"/>
      <c r="ET29" s="1"/>
      <c r="EU29" s="9"/>
      <c r="EV29" s="17"/>
      <c r="EW29" s="159"/>
      <c r="EX29" s="16" t="s">
        <v>109</v>
      </c>
      <c r="EY29" s="1" t="str">
        <f>VLOOKUP(CONCATENATE(EW$18," / ",EX29),'Gestion des moyens'!$H:$J,2,FALSE)</f>
        <v>Dispo</v>
      </c>
      <c r="EZ29" s="9"/>
      <c r="FA29" s="17"/>
      <c r="FB29" s="159"/>
      <c r="FC29" s="40"/>
      <c r="FD29" s="46"/>
      <c r="FE29" s="60"/>
      <c r="FF29" s="38"/>
      <c r="FG29" s="159"/>
      <c r="FH29" s="40"/>
      <c r="FI29" s="46"/>
      <c r="FJ29" s="60"/>
      <c r="FK29" s="38"/>
      <c r="FL29" s="159"/>
      <c r="FM29" s="40" t="s">
        <v>109</v>
      </c>
      <c r="FN29" s="46" t="str">
        <f>VLOOKUP(CONCATENATE(FL$18," / ",FM29),'Gestion des moyens'!$H:$J,2,FALSE)</f>
        <v>Dispo</v>
      </c>
      <c r="FO29" s="89"/>
      <c r="FP29" s="90"/>
      <c r="FQ29" s="159"/>
      <c r="FR29" s="40"/>
      <c r="FS29" s="46"/>
      <c r="FT29" s="60"/>
      <c r="FU29" s="38"/>
      <c r="FV29" s="159"/>
      <c r="FW29" s="40" t="s">
        <v>109</v>
      </c>
      <c r="FX29" s="46" t="str">
        <f>VLOOKUP(CONCATENATE(FV$18," / ",FW29),'Gestion des moyens'!$H:$J,2,FALSE)</f>
        <v>Dispo</v>
      </c>
      <c r="FY29" s="89"/>
      <c r="FZ29" s="90"/>
      <c r="GA29" s="159"/>
      <c r="GB29" s="40"/>
      <c r="GC29" s="46"/>
      <c r="GD29" s="89"/>
      <c r="GE29" s="90"/>
      <c r="GF29" s="159"/>
      <c r="GG29" s="40" t="s">
        <v>109</v>
      </c>
      <c r="GH29" s="46" t="str">
        <f>VLOOKUP(CONCATENATE(GF$18," / ",GG29),'Gestion des moyens'!$H:$J,2,FALSE)</f>
        <v>Dispo</v>
      </c>
      <c r="GI29" s="89"/>
      <c r="GJ29" s="90"/>
      <c r="GK29" s="159"/>
      <c r="GL29" s="40" t="s">
        <v>109</v>
      </c>
      <c r="GM29" s="46" t="str">
        <f>VLOOKUP(CONCATENATE(GK$18," / ",GL29),'Gestion des moyens'!$H:$J,2,FALSE)</f>
        <v>Dispo</v>
      </c>
      <c r="GN29" s="89"/>
      <c r="GO29" s="90"/>
      <c r="GP29" s="159"/>
      <c r="GQ29" s="40" t="s">
        <v>97</v>
      </c>
      <c r="GR29" s="46" t="str">
        <f>VLOOKUP(CONCATENATE(GP$18," / ",GQ29),'Gestion des moyens'!$H:$J,2,FALSE)</f>
        <v>Dispo</v>
      </c>
      <c r="GS29" s="60"/>
      <c r="GT29" s="90"/>
      <c r="GU29" s="159"/>
      <c r="GV29" s="40"/>
      <c r="GW29" s="46"/>
      <c r="GX29" s="60"/>
      <c r="GY29" s="90"/>
      <c r="GZ29" s="159"/>
      <c r="HA29" s="40"/>
      <c r="HB29" s="46"/>
      <c r="HC29" s="89"/>
      <c r="HD29" s="90"/>
      <c r="HE29" s="159"/>
      <c r="HF29" s="40" t="s">
        <v>109</v>
      </c>
      <c r="HG29" s="46" t="str">
        <f>VLOOKUP(CONCATENATE(HE$18," / ",HF29),'Gestion des moyens'!$H:$J,2,FALSE)</f>
        <v>Dispo</v>
      </c>
      <c r="HH29" s="97" t="s">
        <v>152</v>
      </c>
      <c r="HI29" s="90" t="str">
        <f>VLOOKUP(CONCATENATE(HE$18," / ",HH29),'Gestion des moyens'!$H:$J,2,FALSE)</f>
        <v>Dispo</v>
      </c>
      <c r="HJ29" s="159"/>
      <c r="HK29" s="40"/>
      <c r="HL29" s="46"/>
      <c r="HM29" s="89"/>
      <c r="HN29" s="90"/>
      <c r="HO29" s="159"/>
      <c r="HP29" s="40"/>
      <c r="HQ29" s="46"/>
      <c r="HR29" s="89"/>
      <c r="HS29" s="90"/>
      <c r="HT29" s="159"/>
      <c r="HU29" s="40"/>
      <c r="HV29" s="46"/>
      <c r="HW29" s="89"/>
      <c r="HX29" s="90"/>
      <c r="HY29" s="159"/>
      <c r="HZ29" s="40" t="s">
        <v>109</v>
      </c>
      <c r="IA29" s="46" t="str">
        <f>VLOOKUP(CONCATENATE(HY$18," / ",HZ29),'Gestion des moyens'!$H:$J,2,FALSE)</f>
        <v>Dispo</v>
      </c>
      <c r="IB29" s="89"/>
      <c r="IC29" s="90"/>
      <c r="ID29" s="159"/>
      <c r="IE29" s="40"/>
      <c r="IF29" s="46"/>
      <c r="IG29" s="60"/>
      <c r="IH29" s="90"/>
      <c r="II29" s="159"/>
      <c r="IJ29" s="40"/>
      <c r="IK29" s="46"/>
      <c r="IL29" s="89"/>
      <c r="IM29" s="90"/>
      <c r="IN29" s="159"/>
      <c r="IO29" s="40"/>
      <c r="IP29" s="46"/>
      <c r="IQ29" s="89"/>
      <c r="IR29" s="90"/>
      <c r="IS29" s="159"/>
      <c r="IT29" s="40"/>
      <c r="IU29" s="46"/>
      <c r="IV29" s="89"/>
      <c r="IW29" s="90"/>
      <c r="IX29" s="159"/>
      <c r="IY29" s="40"/>
      <c r="IZ29" s="46"/>
      <c r="JA29" s="89"/>
      <c r="JB29" s="90"/>
      <c r="JC29" s="159"/>
      <c r="JD29" s="40"/>
      <c r="JE29" s="46"/>
      <c r="JF29" s="60"/>
      <c r="JG29" s="90"/>
      <c r="JH29" s="159"/>
      <c r="JI29" s="40"/>
      <c r="JJ29" s="46"/>
      <c r="JK29" s="60"/>
      <c r="JL29" s="90"/>
      <c r="JM29" s="159"/>
      <c r="JN29" s="40"/>
      <c r="JO29" s="46"/>
      <c r="JP29" s="89"/>
      <c r="JQ29" s="90"/>
      <c r="JR29" s="159"/>
      <c r="JS29" s="40"/>
      <c r="JT29" s="46"/>
      <c r="JU29" s="60"/>
      <c r="JV29" s="90"/>
      <c r="JW29" s="159"/>
      <c r="JX29" s="40"/>
      <c r="JY29" s="46"/>
      <c r="JZ29" s="89"/>
      <c r="KA29" s="90"/>
      <c r="KB29" s="159"/>
      <c r="KC29" s="40"/>
      <c r="KD29" s="46"/>
      <c r="KE29" s="89"/>
      <c r="KF29" s="90"/>
      <c r="KG29" s="159"/>
      <c r="KH29" s="40"/>
      <c r="KI29" s="46"/>
      <c r="KJ29" s="60"/>
      <c r="KK29" s="90"/>
      <c r="KL29" s="159"/>
      <c r="KM29" s="40"/>
      <c r="KN29" s="46"/>
      <c r="KO29" s="60"/>
      <c r="KP29" s="90"/>
      <c r="KQ29" s="159"/>
      <c r="KR29" s="40"/>
      <c r="KS29" s="46"/>
      <c r="KT29" s="60"/>
      <c r="KU29" s="90"/>
      <c r="KV29" s="159"/>
      <c r="KW29" s="117"/>
      <c r="KX29" s="46"/>
      <c r="KY29" s="60"/>
      <c r="KZ29" s="90"/>
    </row>
    <row r="30" spans="1:312" ht="20.100000000000001" customHeight="1">
      <c r="A30" s="169" t="s">
        <v>139</v>
      </c>
      <c r="B30" s="201"/>
      <c r="C30" s="159"/>
      <c r="D30" s="16"/>
      <c r="E30" s="46"/>
      <c r="F30" s="53"/>
      <c r="G30" s="36"/>
      <c r="H30" s="159"/>
      <c r="I30" s="16"/>
      <c r="J30" s="46"/>
      <c r="K30" s="61"/>
      <c r="L30" s="44"/>
      <c r="M30" s="159"/>
      <c r="N30" s="16"/>
      <c r="O30" s="46"/>
      <c r="P30" s="61"/>
      <c r="Q30" s="44"/>
      <c r="R30" s="159"/>
      <c r="S30" s="16"/>
      <c r="T30" s="14"/>
      <c r="U30" s="9"/>
      <c r="V30" s="17"/>
      <c r="W30" s="159"/>
      <c r="X30" s="16"/>
      <c r="Y30" s="14"/>
      <c r="Z30" s="9"/>
      <c r="AA30" s="17"/>
      <c r="AB30" s="159"/>
      <c r="AC30" s="16"/>
      <c r="AD30" s="14"/>
      <c r="AE30" s="9"/>
      <c r="AF30" s="17"/>
      <c r="AG30" s="159"/>
      <c r="AH30" s="16"/>
      <c r="AI30" s="1"/>
      <c r="AJ30" s="9"/>
      <c r="AK30" s="17"/>
      <c r="AL30" s="159"/>
      <c r="AM30" s="16"/>
      <c r="AN30" s="46"/>
      <c r="AO30" s="61"/>
      <c r="AP30" s="44"/>
      <c r="AQ30" s="159"/>
      <c r="AR30" s="16"/>
      <c r="AS30" s="46"/>
      <c r="AT30" s="61"/>
      <c r="AU30" s="44"/>
      <c r="AV30" s="159"/>
      <c r="AW30" s="16" t="s">
        <v>110</v>
      </c>
      <c r="AX30" s="1" t="str">
        <f>VLOOKUP(CONCATENATE(AV$18," / ",AW30),'Gestion des moyens'!$H:$J,2,FALSE)</f>
        <v>Dispo</v>
      </c>
      <c r="AY30" s="9" t="s">
        <v>111</v>
      </c>
      <c r="AZ30" s="17" t="str">
        <f>VLOOKUP(CONCATENATE(AV$18," / ",AY30),'Gestion des moyens'!$H:$J,2,FALSE)</f>
        <v>Dispo</v>
      </c>
      <c r="BA30" s="159"/>
      <c r="BB30" s="16"/>
      <c r="BC30" s="46"/>
      <c r="BD30" s="61"/>
      <c r="BE30" s="44"/>
      <c r="BF30" s="159"/>
      <c r="BG30" s="16"/>
      <c r="BH30" s="1"/>
      <c r="BI30" s="9"/>
      <c r="BJ30" s="17"/>
      <c r="BK30" s="159"/>
      <c r="BL30" s="16"/>
      <c r="BM30" s="1"/>
      <c r="BN30" s="9"/>
      <c r="BO30" s="17"/>
      <c r="BP30" s="159"/>
      <c r="BQ30" s="16" t="s">
        <v>133</v>
      </c>
      <c r="BR30" s="1" t="str">
        <f>VLOOKUP(CONCATENATE(BP$18," / ",BQ30),'Gestion des moyens'!$H:$J,2,FALSE)</f>
        <v>Dispo</v>
      </c>
      <c r="BS30" s="9"/>
      <c r="BT30" s="17"/>
      <c r="BU30" s="159"/>
      <c r="BV30" s="16"/>
      <c r="BW30" s="1"/>
      <c r="BX30" s="9"/>
      <c r="BY30" s="17"/>
      <c r="BZ30" s="159"/>
      <c r="CA30" s="16"/>
      <c r="CB30" s="1"/>
      <c r="CC30" s="9"/>
      <c r="CD30" s="17"/>
      <c r="CE30" s="159"/>
      <c r="CF30" s="16"/>
      <c r="CG30" s="1"/>
      <c r="CH30" s="9"/>
      <c r="CI30" s="17"/>
      <c r="CJ30" s="159"/>
      <c r="CK30" s="16" t="s">
        <v>144</v>
      </c>
      <c r="CL30" s="46" t="str">
        <f>VLOOKUP(CONCATENATE(CJ$18," / ",CK30),'Gestion des moyens'!$H:$J,2,FALSE)</f>
        <v>Dispo</v>
      </c>
      <c r="CM30" s="61"/>
      <c r="CN30" s="44"/>
      <c r="CO30" s="159"/>
      <c r="CP30" s="16"/>
      <c r="CQ30" s="46"/>
      <c r="CR30" s="61"/>
      <c r="CS30" s="44"/>
      <c r="CT30" s="159"/>
      <c r="CU30" s="16"/>
      <c r="CV30" s="46"/>
      <c r="CW30" s="61"/>
      <c r="CX30" s="44"/>
      <c r="CY30" s="159"/>
      <c r="CZ30" s="16"/>
      <c r="DA30" s="1"/>
      <c r="DB30" s="9"/>
      <c r="DC30" s="17"/>
      <c r="DD30" s="159"/>
      <c r="DE30" s="16"/>
      <c r="DF30" s="1"/>
      <c r="DG30" s="9"/>
      <c r="DH30" s="17"/>
      <c r="DI30" s="159"/>
      <c r="DJ30" s="16"/>
      <c r="DK30" s="1"/>
      <c r="DL30" s="9"/>
      <c r="DM30" s="17"/>
      <c r="DN30" s="159"/>
      <c r="DO30" s="16" t="s">
        <v>110</v>
      </c>
      <c r="DP30" s="1" t="str">
        <f>VLOOKUP(CONCATENATE(DN$18," / ",DO30),'Gestion des moyens'!$H:$J,2,FALSE)</f>
        <v>Dispo</v>
      </c>
      <c r="DQ30" s="9" t="s">
        <v>111</v>
      </c>
      <c r="DR30" s="17" t="str">
        <f>VLOOKUP(CONCATENATE(DN$18," / ",DQ30),'Gestion des moyens'!$H:$J,2,FALSE)</f>
        <v>Dispo</v>
      </c>
      <c r="DS30" s="159"/>
      <c r="DT30" s="16" t="s">
        <v>154</v>
      </c>
      <c r="DU30" s="46" t="str">
        <f>VLOOKUP(CONCATENATE(DS$18," / ",DT30),'Gestion des moyens'!$H:$J,2,FALSE)</f>
        <v>Dispo</v>
      </c>
      <c r="DV30" s="61"/>
      <c r="DW30" s="44"/>
      <c r="DX30" s="159"/>
      <c r="DY30" s="42"/>
      <c r="DZ30" s="46"/>
      <c r="EA30" s="61"/>
      <c r="EB30" s="44"/>
      <c r="EC30" s="159"/>
      <c r="ED30" s="16"/>
      <c r="EE30" s="46"/>
      <c r="EF30" s="61"/>
      <c r="EG30" s="44"/>
      <c r="EH30" s="159"/>
      <c r="EI30" s="9"/>
      <c r="EJ30" s="1"/>
      <c r="EK30" s="9"/>
      <c r="EL30" s="17"/>
      <c r="EM30" s="159"/>
      <c r="EN30" s="16" t="s">
        <v>160</v>
      </c>
      <c r="EO30" s="1" t="str">
        <f>VLOOKUP(CONCATENATE(EM$18," / ",EN30),'Gestion des moyens'!$H:$J,2,FALSE)</f>
        <v>Dispo</v>
      </c>
      <c r="EP30" s="9" t="s">
        <v>161</v>
      </c>
      <c r="EQ30" s="17" t="str">
        <f>VLOOKUP(CONCATENATE(EM$18," / ",EP30),'Gestion des moyens'!$H:$J,2,FALSE)</f>
        <v>Dispo</v>
      </c>
      <c r="ER30" s="159"/>
      <c r="ES30" s="16"/>
      <c r="ET30" s="1"/>
      <c r="EU30" s="9"/>
      <c r="EV30" s="17"/>
      <c r="EW30" s="159"/>
      <c r="EX30" s="16" t="s">
        <v>144</v>
      </c>
      <c r="EY30" s="1" t="str">
        <f>VLOOKUP(CONCATENATE(EW$18," / ",EX30),'Gestion des moyens'!$H:$J,2,FALSE)</f>
        <v>Dispo</v>
      </c>
      <c r="EZ30" s="9" t="s">
        <v>165</v>
      </c>
      <c r="FA30" s="17" t="str">
        <f>VLOOKUP(CONCATENATE(EW$18," / ",EZ30),'Gestion des moyens'!$H:$J,2,FALSE)</f>
        <v>Dispo</v>
      </c>
      <c r="FB30" s="159"/>
      <c r="FC30" s="16"/>
      <c r="FD30" s="46"/>
      <c r="FE30" s="61"/>
      <c r="FF30" s="44"/>
      <c r="FG30" s="159"/>
      <c r="FH30" s="16"/>
      <c r="FI30" s="46"/>
      <c r="FJ30" s="61"/>
      <c r="FK30" s="44"/>
      <c r="FL30" s="159"/>
      <c r="FM30" s="16" t="s">
        <v>165</v>
      </c>
      <c r="FN30" s="46" t="str">
        <f>VLOOKUP(CONCATENATE(FL$18," / ",FM30),'Gestion des moyens'!$H:$J,2,FALSE)</f>
        <v>Dispo</v>
      </c>
      <c r="FO30" s="91"/>
      <c r="FP30" s="92"/>
      <c r="FQ30" s="159"/>
      <c r="FR30" s="16"/>
      <c r="FS30" s="46"/>
      <c r="FT30" s="61"/>
      <c r="FU30" s="44"/>
      <c r="FV30" s="159"/>
      <c r="FW30" s="16" t="s">
        <v>160</v>
      </c>
      <c r="FX30" s="46" t="str">
        <f>VLOOKUP(CONCATENATE(FV$18," / ",FW30),'Gestion des moyens'!$H:$J,2,FALSE)</f>
        <v>Dispo</v>
      </c>
      <c r="FY30" s="96" t="s">
        <v>161</v>
      </c>
      <c r="FZ30" s="92" t="str">
        <f>VLOOKUP(CONCATENATE(FV$18," / ",FY30),'Gestion des moyens'!$H:$J,2,FALSE)</f>
        <v>Dispo</v>
      </c>
      <c r="GA30" s="159"/>
      <c r="GB30" s="16" t="s">
        <v>133</v>
      </c>
      <c r="GC30" s="46" t="str">
        <f>VLOOKUP(CONCATENATE(GA$18," / ",GB30),'Gestion des moyens'!$H:$J,2,FALSE)</f>
        <v>Dispo</v>
      </c>
      <c r="GD30" s="96"/>
      <c r="GE30" s="92"/>
      <c r="GF30" s="159"/>
      <c r="GG30" s="16" t="s">
        <v>165</v>
      </c>
      <c r="GH30" s="46" t="str">
        <f>VLOOKUP(CONCATENATE(GF$18," / ",GG30),'Gestion des moyens'!$H:$J,2,FALSE)</f>
        <v>Dispo</v>
      </c>
      <c r="GI30" s="96" t="s">
        <v>181</v>
      </c>
      <c r="GJ30" s="92" t="str">
        <f>VLOOKUP(CONCATENATE(GF$18," / ",GI30),'Gestion des moyens'!$H:$J,2,FALSE)</f>
        <v>Dispo</v>
      </c>
      <c r="GK30" s="159"/>
      <c r="GL30" s="16" t="s">
        <v>133</v>
      </c>
      <c r="GM30" s="46" t="str">
        <f>VLOOKUP(CONCATENATE(GK$18," / ",GL30),'Gestion des moyens'!$H:$J,2,FALSE)</f>
        <v>Dispo</v>
      </c>
      <c r="GN30" s="96"/>
      <c r="GO30" s="92"/>
      <c r="GP30" s="159"/>
      <c r="GQ30" s="16"/>
      <c r="GR30" s="46"/>
      <c r="GS30" s="98"/>
      <c r="GT30" s="92"/>
      <c r="GU30" s="159"/>
      <c r="GV30" s="16"/>
      <c r="GW30" s="46"/>
      <c r="GX30" s="98"/>
      <c r="GY30" s="92"/>
      <c r="GZ30" s="159"/>
      <c r="HA30" s="16"/>
      <c r="HB30" s="46"/>
      <c r="HC30" s="96"/>
      <c r="HD30" s="92"/>
      <c r="HE30" s="159"/>
      <c r="HF30" s="16"/>
      <c r="HG30" s="46"/>
      <c r="HH30" s="96"/>
      <c r="HI30" s="92"/>
      <c r="HJ30" s="159"/>
      <c r="HK30" s="16"/>
      <c r="HL30" s="46"/>
      <c r="HM30" s="96"/>
      <c r="HN30" s="92"/>
      <c r="HO30" s="159"/>
      <c r="HP30" s="16"/>
      <c r="HQ30" s="46"/>
      <c r="HR30" s="96"/>
      <c r="HS30" s="92"/>
      <c r="HT30" s="159"/>
      <c r="HU30" s="16"/>
      <c r="HV30" s="46"/>
      <c r="HW30" s="96"/>
      <c r="HX30" s="92"/>
      <c r="HY30" s="159"/>
      <c r="HZ30" s="16" t="s">
        <v>192</v>
      </c>
      <c r="IA30" s="46" t="str">
        <f>VLOOKUP(CONCATENATE(HY$18," / ",HZ30),'Gestion des moyens'!$H:$J,2,FALSE)</f>
        <v>Dispo</v>
      </c>
      <c r="IB30" s="96"/>
      <c r="IC30" s="92"/>
      <c r="ID30" s="159"/>
      <c r="IE30" s="16"/>
      <c r="IF30" s="46"/>
      <c r="IG30" s="98"/>
      <c r="IH30" s="92"/>
      <c r="II30" s="159"/>
      <c r="IJ30" s="16"/>
      <c r="IK30" s="46"/>
      <c r="IL30" s="96"/>
      <c r="IM30" s="92"/>
      <c r="IN30" s="159"/>
      <c r="IO30" s="16"/>
      <c r="IP30" s="46"/>
      <c r="IQ30" s="96"/>
      <c r="IR30" s="92"/>
      <c r="IS30" s="159"/>
      <c r="IT30" s="16"/>
      <c r="IU30" s="46"/>
      <c r="IV30" s="96"/>
      <c r="IW30" s="92"/>
      <c r="IX30" s="159"/>
      <c r="IY30" s="16"/>
      <c r="IZ30" s="46"/>
      <c r="JA30" s="96"/>
      <c r="JB30" s="92"/>
      <c r="JC30" s="159"/>
      <c r="JD30" s="16"/>
      <c r="JE30" s="46"/>
      <c r="JF30" s="98"/>
      <c r="JG30" s="92"/>
      <c r="JH30" s="159"/>
      <c r="JI30" s="16"/>
      <c r="JJ30" s="46"/>
      <c r="JK30" s="98"/>
      <c r="JL30" s="92"/>
      <c r="JM30" s="159"/>
      <c r="JN30" s="16"/>
      <c r="JO30" s="46"/>
      <c r="JP30" s="96"/>
      <c r="JQ30" s="92"/>
      <c r="JR30" s="159"/>
      <c r="JS30" s="16"/>
      <c r="JT30" s="46"/>
      <c r="JU30" s="98"/>
      <c r="JV30" s="92"/>
      <c r="JW30" s="159"/>
      <c r="JX30" s="16"/>
      <c r="JY30" s="46"/>
      <c r="JZ30" s="96"/>
      <c r="KA30" s="92"/>
      <c r="KB30" s="159"/>
      <c r="KC30" s="16"/>
      <c r="KD30" s="46"/>
      <c r="KE30" s="96"/>
      <c r="KF30" s="92"/>
      <c r="KG30" s="159"/>
      <c r="KH30" s="16"/>
      <c r="KI30" s="46"/>
      <c r="KJ30" s="98"/>
      <c r="KK30" s="92"/>
      <c r="KL30" s="159"/>
      <c r="KM30" s="16"/>
      <c r="KN30" s="46"/>
      <c r="KO30" s="98"/>
      <c r="KP30" s="92"/>
      <c r="KQ30" s="159"/>
      <c r="KR30" s="16"/>
      <c r="KS30" s="46"/>
      <c r="KT30" s="98"/>
      <c r="KU30" s="92"/>
      <c r="KV30" s="159"/>
      <c r="KW30" s="114"/>
      <c r="KX30" s="46"/>
      <c r="KY30" s="98"/>
      <c r="KZ30" s="92"/>
    </row>
    <row r="31" spans="1:312" ht="20.100000000000001" customHeight="1" thickBot="1">
      <c r="A31" s="168"/>
      <c r="B31" s="201"/>
      <c r="C31" s="159"/>
      <c r="D31" s="20"/>
      <c r="E31" s="48"/>
      <c r="F31" s="55"/>
      <c r="G31" s="38"/>
      <c r="H31" s="159"/>
      <c r="I31" s="20"/>
      <c r="J31" s="48"/>
      <c r="K31" s="60"/>
      <c r="L31" s="38"/>
      <c r="M31" s="159"/>
      <c r="N31" s="20"/>
      <c r="O31" s="48"/>
      <c r="P31" s="60"/>
      <c r="Q31" s="38"/>
      <c r="R31" s="159"/>
      <c r="S31" s="20"/>
      <c r="T31" s="13"/>
      <c r="U31" s="10"/>
      <c r="V31" s="21"/>
      <c r="W31" s="159"/>
      <c r="X31" s="20"/>
      <c r="Y31" s="13"/>
      <c r="Z31" s="10"/>
      <c r="AA31" s="21"/>
      <c r="AB31" s="159"/>
      <c r="AC31" s="20"/>
      <c r="AD31" s="13"/>
      <c r="AE31" s="10"/>
      <c r="AF31" s="21"/>
      <c r="AG31" s="159"/>
      <c r="AH31" s="20"/>
      <c r="AI31" s="5"/>
      <c r="AJ31" s="10"/>
      <c r="AK31" s="21"/>
      <c r="AL31" s="159"/>
      <c r="AM31" s="20"/>
      <c r="AN31" s="48"/>
      <c r="AO31" s="60"/>
      <c r="AP31" s="38"/>
      <c r="AQ31" s="159"/>
      <c r="AR31" s="20"/>
      <c r="AS31" s="48"/>
      <c r="AT31" s="60"/>
      <c r="AU31" s="38"/>
      <c r="AV31" s="159"/>
      <c r="AW31" s="20" t="s">
        <v>112</v>
      </c>
      <c r="AX31" s="5" t="str">
        <f>VLOOKUP(CONCATENATE(AV$18," / ",AW31),'Gestion des moyens'!$H:$J,2,FALSE)</f>
        <v>Dispo</v>
      </c>
      <c r="AY31" s="10"/>
      <c r="AZ31" s="21"/>
      <c r="BA31" s="159"/>
      <c r="BB31" s="20"/>
      <c r="BC31" s="48"/>
      <c r="BD31" s="60"/>
      <c r="BE31" s="38"/>
      <c r="BF31" s="159"/>
      <c r="BG31" s="20"/>
      <c r="BH31" s="5"/>
      <c r="BI31" s="10"/>
      <c r="BJ31" s="21"/>
      <c r="BK31" s="159"/>
      <c r="BL31" s="20"/>
      <c r="BM31" s="5"/>
      <c r="BN31" s="10"/>
      <c r="BO31" s="21"/>
      <c r="BP31" s="159"/>
      <c r="BQ31" s="20"/>
      <c r="BR31" s="5"/>
      <c r="BS31" s="10"/>
      <c r="BT31" s="21"/>
      <c r="BU31" s="159"/>
      <c r="BV31" s="20"/>
      <c r="BW31" s="5"/>
      <c r="BX31" s="10"/>
      <c r="BY31" s="21"/>
      <c r="BZ31" s="159"/>
      <c r="CA31" s="20"/>
      <c r="CB31" s="5"/>
      <c r="CC31" s="10"/>
      <c r="CD31" s="21"/>
      <c r="CE31" s="159"/>
      <c r="CF31" s="20"/>
      <c r="CG31" s="5"/>
      <c r="CH31" s="10"/>
      <c r="CI31" s="21"/>
      <c r="CJ31" s="159"/>
      <c r="CK31" s="20"/>
      <c r="CL31" s="48"/>
      <c r="CM31" s="60"/>
      <c r="CN31" s="38"/>
      <c r="CO31" s="159"/>
      <c r="CP31" s="20"/>
      <c r="CQ31" s="48"/>
      <c r="CR31" s="60"/>
      <c r="CS31" s="38"/>
      <c r="CT31" s="159"/>
      <c r="CU31" s="20"/>
      <c r="CV31" s="48"/>
      <c r="CW31" s="60"/>
      <c r="CX31" s="38"/>
      <c r="CY31" s="159"/>
      <c r="CZ31" s="20"/>
      <c r="DA31" s="5"/>
      <c r="DB31" s="10"/>
      <c r="DC31" s="21"/>
      <c r="DD31" s="159"/>
      <c r="DE31" s="20"/>
      <c r="DF31" s="5"/>
      <c r="DG31" s="10"/>
      <c r="DH31" s="21"/>
      <c r="DI31" s="159"/>
      <c r="DJ31" s="20"/>
      <c r="DK31" s="5"/>
      <c r="DL31" s="10"/>
      <c r="DM31" s="21"/>
      <c r="DN31" s="159"/>
      <c r="DO31" s="20"/>
      <c r="DP31" s="5"/>
      <c r="DQ31" s="10"/>
      <c r="DR31" s="21"/>
      <c r="DS31" s="159"/>
      <c r="DT31" s="20"/>
      <c r="DU31" s="48"/>
      <c r="DV31" s="60"/>
      <c r="DW31" s="38"/>
      <c r="DX31" s="159"/>
      <c r="DY31" s="35"/>
      <c r="DZ31" s="48"/>
      <c r="EA31" s="60"/>
      <c r="EB31" s="38"/>
      <c r="EC31" s="159"/>
      <c r="ED31" s="20"/>
      <c r="EE31" s="48"/>
      <c r="EF31" s="60"/>
      <c r="EG31" s="38"/>
      <c r="EH31" s="159"/>
      <c r="EI31" s="10"/>
      <c r="EJ31" s="5"/>
      <c r="EK31" s="10"/>
      <c r="EL31" s="21"/>
      <c r="EM31" s="159"/>
      <c r="EN31" s="20"/>
      <c r="EO31" s="5"/>
      <c r="EP31" s="10"/>
      <c r="EQ31" s="21"/>
      <c r="ER31" s="159"/>
      <c r="ES31" s="20"/>
      <c r="ET31" s="5"/>
      <c r="EU31" s="10"/>
      <c r="EV31" s="21"/>
      <c r="EW31" s="159"/>
      <c r="EX31" s="20"/>
      <c r="EY31" s="5"/>
      <c r="EZ31" s="10"/>
      <c r="FA31" s="21"/>
      <c r="FB31" s="159"/>
      <c r="FC31" s="20"/>
      <c r="FD31" s="48"/>
      <c r="FE31" s="60"/>
      <c r="FF31" s="38"/>
      <c r="FG31" s="159"/>
      <c r="FH31" s="20"/>
      <c r="FI31" s="48"/>
      <c r="FJ31" s="60"/>
      <c r="FK31" s="38"/>
      <c r="FL31" s="159"/>
      <c r="FM31" s="20"/>
      <c r="FN31" s="48"/>
      <c r="FO31" s="89"/>
      <c r="FP31" s="90"/>
      <c r="FQ31" s="159"/>
      <c r="FR31" s="20"/>
      <c r="FS31" s="48"/>
      <c r="FT31" s="60"/>
      <c r="FU31" s="38"/>
      <c r="FV31" s="159"/>
      <c r="FW31" s="20"/>
      <c r="FX31" s="48"/>
      <c r="FY31" s="89"/>
      <c r="FZ31" s="90"/>
      <c r="GA31" s="159"/>
      <c r="GB31" s="20"/>
      <c r="GC31" s="48"/>
      <c r="GD31" s="89"/>
      <c r="GE31" s="90"/>
      <c r="GF31" s="159"/>
      <c r="GG31" s="20"/>
      <c r="GH31" s="48"/>
      <c r="GI31" s="89"/>
      <c r="GJ31" s="90"/>
      <c r="GK31" s="159"/>
      <c r="GL31" s="20"/>
      <c r="GM31" s="48"/>
      <c r="GN31" s="89"/>
      <c r="GO31" s="90"/>
      <c r="GP31" s="159"/>
      <c r="GQ31" s="20"/>
      <c r="GR31" s="48"/>
      <c r="GS31" s="60"/>
      <c r="GT31" s="90"/>
      <c r="GU31" s="159"/>
      <c r="GV31" s="20"/>
      <c r="GW31" s="48"/>
      <c r="GX31" s="60"/>
      <c r="GY31" s="90"/>
      <c r="GZ31" s="159"/>
      <c r="HA31" s="20"/>
      <c r="HB31" s="48"/>
      <c r="HC31" s="89"/>
      <c r="HD31" s="90"/>
      <c r="HE31" s="159"/>
      <c r="HF31" s="20"/>
      <c r="HG31" s="48"/>
      <c r="HH31" s="89"/>
      <c r="HI31" s="90"/>
      <c r="HJ31" s="159"/>
      <c r="HK31" s="20"/>
      <c r="HL31" s="48"/>
      <c r="HM31" s="89"/>
      <c r="HN31" s="90"/>
      <c r="HO31" s="159"/>
      <c r="HP31" s="20"/>
      <c r="HQ31" s="48"/>
      <c r="HR31" s="89"/>
      <c r="HS31" s="90"/>
      <c r="HT31" s="159"/>
      <c r="HU31" s="20"/>
      <c r="HV31" s="48"/>
      <c r="HW31" s="89"/>
      <c r="HX31" s="90"/>
      <c r="HY31" s="159"/>
      <c r="HZ31" s="20"/>
      <c r="IA31" s="48"/>
      <c r="IB31" s="89"/>
      <c r="IC31" s="90"/>
      <c r="ID31" s="159"/>
      <c r="IE31" s="20"/>
      <c r="IF31" s="48"/>
      <c r="IG31" s="60"/>
      <c r="IH31" s="90"/>
      <c r="II31" s="159"/>
      <c r="IJ31" s="20"/>
      <c r="IK31" s="48"/>
      <c r="IL31" s="89"/>
      <c r="IM31" s="90"/>
      <c r="IN31" s="159"/>
      <c r="IO31" s="20"/>
      <c r="IP31" s="48"/>
      <c r="IQ31" s="89"/>
      <c r="IR31" s="90"/>
      <c r="IS31" s="159"/>
      <c r="IT31" s="20"/>
      <c r="IU31" s="48"/>
      <c r="IV31" s="89"/>
      <c r="IW31" s="90"/>
      <c r="IX31" s="159"/>
      <c r="IY31" s="20"/>
      <c r="IZ31" s="48"/>
      <c r="JA31" s="89"/>
      <c r="JB31" s="90"/>
      <c r="JC31" s="159"/>
      <c r="JD31" s="20"/>
      <c r="JE31" s="48"/>
      <c r="JF31" s="60"/>
      <c r="JG31" s="90"/>
      <c r="JH31" s="159"/>
      <c r="JI31" s="20"/>
      <c r="JJ31" s="48"/>
      <c r="JK31" s="60"/>
      <c r="JL31" s="90"/>
      <c r="JM31" s="159"/>
      <c r="JN31" s="20"/>
      <c r="JO31" s="48"/>
      <c r="JP31" s="89"/>
      <c r="JQ31" s="90"/>
      <c r="JR31" s="159"/>
      <c r="JS31" s="20"/>
      <c r="JT31" s="48"/>
      <c r="JU31" s="60"/>
      <c r="JV31" s="90"/>
      <c r="JW31" s="159"/>
      <c r="JX31" s="20"/>
      <c r="JY31" s="48"/>
      <c r="JZ31" s="89"/>
      <c r="KA31" s="90"/>
      <c r="KB31" s="159"/>
      <c r="KC31" s="20"/>
      <c r="KD31" s="48"/>
      <c r="KE31" s="89"/>
      <c r="KF31" s="90"/>
      <c r="KG31" s="159"/>
      <c r="KH31" s="20"/>
      <c r="KI31" s="48"/>
      <c r="KJ31" s="60"/>
      <c r="KK31" s="90"/>
      <c r="KL31" s="159"/>
      <c r="KM31" s="20"/>
      <c r="KN31" s="48"/>
      <c r="KO31" s="60"/>
      <c r="KP31" s="90"/>
      <c r="KQ31" s="159"/>
      <c r="KR31" s="20"/>
      <c r="KS31" s="48"/>
      <c r="KT31" s="60"/>
      <c r="KU31" s="90"/>
      <c r="KV31" s="159"/>
      <c r="KW31" s="116"/>
      <c r="KX31" s="48"/>
      <c r="KY31" s="60"/>
      <c r="KZ31" s="90"/>
    </row>
    <row r="32" spans="1:312" ht="20.100000000000001" customHeight="1">
      <c r="A32" s="169" t="s">
        <v>140</v>
      </c>
      <c r="B32" s="201"/>
      <c r="C32" s="159"/>
      <c r="D32" s="16"/>
      <c r="E32" s="46"/>
      <c r="F32" s="53"/>
      <c r="G32" s="36"/>
      <c r="H32" s="159"/>
      <c r="I32" s="16"/>
      <c r="J32" s="46"/>
      <c r="K32" s="61"/>
      <c r="L32" s="44"/>
      <c r="M32" s="159"/>
      <c r="N32" s="16"/>
      <c r="O32" s="46"/>
      <c r="P32" s="61"/>
      <c r="Q32" s="44"/>
      <c r="R32" s="159"/>
      <c r="S32" s="16"/>
      <c r="T32" s="14"/>
      <c r="U32" s="9"/>
      <c r="V32" s="17"/>
      <c r="W32" s="159"/>
      <c r="X32" s="16"/>
      <c r="Y32" s="14"/>
      <c r="Z32" s="9"/>
      <c r="AA32" s="17"/>
      <c r="AB32" s="159"/>
      <c r="AC32" s="16"/>
      <c r="AD32" s="14"/>
      <c r="AE32" s="9"/>
      <c r="AF32" s="17"/>
      <c r="AG32" s="159"/>
      <c r="AH32" s="16"/>
      <c r="AI32" s="1"/>
      <c r="AJ32" s="9"/>
      <c r="AK32" s="17"/>
      <c r="AL32" s="159"/>
      <c r="AM32" s="16"/>
      <c r="AN32" s="46"/>
      <c r="AO32" s="61"/>
      <c r="AP32" s="44"/>
      <c r="AQ32" s="159"/>
      <c r="AR32" s="16"/>
      <c r="AS32" s="46"/>
      <c r="AT32" s="61"/>
      <c r="AU32" s="44"/>
      <c r="AV32" s="159"/>
      <c r="AW32" s="16"/>
      <c r="AX32" s="1"/>
      <c r="AY32" s="9"/>
      <c r="AZ32" s="17"/>
      <c r="BA32" s="159"/>
      <c r="BB32" s="16"/>
      <c r="BC32" s="46"/>
      <c r="BD32" s="61"/>
      <c r="BE32" s="44"/>
      <c r="BF32" s="159"/>
      <c r="BG32" s="16" t="s">
        <v>122</v>
      </c>
      <c r="BH32" s="1" t="str">
        <f>VLOOKUP(CONCATENATE(BF$18," / ",BG32),'Gestion des moyens'!$H:$J,2,FALSE)</f>
        <v>Dispo</v>
      </c>
      <c r="BI32" s="9"/>
      <c r="BJ32" s="17"/>
      <c r="BK32" s="159"/>
      <c r="BL32" s="16" t="s">
        <v>127</v>
      </c>
      <c r="BM32" s="1" t="str">
        <f>VLOOKUP(CONCATENATE(BK$18," / ",BL32),'Gestion des moyens'!$H:$J,2,FALSE)</f>
        <v>Dispo</v>
      </c>
      <c r="BN32" s="9"/>
      <c r="BO32" s="17"/>
      <c r="BP32" s="159"/>
      <c r="BQ32" s="16" t="s">
        <v>127</v>
      </c>
      <c r="BR32" s="1" t="str">
        <f>VLOOKUP(CONCATENATE(BP$18," / ",BQ32),'Gestion des moyens'!$H:$J,2,FALSE)</f>
        <v>Dispo</v>
      </c>
      <c r="BS32" s="9" t="s">
        <v>130</v>
      </c>
      <c r="BT32" s="17" t="str">
        <f>VLOOKUP(CONCATENATE(BP$18," / ",BS32),'Gestion des moyens'!$H:$J,2,FALSE)</f>
        <v>Dispo</v>
      </c>
      <c r="BU32" s="159"/>
      <c r="BV32" s="16"/>
      <c r="BW32" s="1"/>
      <c r="BX32" s="9"/>
      <c r="BY32" s="17"/>
      <c r="BZ32" s="159"/>
      <c r="CA32" s="16"/>
      <c r="CB32" s="1"/>
      <c r="CC32" s="9"/>
      <c r="CD32" s="17"/>
      <c r="CE32" s="159"/>
      <c r="CF32" s="16"/>
      <c r="CG32" s="1"/>
      <c r="CH32" s="9"/>
      <c r="CI32" s="17"/>
      <c r="CJ32" s="159"/>
      <c r="CK32" s="16"/>
      <c r="CL32" s="46"/>
      <c r="CM32" s="61"/>
      <c r="CN32" s="44"/>
      <c r="CO32" s="159"/>
      <c r="CP32" s="16"/>
      <c r="CQ32" s="46"/>
      <c r="CR32" s="61"/>
      <c r="CS32" s="44"/>
      <c r="CT32" s="159"/>
      <c r="CU32" s="16"/>
      <c r="CV32" s="46"/>
      <c r="CW32" s="61"/>
      <c r="CX32" s="44"/>
      <c r="CY32" s="159"/>
      <c r="CZ32" s="16"/>
      <c r="DA32" s="1"/>
      <c r="DB32" s="9"/>
      <c r="DC32" s="17"/>
      <c r="DD32" s="159"/>
      <c r="DE32" s="16"/>
      <c r="DF32" s="1"/>
      <c r="DG32" s="9"/>
      <c r="DH32" s="17"/>
      <c r="DI32" s="159"/>
      <c r="DJ32" s="16"/>
      <c r="DK32" s="1"/>
      <c r="DL32" s="9"/>
      <c r="DM32" s="17"/>
      <c r="DN32" s="159"/>
      <c r="DO32" s="16" t="s">
        <v>127</v>
      </c>
      <c r="DP32" s="1" t="str">
        <f>VLOOKUP(CONCATENATE(DN$18," / ",DO32),'Gestion des moyens'!$H:$J,2,FALSE)</f>
        <v>Dispo</v>
      </c>
      <c r="DQ32" s="9"/>
      <c r="DR32" s="17"/>
      <c r="DS32" s="159"/>
      <c r="DT32" s="16"/>
      <c r="DU32" s="46"/>
      <c r="DV32" s="61"/>
      <c r="DW32" s="44"/>
      <c r="DX32" s="159"/>
      <c r="DY32" s="42"/>
      <c r="DZ32" s="46"/>
      <c r="EA32" s="61"/>
      <c r="EB32" s="44"/>
      <c r="EC32" s="159"/>
      <c r="ED32" s="16"/>
      <c r="EE32" s="46"/>
      <c r="EF32" s="61"/>
      <c r="EG32" s="44"/>
      <c r="EH32" s="159"/>
      <c r="EI32" s="9"/>
      <c r="EJ32" s="1"/>
      <c r="EK32" s="9"/>
      <c r="EL32" s="17"/>
      <c r="EM32" s="159"/>
      <c r="EN32" s="16" t="s">
        <v>162</v>
      </c>
      <c r="EO32" s="1" t="str">
        <f>VLOOKUP(CONCATENATE(EM$18," / ",EN32),'Gestion des moyens'!$H:$J,2,FALSE)</f>
        <v>Dispo</v>
      </c>
      <c r="EP32" s="9"/>
      <c r="EQ32" s="17"/>
      <c r="ER32" s="159"/>
      <c r="ES32" s="16"/>
      <c r="ET32" s="1"/>
      <c r="EU32" s="9"/>
      <c r="EV32" s="17"/>
      <c r="EW32" s="159"/>
      <c r="EX32" s="16" t="s">
        <v>132</v>
      </c>
      <c r="EY32" s="1" t="str">
        <f>VLOOKUP(CONCATENATE(EW$18," / ",EX32),'Gestion des moyens'!$H:$J,2,FALSE)</f>
        <v>Dispo</v>
      </c>
      <c r="EZ32" s="9"/>
      <c r="FA32" s="17"/>
      <c r="FB32" s="159"/>
      <c r="FC32" s="16"/>
      <c r="FD32" s="46"/>
      <c r="FE32" s="61"/>
      <c r="FF32" s="44"/>
      <c r="FG32" s="159"/>
      <c r="FH32" s="16"/>
      <c r="FI32" s="46"/>
      <c r="FJ32" s="61"/>
      <c r="FK32" s="44"/>
      <c r="FL32" s="159"/>
      <c r="FM32" s="16" t="s">
        <v>174</v>
      </c>
      <c r="FN32" s="46" t="str">
        <f>VLOOKUP(CONCATENATE(FL$18," / ",FM32),'Gestion des moyens'!$H:$J,2,FALSE)</f>
        <v>Dispo</v>
      </c>
      <c r="FO32" s="96" t="s">
        <v>131</v>
      </c>
      <c r="FP32" s="92" t="str">
        <f>VLOOKUP(CONCATENATE(FL$18," / ",FO32),'Gestion des moyens'!$H:$J,2,FALSE)</f>
        <v>Dispo</v>
      </c>
      <c r="FQ32" s="159"/>
      <c r="FR32" s="16"/>
      <c r="FS32" s="46"/>
      <c r="FT32" s="61"/>
      <c r="FU32" s="44"/>
      <c r="FV32" s="159"/>
      <c r="FW32" s="16" t="s">
        <v>131</v>
      </c>
      <c r="FX32" s="46" t="str">
        <f>VLOOKUP(CONCATENATE(FV$18," / ",FW32),'Gestion des moyens'!$H:$J,2,FALSE)</f>
        <v>Dispo</v>
      </c>
      <c r="FY32" s="96" t="s">
        <v>130</v>
      </c>
      <c r="FZ32" s="92" t="str">
        <f>VLOOKUP(CONCATENATE(FV$18," / ",FY32),'Gestion des moyens'!$H:$J,2,FALSE)</f>
        <v>Dispo</v>
      </c>
      <c r="GA32" s="159"/>
      <c r="GB32" s="16"/>
      <c r="GC32" s="46"/>
      <c r="GD32" s="96"/>
      <c r="GE32" s="92"/>
      <c r="GF32" s="159"/>
      <c r="GG32" s="16" t="s">
        <v>174</v>
      </c>
      <c r="GH32" s="46" t="str">
        <f>VLOOKUP(CONCATENATE(GF$18," / ",GG32),'Gestion des moyens'!$H:$J,2,FALSE)</f>
        <v>Dispo</v>
      </c>
      <c r="GI32" s="96"/>
      <c r="GJ32" s="92"/>
      <c r="GK32" s="159"/>
      <c r="GL32" s="16" t="s">
        <v>130</v>
      </c>
      <c r="GM32" s="46" t="str">
        <f>VLOOKUP(CONCATENATE(GK$18," / ",GL32),'Gestion des moyens'!$H:$J,2,FALSE)</f>
        <v>Dispo</v>
      </c>
      <c r="GN32" s="96" t="s">
        <v>131</v>
      </c>
      <c r="GO32" s="92" t="str">
        <f>VLOOKUP(CONCATENATE(GK$18," / ",GN32),'Gestion des moyens'!$H:$J,2,FALSE)</f>
        <v>Dispo</v>
      </c>
      <c r="GP32" s="159"/>
      <c r="GQ32" s="16"/>
      <c r="GR32" s="46"/>
      <c r="GS32" s="98"/>
      <c r="GT32" s="92"/>
      <c r="GU32" s="159"/>
      <c r="GV32" s="16" t="s">
        <v>144</v>
      </c>
      <c r="GW32" s="46" t="str">
        <f>VLOOKUP(CONCATENATE(GU$18," / ",GV32),'Gestion des moyens'!$H:$J,2,FALSE)</f>
        <v>Dispo</v>
      </c>
      <c r="GX32" s="98"/>
      <c r="GY32" s="92"/>
      <c r="GZ32" s="159"/>
      <c r="HA32" s="16"/>
      <c r="HB32" s="46"/>
      <c r="HC32" s="96"/>
      <c r="HD32" s="92"/>
      <c r="HE32" s="159"/>
      <c r="HF32" s="16" t="s">
        <v>132</v>
      </c>
      <c r="HG32" s="46" t="str">
        <f>VLOOKUP(CONCATENATE(HE$18," / ",HF32),'Gestion des moyens'!$H:$J,2,FALSE)</f>
        <v>Dispo</v>
      </c>
      <c r="HH32" s="96"/>
      <c r="HI32" s="92"/>
      <c r="HJ32" s="159"/>
      <c r="HK32" s="16"/>
      <c r="HL32" s="46"/>
      <c r="HM32" s="96"/>
      <c r="HN32" s="92"/>
      <c r="HO32" s="159"/>
      <c r="HP32" s="16"/>
      <c r="HQ32" s="46"/>
      <c r="HR32" s="96"/>
      <c r="HS32" s="92"/>
      <c r="HT32" s="159"/>
      <c r="HU32" s="16" t="s">
        <v>144</v>
      </c>
      <c r="HV32" s="46" t="str">
        <f>VLOOKUP(CONCATENATE(HT$18," / ",HU32),'Gestion des moyens'!$H:$J,2,FALSE)</f>
        <v>Dispo</v>
      </c>
      <c r="HW32" s="96"/>
      <c r="HX32" s="92"/>
      <c r="HY32" s="159"/>
      <c r="HZ32" s="16" t="s">
        <v>174</v>
      </c>
      <c r="IA32" s="46" t="str">
        <f>VLOOKUP(CONCATENATE(HY$18," / ",HZ32),'Gestion des moyens'!$H:$J,2,FALSE)</f>
        <v>Dispo</v>
      </c>
      <c r="IB32" s="96" t="s">
        <v>130</v>
      </c>
      <c r="IC32" s="92" t="str">
        <f>VLOOKUP(CONCATENATE(HY$18," / ",IB32),'Gestion des moyens'!$H:$J,2,FALSE)</f>
        <v>Dispo</v>
      </c>
      <c r="ID32" s="159"/>
      <c r="IE32" s="16"/>
      <c r="IF32" s="46"/>
      <c r="IG32" s="98"/>
      <c r="IH32" s="92"/>
      <c r="II32" s="159"/>
      <c r="IJ32" s="16"/>
      <c r="IK32" s="46"/>
      <c r="IL32" s="96"/>
      <c r="IM32" s="92"/>
      <c r="IN32" s="159"/>
      <c r="IO32" s="16"/>
      <c r="IP32" s="46"/>
      <c r="IQ32" s="96"/>
      <c r="IR32" s="92"/>
      <c r="IS32" s="159"/>
      <c r="IT32" s="16"/>
      <c r="IU32" s="46"/>
      <c r="IV32" s="96"/>
      <c r="IW32" s="92"/>
      <c r="IX32" s="159"/>
      <c r="IY32" s="16"/>
      <c r="IZ32" s="46"/>
      <c r="JA32" s="96"/>
      <c r="JB32" s="92"/>
      <c r="JC32" s="159"/>
      <c r="JD32" s="16"/>
      <c r="JE32" s="46"/>
      <c r="JF32" s="98"/>
      <c r="JG32" s="92"/>
      <c r="JH32" s="159"/>
      <c r="JI32" s="16"/>
      <c r="JJ32" s="46"/>
      <c r="JK32" s="98"/>
      <c r="JL32" s="92"/>
      <c r="JM32" s="159"/>
      <c r="JN32" s="16"/>
      <c r="JO32" s="46"/>
      <c r="JP32" s="96"/>
      <c r="JQ32" s="92"/>
      <c r="JR32" s="159"/>
      <c r="JS32" s="16" t="s">
        <v>144</v>
      </c>
      <c r="JT32" s="46" t="str">
        <f>VLOOKUP(CONCATENATE(JR$18," / ",JS32),'Gestion des moyens'!$H:$J,2,FALSE)</f>
        <v>Dispo</v>
      </c>
      <c r="JU32" s="98"/>
      <c r="JV32" s="92"/>
      <c r="JW32" s="159"/>
      <c r="JX32" s="16" t="s">
        <v>132</v>
      </c>
      <c r="JY32" s="46" t="str">
        <f>VLOOKUP(CONCATENATE(JW$18," / ",JX32),'Gestion des moyens'!$H:$J,2,FALSE)</f>
        <v>Dispo</v>
      </c>
      <c r="JZ32" s="96" t="s">
        <v>162</v>
      </c>
      <c r="KA32" s="92" t="str">
        <f>VLOOKUP(CONCATENATE(JW$18," / ",JZ32),'Gestion des moyens'!$H:$J,2,FALSE)</f>
        <v>Dispo</v>
      </c>
      <c r="KB32" s="159"/>
      <c r="KC32" s="16"/>
      <c r="KD32" s="46"/>
      <c r="KE32" s="96"/>
      <c r="KF32" s="92"/>
      <c r="KG32" s="159"/>
      <c r="KH32" s="16"/>
      <c r="KI32" s="46"/>
      <c r="KJ32" s="98"/>
      <c r="KK32" s="92"/>
      <c r="KL32" s="159"/>
      <c r="KM32" s="16"/>
      <c r="KN32" s="46"/>
      <c r="KO32" s="98"/>
      <c r="KP32" s="92"/>
      <c r="KQ32" s="159"/>
      <c r="KR32" s="16"/>
      <c r="KS32" s="46"/>
      <c r="KT32" s="98"/>
      <c r="KU32" s="92"/>
      <c r="KV32" s="159"/>
      <c r="KW32" s="114"/>
      <c r="KX32" s="46"/>
      <c r="KY32" s="98"/>
      <c r="KZ32" s="92"/>
    </row>
    <row r="33" spans="1:312" ht="20.100000000000001" customHeight="1" thickBot="1">
      <c r="A33" s="168"/>
      <c r="B33" s="201"/>
      <c r="C33" s="159"/>
      <c r="D33" s="20"/>
      <c r="E33" s="48"/>
      <c r="F33" s="55"/>
      <c r="G33" s="38"/>
      <c r="H33" s="159"/>
      <c r="I33" s="20"/>
      <c r="J33" s="48"/>
      <c r="K33" s="60"/>
      <c r="L33" s="38"/>
      <c r="M33" s="159"/>
      <c r="N33" s="20"/>
      <c r="O33" s="48"/>
      <c r="P33" s="60"/>
      <c r="Q33" s="38"/>
      <c r="R33" s="159"/>
      <c r="S33" s="20"/>
      <c r="T33" s="13"/>
      <c r="U33" s="10"/>
      <c r="V33" s="21"/>
      <c r="W33" s="159"/>
      <c r="X33" s="20"/>
      <c r="Y33" s="13"/>
      <c r="Z33" s="10"/>
      <c r="AA33" s="21"/>
      <c r="AB33" s="159"/>
      <c r="AC33" s="20"/>
      <c r="AD33" s="13"/>
      <c r="AE33" s="10"/>
      <c r="AF33" s="21"/>
      <c r="AG33" s="159"/>
      <c r="AH33" s="20"/>
      <c r="AI33" s="5"/>
      <c r="AJ33" s="10"/>
      <c r="AK33" s="21"/>
      <c r="AL33" s="159"/>
      <c r="AM33" s="20"/>
      <c r="AN33" s="48"/>
      <c r="AO33" s="60"/>
      <c r="AP33" s="38"/>
      <c r="AQ33" s="159"/>
      <c r="AR33" s="20"/>
      <c r="AS33" s="48"/>
      <c r="AT33" s="60"/>
      <c r="AU33" s="38"/>
      <c r="AV33" s="159"/>
      <c r="AW33" s="20"/>
      <c r="AX33" s="5"/>
      <c r="AY33" s="10"/>
      <c r="AZ33" s="21"/>
      <c r="BA33" s="159"/>
      <c r="BB33" s="20"/>
      <c r="BC33" s="48"/>
      <c r="BD33" s="60"/>
      <c r="BE33" s="38"/>
      <c r="BF33" s="159"/>
      <c r="BG33" s="20"/>
      <c r="BH33" s="5"/>
      <c r="BI33" s="10"/>
      <c r="BJ33" s="21"/>
      <c r="BK33" s="159"/>
      <c r="BL33" s="20"/>
      <c r="BM33" s="5"/>
      <c r="BN33" s="10"/>
      <c r="BO33" s="21"/>
      <c r="BP33" s="159"/>
      <c r="BQ33" s="20" t="s">
        <v>131</v>
      </c>
      <c r="BR33" s="5" t="str">
        <f>VLOOKUP(CONCATENATE(BP$18," / ",BQ33),'Gestion des moyens'!$H:$J,2,FALSE)</f>
        <v>Dispo</v>
      </c>
      <c r="BS33" s="10" t="s">
        <v>132</v>
      </c>
      <c r="BT33" s="21" t="str">
        <f>VLOOKUP(CONCATENATE(BP$18," / ",BS33),'Gestion des moyens'!$H:$J,2,FALSE)</f>
        <v>Dispo</v>
      </c>
      <c r="BU33" s="159"/>
      <c r="BV33" s="20"/>
      <c r="BW33" s="5"/>
      <c r="BX33" s="10"/>
      <c r="BY33" s="21"/>
      <c r="BZ33" s="159"/>
      <c r="CA33" s="20"/>
      <c r="CB33" s="5"/>
      <c r="CC33" s="10"/>
      <c r="CD33" s="21"/>
      <c r="CE33" s="159"/>
      <c r="CF33" s="20"/>
      <c r="CG33" s="5"/>
      <c r="CH33" s="10"/>
      <c r="CI33" s="21"/>
      <c r="CJ33" s="159"/>
      <c r="CK33" s="20"/>
      <c r="CL33" s="48"/>
      <c r="CM33" s="60"/>
      <c r="CN33" s="38"/>
      <c r="CO33" s="159"/>
      <c r="CP33" s="20"/>
      <c r="CQ33" s="48"/>
      <c r="CR33" s="60"/>
      <c r="CS33" s="38"/>
      <c r="CT33" s="159"/>
      <c r="CU33" s="20"/>
      <c r="CV33" s="48"/>
      <c r="CW33" s="60"/>
      <c r="CX33" s="38"/>
      <c r="CY33" s="159"/>
      <c r="CZ33" s="20"/>
      <c r="DA33" s="5"/>
      <c r="DB33" s="10"/>
      <c r="DC33" s="21"/>
      <c r="DD33" s="159"/>
      <c r="DE33" s="20"/>
      <c r="DF33" s="5"/>
      <c r="DG33" s="10"/>
      <c r="DH33" s="21"/>
      <c r="DI33" s="159"/>
      <c r="DJ33" s="20"/>
      <c r="DK33" s="5"/>
      <c r="DL33" s="10"/>
      <c r="DM33" s="21"/>
      <c r="DN33" s="159"/>
      <c r="DO33" s="20"/>
      <c r="DP33" s="5"/>
      <c r="DQ33" s="10"/>
      <c r="DR33" s="21"/>
      <c r="DS33" s="159"/>
      <c r="DT33" s="20"/>
      <c r="DU33" s="48"/>
      <c r="DV33" s="60"/>
      <c r="DW33" s="38"/>
      <c r="DX33" s="159"/>
      <c r="DY33" s="35"/>
      <c r="DZ33" s="48"/>
      <c r="EA33" s="60"/>
      <c r="EB33" s="38"/>
      <c r="EC33" s="159"/>
      <c r="ED33" s="20"/>
      <c r="EE33" s="48"/>
      <c r="EF33" s="60"/>
      <c r="EG33" s="38"/>
      <c r="EH33" s="159"/>
      <c r="EI33" s="10"/>
      <c r="EJ33" s="5"/>
      <c r="EK33" s="10"/>
      <c r="EL33" s="21"/>
      <c r="EM33" s="159"/>
      <c r="EN33" s="20"/>
      <c r="EO33" s="5"/>
      <c r="EP33" s="10"/>
      <c r="EQ33" s="21"/>
      <c r="ER33" s="159"/>
      <c r="ES33" s="20"/>
      <c r="ET33" s="5"/>
      <c r="EU33" s="10"/>
      <c r="EV33" s="21"/>
      <c r="EW33" s="159"/>
      <c r="EX33" s="20"/>
      <c r="EY33" s="5"/>
      <c r="EZ33" s="10"/>
      <c r="FA33" s="21"/>
      <c r="FB33" s="159"/>
      <c r="FC33" s="20"/>
      <c r="FD33" s="48"/>
      <c r="FE33" s="60"/>
      <c r="FF33" s="38"/>
      <c r="FG33" s="159"/>
      <c r="FH33" s="20"/>
      <c r="FI33" s="48"/>
      <c r="FJ33" s="60"/>
      <c r="FK33" s="38"/>
      <c r="FL33" s="159"/>
      <c r="FM33" s="20"/>
      <c r="FN33" s="48"/>
      <c r="FO33" s="89"/>
      <c r="FP33" s="90"/>
      <c r="FQ33" s="159"/>
      <c r="FR33" s="20"/>
      <c r="FS33" s="48"/>
      <c r="FT33" s="60"/>
      <c r="FU33" s="38"/>
      <c r="FV33" s="159"/>
      <c r="FW33" s="20" t="s">
        <v>127</v>
      </c>
      <c r="FX33" s="48" t="str">
        <f>VLOOKUP(CONCATENATE(FV$18," / ",FW33),'Gestion des moyens'!$H:$J,2,FALSE)</f>
        <v>Dispo</v>
      </c>
      <c r="FY33" s="89"/>
      <c r="FZ33" s="90"/>
      <c r="GA33" s="159"/>
      <c r="GB33" s="20"/>
      <c r="GC33" s="48"/>
      <c r="GD33" s="89"/>
      <c r="GE33" s="90"/>
      <c r="GF33" s="159"/>
      <c r="GG33" s="20"/>
      <c r="GH33" s="48"/>
      <c r="GI33" s="89"/>
      <c r="GJ33" s="90"/>
      <c r="GK33" s="159"/>
      <c r="GL33" s="20"/>
      <c r="GM33" s="48"/>
      <c r="GN33" s="89"/>
      <c r="GO33" s="90"/>
      <c r="GP33" s="159"/>
      <c r="GQ33" s="20"/>
      <c r="GR33" s="48"/>
      <c r="GS33" s="60"/>
      <c r="GT33" s="90"/>
      <c r="GU33" s="159"/>
      <c r="GV33" s="20"/>
      <c r="GW33" s="48"/>
      <c r="GX33" s="60"/>
      <c r="GY33" s="90"/>
      <c r="GZ33" s="159"/>
      <c r="HA33" s="20"/>
      <c r="HB33" s="48"/>
      <c r="HC33" s="89"/>
      <c r="HD33" s="90"/>
      <c r="HE33" s="159"/>
      <c r="HF33" s="20"/>
      <c r="HG33" s="48"/>
      <c r="HH33" s="89"/>
      <c r="HI33" s="90"/>
      <c r="HJ33" s="159"/>
      <c r="HK33" s="20"/>
      <c r="HL33" s="48"/>
      <c r="HM33" s="89"/>
      <c r="HN33" s="90"/>
      <c r="HO33" s="159"/>
      <c r="HP33" s="20"/>
      <c r="HQ33" s="48"/>
      <c r="HR33" s="89"/>
      <c r="HS33" s="90"/>
      <c r="HT33" s="159"/>
      <c r="HU33" s="20"/>
      <c r="HV33" s="48"/>
      <c r="HW33" s="89"/>
      <c r="HX33" s="90"/>
      <c r="HY33" s="159"/>
      <c r="HZ33" s="20" t="s">
        <v>127</v>
      </c>
      <c r="IA33" s="48" t="str">
        <f>VLOOKUP(CONCATENATE(HY$18," / ",HZ33),'Gestion des moyens'!$H:$J,2,FALSE)</f>
        <v>Dispo</v>
      </c>
      <c r="IB33" s="97" t="s">
        <v>132</v>
      </c>
      <c r="IC33" s="90" t="str">
        <f>VLOOKUP(CONCATENATE(HY$18," / ",IB33),'Gestion des moyens'!$H:$J,2,FALSE)</f>
        <v>Dispo</v>
      </c>
      <c r="ID33" s="159"/>
      <c r="IE33" s="20"/>
      <c r="IF33" s="48"/>
      <c r="IG33" s="60"/>
      <c r="IH33" s="90"/>
      <c r="II33" s="159"/>
      <c r="IJ33" s="20"/>
      <c r="IK33" s="48"/>
      <c r="IL33" s="89"/>
      <c r="IM33" s="90"/>
      <c r="IN33" s="159"/>
      <c r="IO33" s="20"/>
      <c r="IP33" s="48"/>
      <c r="IQ33" s="89"/>
      <c r="IR33" s="90"/>
      <c r="IS33" s="159"/>
      <c r="IT33" s="20"/>
      <c r="IU33" s="48"/>
      <c r="IV33" s="89"/>
      <c r="IW33" s="90"/>
      <c r="IX33" s="159"/>
      <c r="IY33" s="20"/>
      <c r="IZ33" s="48"/>
      <c r="JA33" s="89"/>
      <c r="JB33" s="90"/>
      <c r="JC33" s="159"/>
      <c r="JD33" s="20"/>
      <c r="JE33" s="48"/>
      <c r="JF33" s="60"/>
      <c r="JG33" s="90"/>
      <c r="JH33" s="159"/>
      <c r="JI33" s="20"/>
      <c r="JJ33" s="48"/>
      <c r="JK33" s="60"/>
      <c r="JL33" s="90"/>
      <c r="JM33" s="159"/>
      <c r="JN33" s="20"/>
      <c r="JO33" s="48"/>
      <c r="JP33" s="89"/>
      <c r="JQ33" s="90"/>
      <c r="JR33" s="159"/>
      <c r="JS33" s="20"/>
      <c r="JT33" s="48"/>
      <c r="JU33" s="60"/>
      <c r="JV33" s="90"/>
      <c r="JW33" s="159"/>
      <c r="JX33" s="20" t="s">
        <v>122</v>
      </c>
      <c r="JY33" s="48" t="str">
        <f>VLOOKUP(CONCATENATE(JW$18," / ",JX33),'Gestion des moyens'!$H:$J,2,FALSE)</f>
        <v>Dispo</v>
      </c>
      <c r="JZ33" s="89"/>
      <c r="KA33" s="90"/>
      <c r="KB33" s="159"/>
      <c r="KC33" s="20"/>
      <c r="KD33" s="48"/>
      <c r="KE33" s="89"/>
      <c r="KF33" s="90"/>
      <c r="KG33" s="159"/>
      <c r="KH33" s="20"/>
      <c r="KI33" s="48"/>
      <c r="KJ33" s="60"/>
      <c r="KK33" s="90"/>
      <c r="KL33" s="159"/>
      <c r="KM33" s="20"/>
      <c r="KN33" s="48"/>
      <c r="KO33" s="60"/>
      <c r="KP33" s="90"/>
      <c r="KQ33" s="159"/>
      <c r="KR33" s="20"/>
      <c r="KS33" s="48"/>
      <c r="KT33" s="60"/>
      <c r="KU33" s="90"/>
      <c r="KV33" s="159"/>
      <c r="KW33" s="116"/>
      <c r="KX33" s="48"/>
      <c r="KY33" s="60"/>
      <c r="KZ33" s="90"/>
    </row>
    <row r="34" spans="1:312" ht="20.100000000000001" customHeight="1">
      <c r="A34" s="169" t="s">
        <v>141</v>
      </c>
      <c r="B34" s="201"/>
      <c r="C34" s="159"/>
      <c r="D34" s="16"/>
      <c r="E34" s="46"/>
      <c r="F34" s="53"/>
      <c r="G34" s="36"/>
      <c r="H34" s="159"/>
      <c r="I34" s="16" t="s">
        <v>92</v>
      </c>
      <c r="J34" s="46" t="str">
        <f>VLOOKUP(CONCATENATE(H$18," / ",I34),'Gestion des moyens'!$H:$J,2,FALSE)</f>
        <v>Parti</v>
      </c>
      <c r="K34" s="61"/>
      <c r="L34" s="44"/>
      <c r="M34" s="159"/>
      <c r="N34" s="16"/>
      <c r="O34" s="46"/>
      <c r="P34" s="61"/>
      <c r="Q34" s="44"/>
      <c r="R34" s="159"/>
      <c r="S34" s="16" t="s">
        <v>92</v>
      </c>
      <c r="T34" s="14" t="str">
        <f>VLOOKUP(CONCATENATE(R$18," / ",S34),'Gestion des moyens'!$H:$J,2,FALSE)</f>
        <v>Dispo</v>
      </c>
      <c r="U34" s="9"/>
      <c r="V34" s="17"/>
      <c r="W34" s="159"/>
      <c r="X34" s="16"/>
      <c r="Y34" s="14"/>
      <c r="Z34" s="9"/>
      <c r="AA34" s="17"/>
      <c r="AB34" s="159"/>
      <c r="AC34" s="16" t="s">
        <v>92</v>
      </c>
      <c r="AD34" s="14" t="str">
        <f>VLOOKUP(CONCATENATE(AB$18," / ",AC34),'Gestion des moyens'!$H:$J,2,FALSE)</f>
        <v>Dispo</v>
      </c>
      <c r="AE34" s="9"/>
      <c r="AF34" s="17"/>
      <c r="AG34" s="159"/>
      <c r="AH34" s="16"/>
      <c r="AI34" s="1"/>
      <c r="AJ34" s="9"/>
      <c r="AK34" s="17"/>
      <c r="AL34" s="159"/>
      <c r="AM34" s="16"/>
      <c r="AN34" s="46"/>
      <c r="AO34" s="61"/>
      <c r="AP34" s="44"/>
      <c r="AQ34" s="159"/>
      <c r="AR34" s="16"/>
      <c r="AS34" s="46"/>
      <c r="AT34" s="61"/>
      <c r="AU34" s="44"/>
      <c r="AV34" s="159"/>
      <c r="AW34" s="16"/>
      <c r="AX34" s="1"/>
      <c r="AY34" s="9"/>
      <c r="AZ34" s="17"/>
      <c r="BA34" s="159"/>
      <c r="BB34" s="16"/>
      <c r="BC34" s="46"/>
      <c r="BD34" s="61"/>
      <c r="BE34" s="44"/>
      <c r="BF34" s="159"/>
      <c r="BG34" s="16" t="s">
        <v>123</v>
      </c>
      <c r="BH34" s="1" t="str">
        <f>VLOOKUP(CONCATENATE(BF$18," / ",BG34),'Gestion des moyens'!$H:$J,2,FALSE)</f>
        <v>Dispo</v>
      </c>
      <c r="BI34" s="9" t="s">
        <v>124</v>
      </c>
      <c r="BJ34" s="17" t="str">
        <f>VLOOKUP(CONCATENATE(BF$18," / ",BI34),'Gestion des moyens'!$H:$J,2,FALSE)</f>
        <v>Dispo</v>
      </c>
      <c r="BK34" s="159"/>
      <c r="BL34" s="16" t="s">
        <v>92</v>
      </c>
      <c r="BM34" s="1" t="str">
        <f>VLOOKUP(CONCATENATE(BK$18," / ",BL34),'Gestion des moyens'!$H:$J,2,FALSE)</f>
        <v>Dispo</v>
      </c>
      <c r="BN34" s="9"/>
      <c r="BO34" s="17"/>
      <c r="BP34" s="159"/>
      <c r="BQ34" s="16"/>
      <c r="BR34" s="1"/>
      <c r="BS34" s="9"/>
      <c r="BT34" s="17"/>
      <c r="BU34" s="159"/>
      <c r="BV34" s="16" t="s">
        <v>92</v>
      </c>
      <c r="BW34" s="1" t="str">
        <f>VLOOKUP(CONCATENATE(BU$18," / ",BV34),'Gestion des moyens'!$H:$J,2,FALSE)</f>
        <v>Dispo</v>
      </c>
      <c r="BX34" s="9"/>
      <c r="BY34" s="17"/>
      <c r="BZ34" s="159"/>
      <c r="CA34" s="16" t="s">
        <v>124</v>
      </c>
      <c r="CB34" s="1" t="str">
        <f>VLOOKUP(CONCATENATE(BZ$18," / ",CA34),'Gestion des moyens'!$H:$J,2,FALSE)</f>
        <v>Dispo</v>
      </c>
      <c r="CC34" s="9"/>
      <c r="CD34" s="17"/>
      <c r="CE34" s="159"/>
      <c r="CF34" s="16"/>
      <c r="CG34" s="1"/>
      <c r="CH34" s="9"/>
      <c r="CI34" s="17"/>
      <c r="CJ34" s="159"/>
      <c r="CK34" s="16"/>
      <c r="CL34" s="46"/>
      <c r="CM34" s="61"/>
      <c r="CN34" s="44"/>
      <c r="CO34" s="159"/>
      <c r="CP34" s="16"/>
      <c r="CQ34" s="46"/>
      <c r="CR34" s="61"/>
      <c r="CS34" s="44"/>
      <c r="CT34" s="159"/>
      <c r="CU34" s="16"/>
      <c r="CV34" s="46"/>
      <c r="CW34" s="61"/>
      <c r="CX34" s="44"/>
      <c r="CY34" s="159"/>
      <c r="CZ34" s="16"/>
      <c r="DA34" s="1"/>
      <c r="DB34" s="9"/>
      <c r="DC34" s="17"/>
      <c r="DD34" s="159"/>
      <c r="DE34" s="16"/>
      <c r="DF34" s="1"/>
      <c r="DG34" s="9"/>
      <c r="DH34" s="17"/>
      <c r="DI34" s="159"/>
      <c r="DJ34" s="16" t="s">
        <v>92</v>
      </c>
      <c r="DK34" s="1" t="str">
        <f>VLOOKUP(CONCATENATE(DI$18," / ",DJ34),'Gestion des moyens'!$H:$J,2,FALSE)</f>
        <v>Dispo</v>
      </c>
      <c r="DL34" s="9"/>
      <c r="DM34" s="17"/>
      <c r="DN34" s="159"/>
      <c r="DO34" s="16"/>
      <c r="DP34" s="1"/>
      <c r="DQ34" s="9"/>
      <c r="DR34" s="17"/>
      <c r="DS34" s="159"/>
      <c r="DT34" s="16"/>
      <c r="DU34" s="46"/>
      <c r="DV34" s="61"/>
      <c r="DW34" s="44"/>
      <c r="DX34" s="159"/>
      <c r="DY34" s="42"/>
      <c r="DZ34" s="46"/>
      <c r="EA34" s="61"/>
      <c r="EB34" s="44"/>
      <c r="EC34" s="159"/>
      <c r="ED34" s="16"/>
      <c r="EE34" s="46"/>
      <c r="EF34" s="61"/>
      <c r="EG34" s="44"/>
      <c r="EH34" s="159"/>
      <c r="EI34" s="9"/>
      <c r="EJ34" s="1"/>
      <c r="EK34" s="9"/>
      <c r="EL34" s="17"/>
      <c r="EM34" s="159"/>
      <c r="EN34" s="16" t="s">
        <v>92</v>
      </c>
      <c r="EO34" s="1" t="str">
        <f>VLOOKUP(CONCATENATE(EM$18," / ",EN34),'Gestion des moyens'!$H:$J,2,FALSE)</f>
        <v>Dispo</v>
      </c>
      <c r="EP34" s="9"/>
      <c r="EQ34" s="17"/>
      <c r="ER34" s="159"/>
      <c r="ES34" s="16" t="s">
        <v>92</v>
      </c>
      <c r="ET34" s="1" t="str">
        <f>VLOOKUP(CONCATENATE(ER$18," / ",ES34),'Gestion des moyens'!$H:$J,2,FALSE)</f>
        <v>Dispo</v>
      </c>
      <c r="EU34" s="9"/>
      <c r="EV34" s="17"/>
      <c r="EW34" s="159"/>
      <c r="EX34" s="16"/>
      <c r="EY34" s="1"/>
      <c r="EZ34" s="9"/>
      <c r="FA34" s="17"/>
      <c r="FB34" s="159"/>
      <c r="FC34" s="16"/>
      <c r="FD34" s="46"/>
      <c r="FE34" s="61"/>
      <c r="FF34" s="44"/>
      <c r="FG34" s="159"/>
      <c r="FH34" s="16"/>
      <c r="FI34" s="46"/>
      <c r="FJ34" s="61"/>
      <c r="FK34" s="44"/>
      <c r="FL34" s="159"/>
      <c r="FM34" s="16" t="s">
        <v>123</v>
      </c>
      <c r="FN34" s="46" t="str">
        <f>VLOOKUP(CONCATENATE(FL$18," / ",FM34),'Gestion des moyens'!$H:$J,2,FALSE)</f>
        <v>Dispo</v>
      </c>
      <c r="FO34" s="96" t="s">
        <v>124</v>
      </c>
      <c r="FP34" s="92" t="str">
        <f>VLOOKUP(CONCATENATE(FL$18," / ",FO34),'Gestion des moyens'!$H:$J,2,FALSE)</f>
        <v>Dispo</v>
      </c>
      <c r="FQ34" s="159"/>
      <c r="FR34" s="16"/>
      <c r="FS34" s="46"/>
      <c r="FT34" s="61"/>
      <c r="FU34" s="44"/>
      <c r="FV34" s="159"/>
      <c r="FW34" s="16" t="s">
        <v>123</v>
      </c>
      <c r="FX34" s="46" t="str">
        <f>VLOOKUP(CONCATENATE(FV$18," / ",FW34),'Gestion des moyens'!$H:$J,2,FALSE)</f>
        <v>Dispo</v>
      </c>
      <c r="FY34" s="96" t="s">
        <v>178</v>
      </c>
      <c r="FZ34" s="92" t="str">
        <f>VLOOKUP(CONCATENATE(FV$18," / ",FY34),'Gestion des moyens'!$H:$J,2,FALSE)</f>
        <v>Dispo</v>
      </c>
      <c r="GA34" s="159"/>
      <c r="GB34" s="16"/>
      <c r="GC34" s="46"/>
      <c r="GD34" s="96"/>
      <c r="GE34" s="92"/>
      <c r="GF34" s="159"/>
      <c r="GG34" s="16"/>
      <c r="GH34" s="46"/>
      <c r="GI34" s="96"/>
      <c r="GJ34" s="92"/>
      <c r="GK34" s="159"/>
      <c r="GL34" s="16" t="s">
        <v>123</v>
      </c>
      <c r="GM34" s="46" t="str">
        <f>VLOOKUP(CONCATENATE(GK$18," / ",GL34),'Gestion des moyens'!$H:$J,2,FALSE)</f>
        <v>Dispo</v>
      </c>
      <c r="GN34" s="96" t="s">
        <v>124</v>
      </c>
      <c r="GO34" s="92" t="str">
        <f>VLOOKUP(CONCATENATE(GK$18," / ",GN34),'Gestion des moyens'!$H:$J,2,FALSE)</f>
        <v>Dispo</v>
      </c>
      <c r="GP34" s="159"/>
      <c r="GQ34" s="16" t="s">
        <v>92</v>
      </c>
      <c r="GR34" s="46" t="str">
        <f>VLOOKUP(CONCATENATE(GP$18," / ",GQ34),'Gestion des moyens'!$H:$J,2,FALSE)</f>
        <v>Dispo</v>
      </c>
      <c r="GS34" s="98"/>
      <c r="GT34" s="92"/>
      <c r="GU34" s="159"/>
      <c r="GV34" s="16"/>
      <c r="GW34" s="46"/>
      <c r="GX34" s="98"/>
      <c r="GY34" s="92"/>
      <c r="GZ34" s="159"/>
      <c r="HA34" s="16"/>
      <c r="HB34" s="46"/>
      <c r="HC34" s="96"/>
      <c r="HD34" s="92"/>
      <c r="HE34" s="159"/>
      <c r="HF34" s="16" t="s">
        <v>123</v>
      </c>
      <c r="HG34" s="46" t="str">
        <f>VLOOKUP(CONCATENATE(HE$18," / ",HF34),'Gestion des moyens'!$H:$J,2,FALSE)</f>
        <v>Dispo</v>
      </c>
      <c r="HH34" s="96" t="s">
        <v>92</v>
      </c>
      <c r="HI34" s="92" t="str">
        <f>VLOOKUP(CONCATENATE(HE$18," / ",HH34),'Gestion des moyens'!$H:$J,2,FALSE)</f>
        <v>Dispo</v>
      </c>
      <c r="HJ34" s="159"/>
      <c r="HK34" s="16"/>
      <c r="HL34" s="46"/>
      <c r="HM34" s="96"/>
      <c r="HN34" s="92"/>
      <c r="HO34" s="159"/>
      <c r="HP34" s="16"/>
      <c r="HQ34" s="46"/>
      <c r="HR34" s="96"/>
      <c r="HS34" s="92"/>
      <c r="HT34" s="159"/>
      <c r="HU34" s="16" t="s">
        <v>92</v>
      </c>
      <c r="HV34" s="46" t="str">
        <f>VLOOKUP(CONCATENATE(HT$18," / ",HU34),'Gestion des moyens'!$H:$J,2,FALSE)</f>
        <v>Dispo</v>
      </c>
      <c r="HW34" s="96"/>
      <c r="HX34" s="92"/>
      <c r="HY34" s="159"/>
      <c r="HZ34" s="16"/>
      <c r="IA34" s="46"/>
      <c r="IB34" s="96"/>
      <c r="IC34" s="92"/>
      <c r="ID34" s="159"/>
      <c r="IE34" s="16"/>
      <c r="IF34" s="46"/>
      <c r="IG34" s="98"/>
      <c r="IH34" s="92"/>
      <c r="II34" s="159"/>
      <c r="IJ34" s="16"/>
      <c r="IK34" s="46"/>
      <c r="IL34" s="96"/>
      <c r="IM34" s="92"/>
      <c r="IN34" s="159"/>
      <c r="IO34" s="16" t="s">
        <v>92</v>
      </c>
      <c r="IP34" s="46" t="str">
        <f>VLOOKUP(CONCATENATE(IN$18," / ",IO34),'Gestion des moyens'!$H:$J,2,FALSE)</f>
        <v>Dispo</v>
      </c>
      <c r="IQ34" s="96"/>
      <c r="IR34" s="92"/>
      <c r="IS34" s="159"/>
      <c r="IT34" s="16"/>
      <c r="IU34" s="46"/>
      <c r="IV34" s="96"/>
      <c r="IW34" s="92"/>
      <c r="IX34" s="159"/>
      <c r="IY34" s="16"/>
      <c r="IZ34" s="46"/>
      <c r="JA34" s="96"/>
      <c r="JB34" s="92"/>
      <c r="JC34" s="159"/>
      <c r="JD34" s="16" t="s">
        <v>92</v>
      </c>
      <c r="JE34" s="46" t="str">
        <f>VLOOKUP(CONCATENATE(JC$18," / ",JD34),'Gestion des moyens'!$H:$J,2,FALSE)</f>
        <v>Dispo</v>
      </c>
      <c r="JF34" s="98"/>
      <c r="JG34" s="92"/>
      <c r="JH34" s="159"/>
      <c r="JI34" s="16" t="s">
        <v>92</v>
      </c>
      <c r="JJ34" s="46" t="str">
        <f>VLOOKUP(CONCATENATE(JH$18," / ",JI34),'Gestion des moyens'!$H:$J,2,FALSE)</f>
        <v>Dispo</v>
      </c>
      <c r="JK34" s="98"/>
      <c r="JL34" s="92"/>
      <c r="JM34" s="159"/>
      <c r="JN34" s="16"/>
      <c r="JO34" s="46"/>
      <c r="JP34" s="96"/>
      <c r="JQ34" s="92"/>
      <c r="JR34" s="159"/>
      <c r="JS34" s="16"/>
      <c r="JT34" s="46"/>
      <c r="JU34" s="98"/>
      <c r="JV34" s="92"/>
      <c r="JW34" s="159"/>
      <c r="JX34" s="16"/>
      <c r="JY34" s="46"/>
      <c r="JZ34" s="96"/>
      <c r="KA34" s="92"/>
      <c r="KB34" s="159"/>
      <c r="KC34" s="16"/>
      <c r="KD34" s="46"/>
      <c r="KE34" s="96"/>
      <c r="KF34" s="92"/>
      <c r="KG34" s="159"/>
      <c r="KH34" s="16"/>
      <c r="KI34" s="46"/>
      <c r="KJ34" s="98"/>
      <c r="KK34" s="92"/>
      <c r="KL34" s="159"/>
      <c r="KM34" s="16"/>
      <c r="KN34" s="46"/>
      <c r="KO34" s="98"/>
      <c r="KP34" s="92"/>
      <c r="KQ34" s="159"/>
      <c r="KR34" s="16" t="s">
        <v>92</v>
      </c>
      <c r="KS34" s="46" t="str">
        <f>VLOOKUP(CONCATENATE(KQ$18," / ",KR34),'Gestion des moyens'!$H:$J,2,FALSE)</f>
        <v>Dispo</v>
      </c>
      <c r="KT34" s="98"/>
      <c r="KU34" s="92"/>
      <c r="KV34" s="159"/>
      <c r="KW34" s="114"/>
      <c r="KX34" s="46"/>
      <c r="KY34" s="98"/>
      <c r="KZ34" s="92"/>
    </row>
    <row r="35" spans="1:312" ht="20.100000000000001" customHeight="1" thickBot="1">
      <c r="A35" s="170"/>
      <c r="B35" s="201"/>
      <c r="C35" s="159"/>
      <c r="D35" s="22"/>
      <c r="E35" s="49"/>
      <c r="F35" s="57"/>
      <c r="G35" s="39"/>
      <c r="H35" s="159"/>
      <c r="I35" s="22"/>
      <c r="J35" s="49"/>
      <c r="K35" s="62"/>
      <c r="L35" s="39"/>
      <c r="M35" s="159"/>
      <c r="N35" s="22"/>
      <c r="O35" s="49"/>
      <c r="P35" s="62"/>
      <c r="Q35" s="39"/>
      <c r="R35" s="159"/>
      <c r="S35" s="22"/>
      <c r="T35" s="25"/>
      <c r="U35" s="26"/>
      <c r="V35" s="23"/>
      <c r="W35" s="159"/>
      <c r="X35" s="22"/>
      <c r="Y35" s="25"/>
      <c r="Z35" s="26"/>
      <c r="AA35" s="23"/>
      <c r="AB35" s="159"/>
      <c r="AC35" s="22"/>
      <c r="AD35" s="25"/>
      <c r="AE35" s="26"/>
      <c r="AF35" s="23"/>
      <c r="AG35" s="159"/>
      <c r="AH35" s="22"/>
      <c r="AI35" s="27"/>
      <c r="AJ35" s="26"/>
      <c r="AK35" s="23"/>
      <c r="AL35" s="159"/>
      <c r="AM35" s="22"/>
      <c r="AN35" s="49"/>
      <c r="AO35" s="62"/>
      <c r="AP35" s="39"/>
      <c r="AQ35" s="159"/>
      <c r="AR35" s="22"/>
      <c r="AS35" s="49"/>
      <c r="AT35" s="62"/>
      <c r="AU35" s="39"/>
      <c r="AV35" s="159"/>
      <c r="AW35" s="22"/>
      <c r="AX35" s="27"/>
      <c r="AY35" s="26"/>
      <c r="AZ35" s="23"/>
      <c r="BA35" s="159"/>
      <c r="BB35" s="22"/>
      <c r="BC35" s="49"/>
      <c r="BD35" s="62"/>
      <c r="BE35" s="39"/>
      <c r="BF35" s="159"/>
      <c r="BG35" s="22"/>
      <c r="BH35" s="27"/>
      <c r="BI35" s="26"/>
      <c r="BJ35" s="23"/>
      <c r="BK35" s="159"/>
      <c r="BL35" s="22"/>
      <c r="BM35" s="27"/>
      <c r="BN35" s="26"/>
      <c r="BO35" s="23"/>
      <c r="BP35" s="159"/>
      <c r="BQ35" s="22"/>
      <c r="BR35" s="27"/>
      <c r="BS35" s="26"/>
      <c r="BT35" s="23"/>
      <c r="BU35" s="159"/>
      <c r="BV35" s="22"/>
      <c r="BW35" s="27"/>
      <c r="BX35" s="26"/>
      <c r="BY35" s="23"/>
      <c r="BZ35" s="159"/>
      <c r="CA35" s="22"/>
      <c r="CB35" s="27"/>
      <c r="CC35" s="26"/>
      <c r="CD35" s="23"/>
      <c r="CE35" s="159"/>
      <c r="CF35" s="22"/>
      <c r="CG35" s="27"/>
      <c r="CH35" s="26"/>
      <c r="CI35" s="23"/>
      <c r="CJ35" s="159"/>
      <c r="CK35" s="22"/>
      <c r="CL35" s="49"/>
      <c r="CM35" s="62"/>
      <c r="CN35" s="39"/>
      <c r="CO35" s="159"/>
      <c r="CP35" s="22"/>
      <c r="CQ35" s="49"/>
      <c r="CR35" s="62"/>
      <c r="CS35" s="39"/>
      <c r="CT35" s="159"/>
      <c r="CU35" s="22"/>
      <c r="CV35" s="49"/>
      <c r="CW35" s="62"/>
      <c r="CX35" s="39"/>
      <c r="CY35" s="159"/>
      <c r="CZ35" s="22"/>
      <c r="DA35" s="27"/>
      <c r="DB35" s="26"/>
      <c r="DC35" s="23"/>
      <c r="DD35" s="159"/>
      <c r="DE35" s="22"/>
      <c r="DF35" s="27"/>
      <c r="DG35" s="26"/>
      <c r="DH35" s="23"/>
      <c r="DI35" s="159"/>
      <c r="DJ35" s="22"/>
      <c r="DK35" s="27"/>
      <c r="DL35" s="26"/>
      <c r="DM35" s="23"/>
      <c r="DN35" s="159"/>
      <c r="DO35" s="22"/>
      <c r="DP35" s="27"/>
      <c r="DQ35" s="26"/>
      <c r="DR35" s="23"/>
      <c r="DS35" s="159"/>
      <c r="DT35" s="22"/>
      <c r="DU35" s="49"/>
      <c r="DV35" s="62"/>
      <c r="DW35" s="39"/>
      <c r="DX35" s="159"/>
      <c r="DY35" s="52"/>
      <c r="DZ35" s="49"/>
      <c r="EA35" s="62"/>
      <c r="EB35" s="39"/>
      <c r="EC35" s="159"/>
      <c r="ED35" s="22"/>
      <c r="EE35" s="49"/>
      <c r="EF35" s="62"/>
      <c r="EG35" s="39"/>
      <c r="EH35" s="159"/>
      <c r="EI35" s="26"/>
      <c r="EJ35" s="27"/>
      <c r="EK35" s="26"/>
      <c r="EL35" s="23"/>
      <c r="EM35" s="159"/>
      <c r="EN35" s="22"/>
      <c r="EO35" s="27"/>
      <c r="EP35" s="26"/>
      <c r="EQ35" s="23"/>
      <c r="ER35" s="159"/>
      <c r="ES35" s="22"/>
      <c r="ET35" s="27"/>
      <c r="EU35" s="26"/>
      <c r="EV35" s="23"/>
      <c r="EW35" s="159"/>
      <c r="EX35" s="22"/>
      <c r="EY35" s="27"/>
      <c r="EZ35" s="26"/>
      <c r="FA35" s="23"/>
      <c r="FB35" s="159"/>
      <c r="FC35" s="22"/>
      <c r="FD35" s="49"/>
      <c r="FE35" s="62"/>
      <c r="FF35" s="39"/>
      <c r="FG35" s="159"/>
      <c r="FH35" s="22"/>
      <c r="FI35" s="49"/>
      <c r="FJ35" s="62"/>
      <c r="FK35" s="39"/>
      <c r="FL35" s="159"/>
      <c r="FM35" s="22"/>
      <c r="FN35" s="49"/>
      <c r="FO35" s="93"/>
      <c r="FP35" s="94"/>
      <c r="FQ35" s="159"/>
      <c r="FR35" s="22"/>
      <c r="FS35" s="49"/>
      <c r="FT35" s="62"/>
      <c r="FU35" s="39"/>
      <c r="FV35" s="159"/>
      <c r="FW35" s="22"/>
      <c r="FX35" s="49"/>
      <c r="FY35" s="93"/>
      <c r="FZ35" s="94"/>
      <c r="GA35" s="159"/>
      <c r="GB35" s="22"/>
      <c r="GC35" s="49"/>
      <c r="GD35" s="93"/>
      <c r="GE35" s="94"/>
      <c r="GF35" s="159"/>
      <c r="GG35" s="22"/>
      <c r="GH35" s="49"/>
      <c r="GI35" s="93"/>
      <c r="GJ35" s="94"/>
      <c r="GK35" s="159"/>
      <c r="GL35" s="22"/>
      <c r="GM35" s="49"/>
      <c r="GN35" s="93"/>
      <c r="GO35" s="94"/>
      <c r="GP35" s="159"/>
      <c r="GQ35" s="22"/>
      <c r="GR35" s="49"/>
      <c r="GS35" s="62"/>
      <c r="GT35" s="94"/>
      <c r="GU35" s="159"/>
      <c r="GV35" s="22"/>
      <c r="GW35" s="49"/>
      <c r="GX35" s="62"/>
      <c r="GY35" s="94"/>
      <c r="GZ35" s="159"/>
      <c r="HA35" s="22"/>
      <c r="HB35" s="49"/>
      <c r="HC35" s="93"/>
      <c r="HD35" s="94"/>
      <c r="HE35" s="159"/>
      <c r="HF35" s="22"/>
      <c r="HG35" s="49"/>
      <c r="HH35" s="93"/>
      <c r="HI35" s="94"/>
      <c r="HJ35" s="159"/>
      <c r="HK35" s="22"/>
      <c r="HL35" s="49"/>
      <c r="HM35" s="93"/>
      <c r="HN35" s="94"/>
      <c r="HO35" s="159"/>
      <c r="HP35" s="22"/>
      <c r="HQ35" s="49"/>
      <c r="HR35" s="93"/>
      <c r="HS35" s="94"/>
      <c r="HT35" s="159"/>
      <c r="HU35" s="22"/>
      <c r="HV35" s="49"/>
      <c r="HW35" s="93"/>
      <c r="HX35" s="94"/>
      <c r="HY35" s="159"/>
      <c r="HZ35" s="22"/>
      <c r="IA35" s="49"/>
      <c r="IB35" s="93"/>
      <c r="IC35" s="94"/>
      <c r="ID35" s="159"/>
      <c r="IE35" s="22"/>
      <c r="IF35" s="49"/>
      <c r="IG35" s="62"/>
      <c r="IH35" s="94"/>
      <c r="II35" s="159"/>
      <c r="IJ35" s="22"/>
      <c r="IK35" s="49"/>
      <c r="IL35" s="93"/>
      <c r="IM35" s="94"/>
      <c r="IN35" s="159"/>
      <c r="IO35" s="22"/>
      <c r="IP35" s="49"/>
      <c r="IQ35" s="93"/>
      <c r="IR35" s="94"/>
      <c r="IS35" s="159"/>
      <c r="IT35" s="22"/>
      <c r="IU35" s="49"/>
      <c r="IV35" s="93"/>
      <c r="IW35" s="94"/>
      <c r="IX35" s="159"/>
      <c r="IY35" s="22"/>
      <c r="IZ35" s="49"/>
      <c r="JA35" s="93"/>
      <c r="JB35" s="94"/>
      <c r="JC35" s="159"/>
      <c r="JD35" s="22"/>
      <c r="JE35" s="49"/>
      <c r="JF35" s="62"/>
      <c r="JG35" s="94"/>
      <c r="JH35" s="159"/>
      <c r="JI35" s="22"/>
      <c r="JJ35" s="49"/>
      <c r="JK35" s="62"/>
      <c r="JL35" s="94"/>
      <c r="JM35" s="159"/>
      <c r="JN35" s="22"/>
      <c r="JO35" s="49"/>
      <c r="JP35" s="93"/>
      <c r="JQ35" s="94"/>
      <c r="JR35" s="159"/>
      <c r="JS35" s="22"/>
      <c r="JT35" s="49"/>
      <c r="JU35" s="62"/>
      <c r="JV35" s="94"/>
      <c r="JW35" s="159"/>
      <c r="JX35" s="22"/>
      <c r="JY35" s="49"/>
      <c r="JZ35" s="93"/>
      <c r="KA35" s="94"/>
      <c r="KB35" s="159"/>
      <c r="KC35" s="22"/>
      <c r="KD35" s="49"/>
      <c r="KE35" s="93"/>
      <c r="KF35" s="94"/>
      <c r="KG35" s="159"/>
      <c r="KH35" s="22"/>
      <c r="KI35" s="49"/>
      <c r="KJ35" s="62"/>
      <c r="KK35" s="94"/>
      <c r="KL35" s="159"/>
      <c r="KM35" s="22"/>
      <c r="KN35" s="49"/>
      <c r="KO35" s="62"/>
      <c r="KP35" s="94"/>
      <c r="KQ35" s="159"/>
      <c r="KR35" s="22"/>
      <c r="KS35" s="49"/>
      <c r="KT35" s="62"/>
      <c r="KU35" s="94"/>
      <c r="KV35" s="159"/>
      <c r="KW35" s="118"/>
      <c r="KX35" s="49"/>
      <c r="KY35" s="62"/>
      <c r="KZ35" s="94"/>
    </row>
    <row r="36" spans="1:312" ht="20.100000000000001" customHeight="1" thickTop="1">
      <c r="A36" s="3"/>
      <c r="B36" s="202"/>
      <c r="C36" s="6"/>
      <c r="D36" s="7"/>
      <c r="E36" s="8"/>
      <c r="F36" s="8"/>
      <c r="G36" s="8"/>
      <c r="H36" s="6"/>
      <c r="I36" s="7"/>
      <c r="J36" s="8"/>
      <c r="K36" s="8"/>
      <c r="L36" s="8"/>
      <c r="M36" s="6"/>
      <c r="N36" s="7"/>
      <c r="O36" s="8"/>
      <c r="P36" s="8"/>
      <c r="Q36" s="8"/>
      <c r="R36" s="6"/>
      <c r="S36" s="7"/>
      <c r="T36" s="8"/>
      <c r="U36" s="7"/>
      <c r="V36" s="8"/>
      <c r="W36" s="6"/>
      <c r="X36" s="7"/>
      <c r="Y36" s="8"/>
      <c r="Z36" s="7"/>
      <c r="AA36" s="8"/>
      <c r="AB36" s="6"/>
      <c r="AC36" s="7"/>
      <c r="AD36" s="8"/>
      <c r="AE36" s="7"/>
      <c r="AF36" s="8"/>
      <c r="AG36" s="6"/>
      <c r="AH36" s="7"/>
      <c r="AI36" s="8"/>
      <c r="AJ36" s="7"/>
      <c r="AK36" s="8"/>
      <c r="AL36" s="6"/>
      <c r="AM36" s="7"/>
      <c r="AN36" s="8"/>
      <c r="AO36" s="8"/>
      <c r="AP36" s="8"/>
      <c r="AQ36" s="6"/>
      <c r="AR36" s="7"/>
      <c r="AS36" s="8"/>
      <c r="AT36" s="8"/>
      <c r="AU36" s="8"/>
      <c r="AV36" s="6"/>
      <c r="AW36" s="7"/>
      <c r="AX36" s="8"/>
      <c r="AY36" s="7"/>
      <c r="AZ36" s="8"/>
      <c r="BA36" s="6"/>
      <c r="BB36" s="7"/>
      <c r="BC36" s="8"/>
      <c r="BD36" s="8"/>
      <c r="BE36" s="8"/>
      <c r="BF36" s="6"/>
      <c r="BG36" s="7"/>
      <c r="BH36" s="8"/>
      <c r="BI36" s="7"/>
      <c r="BJ36" s="8"/>
      <c r="BK36" s="6"/>
      <c r="BL36" s="7"/>
      <c r="BM36" s="8"/>
      <c r="BN36" s="7"/>
      <c r="BO36" s="8"/>
      <c r="BP36" s="6"/>
      <c r="BQ36" s="7"/>
      <c r="BR36" s="8"/>
      <c r="BS36" s="7"/>
      <c r="BT36" s="8"/>
      <c r="BU36" s="6"/>
      <c r="BV36" s="7"/>
      <c r="BW36" s="8"/>
      <c r="BX36" s="7"/>
      <c r="BY36" s="8"/>
      <c r="BZ36" s="6"/>
      <c r="CA36" s="7"/>
      <c r="CB36" s="8"/>
      <c r="CC36" s="7"/>
      <c r="CD36" s="8"/>
      <c r="CE36" s="6"/>
      <c r="CF36" s="7"/>
      <c r="CG36" s="8"/>
      <c r="CH36" s="7"/>
      <c r="CI36" s="8"/>
      <c r="CJ36" s="6"/>
      <c r="CK36" s="7"/>
      <c r="CL36" s="8"/>
      <c r="CM36" s="8"/>
      <c r="CN36" s="8"/>
      <c r="CO36" s="6"/>
      <c r="CP36" s="7"/>
      <c r="CQ36" s="8"/>
      <c r="CR36" s="8"/>
      <c r="CS36" s="8"/>
      <c r="CT36" s="6"/>
      <c r="CU36" s="7"/>
      <c r="CV36" s="8"/>
      <c r="CW36" s="8"/>
      <c r="CX36" s="8"/>
      <c r="CY36" s="6"/>
      <c r="CZ36" s="7"/>
      <c r="DA36" s="8"/>
      <c r="DB36" s="7"/>
      <c r="DC36" s="8"/>
      <c r="DD36" s="6"/>
      <c r="DE36" s="7"/>
      <c r="DF36" s="8"/>
      <c r="DG36" s="7"/>
      <c r="DH36" s="8"/>
      <c r="DI36" s="6"/>
      <c r="DJ36" s="7"/>
      <c r="DK36" s="8"/>
      <c r="DL36" s="7"/>
      <c r="DM36" s="8"/>
      <c r="DN36" s="6"/>
      <c r="DO36" s="7"/>
      <c r="DP36" s="8"/>
      <c r="DQ36" s="7"/>
      <c r="DR36" s="8"/>
      <c r="DS36" s="6"/>
      <c r="DT36" s="7"/>
      <c r="DU36" s="8"/>
      <c r="DV36" s="8"/>
      <c r="DW36" s="8"/>
      <c r="DX36" s="6"/>
      <c r="DY36" s="7"/>
      <c r="DZ36" s="8"/>
      <c r="EA36" s="8"/>
      <c r="EB36" s="8"/>
      <c r="EC36" s="6"/>
      <c r="ED36" s="7"/>
      <c r="EE36" s="8"/>
      <c r="EF36" s="8"/>
      <c r="EG36" s="8"/>
      <c r="EH36" s="6"/>
      <c r="EI36" s="7"/>
      <c r="EJ36" s="8"/>
      <c r="EK36" s="7"/>
      <c r="EL36" s="8"/>
      <c r="EM36" s="6"/>
      <c r="EN36" s="7"/>
      <c r="EO36" s="8"/>
      <c r="EP36" s="7"/>
      <c r="EQ36" s="8"/>
      <c r="ER36" s="6"/>
      <c r="ES36" s="7"/>
      <c r="ET36" s="8"/>
      <c r="EU36" s="7"/>
      <c r="EV36" s="8"/>
      <c r="EW36" s="6"/>
      <c r="EX36" s="7"/>
      <c r="EY36" s="8"/>
      <c r="EZ36" s="7"/>
      <c r="FA36" s="8"/>
      <c r="FB36" s="6"/>
      <c r="FC36" s="7"/>
      <c r="FD36" s="8"/>
      <c r="FE36" s="8"/>
      <c r="FF36" s="8"/>
      <c r="FG36" s="6"/>
      <c r="FH36" s="7"/>
      <c r="FI36" s="8"/>
      <c r="FJ36" s="8"/>
      <c r="FK36" s="8"/>
      <c r="FL36" s="6"/>
      <c r="FM36" s="7"/>
      <c r="FN36" s="8"/>
      <c r="FO36" s="8"/>
      <c r="FP36" s="8"/>
      <c r="FQ36" s="6"/>
      <c r="FR36" s="7"/>
      <c r="FS36" s="8"/>
      <c r="FT36" s="8"/>
      <c r="FU36" s="8"/>
      <c r="FV36" s="6"/>
      <c r="FW36" s="7"/>
      <c r="FX36" s="8"/>
      <c r="FY36" s="8"/>
      <c r="FZ36" s="8"/>
      <c r="GA36" s="6"/>
      <c r="GB36" s="7"/>
      <c r="GC36" s="8"/>
      <c r="GD36" s="8"/>
      <c r="GE36" s="8"/>
      <c r="GF36" s="6"/>
      <c r="GG36" s="7"/>
      <c r="GH36" s="8"/>
      <c r="GI36" s="8"/>
      <c r="GJ36" s="8"/>
      <c r="GK36" s="6"/>
      <c r="GL36" s="7"/>
      <c r="GM36" s="8"/>
      <c r="GN36" s="8"/>
      <c r="GO36" s="8"/>
      <c r="GP36" s="6"/>
      <c r="GQ36" s="7"/>
      <c r="GR36" s="8"/>
      <c r="GS36" s="8"/>
      <c r="GT36" s="8"/>
      <c r="GU36" s="6"/>
      <c r="GV36" s="7"/>
      <c r="GW36" s="8"/>
      <c r="GX36" s="8"/>
      <c r="GY36" s="8"/>
      <c r="GZ36" s="6"/>
      <c r="HA36" s="7"/>
      <c r="HB36" s="8"/>
      <c r="HC36" s="8"/>
      <c r="HD36" s="8"/>
      <c r="HE36" s="6"/>
      <c r="HF36" s="7"/>
      <c r="HG36" s="8"/>
      <c r="HH36" s="8"/>
      <c r="HI36" s="8"/>
      <c r="HJ36" s="6"/>
      <c r="HK36" s="7"/>
      <c r="HL36" s="8"/>
      <c r="HM36" s="8"/>
      <c r="HN36" s="8"/>
      <c r="HO36" s="6"/>
      <c r="HP36" s="7"/>
      <c r="HQ36" s="8"/>
      <c r="HR36" s="8"/>
      <c r="HS36" s="8"/>
      <c r="HT36" s="6"/>
      <c r="HU36" s="7"/>
      <c r="HV36" s="8"/>
      <c r="HW36" s="8"/>
      <c r="HX36" s="8"/>
      <c r="HY36" s="6"/>
      <c r="HZ36" s="7"/>
      <c r="IA36" s="8"/>
      <c r="IB36" s="8"/>
      <c r="IC36" s="8"/>
      <c r="ID36" s="6"/>
      <c r="IE36" s="7"/>
      <c r="IF36" s="8"/>
      <c r="IG36" s="8"/>
      <c r="IH36" s="8"/>
      <c r="II36" s="6"/>
      <c r="IJ36" s="7"/>
      <c r="IK36" s="8"/>
      <c r="IL36" s="8"/>
      <c r="IM36" s="8"/>
      <c r="IN36" s="6"/>
      <c r="IO36" s="7"/>
      <c r="IP36" s="8"/>
      <c r="IQ36" s="8"/>
      <c r="IR36" s="8"/>
      <c r="IS36" s="6"/>
      <c r="IT36" s="7"/>
      <c r="IU36" s="8"/>
      <c r="IV36" s="8"/>
      <c r="IW36" s="8"/>
      <c r="IX36" s="6"/>
      <c r="IY36" s="7"/>
      <c r="IZ36" s="8"/>
      <c r="JA36" s="8"/>
      <c r="JB36" s="8"/>
      <c r="JC36" s="6"/>
      <c r="JD36" s="7"/>
      <c r="JE36" s="8"/>
      <c r="JF36" s="8"/>
      <c r="JG36" s="8"/>
      <c r="JH36" s="6"/>
      <c r="JI36" s="7"/>
      <c r="JJ36" s="8"/>
      <c r="JK36" s="8"/>
      <c r="JL36" s="8"/>
      <c r="JM36" s="6"/>
      <c r="JN36" s="7"/>
      <c r="JO36" s="8"/>
      <c r="JP36" s="8"/>
      <c r="JQ36" s="8"/>
      <c r="JR36" s="6"/>
      <c r="JS36" s="7"/>
      <c r="JT36" s="8"/>
      <c r="JU36" s="8"/>
      <c r="JV36" s="8"/>
      <c r="JW36" s="6"/>
      <c r="JX36" s="7"/>
      <c r="JY36" s="8"/>
      <c r="JZ36" s="8"/>
      <c r="KA36" s="8"/>
      <c r="KB36" s="6"/>
      <c r="KC36" s="7"/>
      <c r="KD36" s="8"/>
      <c r="KE36" s="8"/>
      <c r="KF36" s="8"/>
      <c r="KG36" s="6"/>
      <c r="KH36" s="7"/>
      <c r="KI36" s="8"/>
      <c r="KJ36" s="8"/>
      <c r="KK36" s="8"/>
      <c r="KL36" s="6"/>
      <c r="KM36" s="7"/>
      <c r="KN36" s="8"/>
      <c r="KO36" s="8"/>
      <c r="KP36" s="8"/>
      <c r="KQ36" s="6"/>
      <c r="KR36" s="7"/>
      <c r="KS36" s="8"/>
      <c r="KT36" s="8"/>
      <c r="KU36" s="8"/>
      <c r="KV36" s="6"/>
      <c r="KW36" s="7"/>
      <c r="KX36" s="8"/>
      <c r="KY36" s="8"/>
      <c r="KZ36" s="8"/>
    </row>
    <row r="37" spans="1:312" ht="20.100000000000001" customHeight="1">
      <c r="A37" s="148" t="s">
        <v>6</v>
      </c>
      <c r="B37" s="199"/>
      <c r="I37" s="2"/>
      <c r="N37" s="2"/>
      <c r="S37" s="2"/>
      <c r="U37" s="2"/>
      <c r="X37" s="2"/>
      <c r="Z37" s="2"/>
      <c r="AC37" s="2"/>
      <c r="AE37" s="2"/>
      <c r="AH37" s="2"/>
      <c r="AJ37" s="2"/>
      <c r="AM37" s="2"/>
      <c r="AR37" s="2"/>
      <c r="AW37" s="2"/>
      <c r="AY37" s="2"/>
      <c r="BB37" s="2"/>
      <c r="BG37" s="2"/>
      <c r="BI37" s="2"/>
      <c r="BL37" s="2"/>
      <c r="BN37" s="2"/>
      <c r="BQ37" s="2"/>
      <c r="BS37" s="2"/>
      <c r="BV37" s="2"/>
      <c r="BX37" s="2"/>
      <c r="CA37" s="2"/>
      <c r="CC37" s="2"/>
      <c r="CF37" s="2"/>
      <c r="CH37" s="2"/>
      <c r="CK37" s="2"/>
      <c r="CP37" s="2"/>
      <c r="CU37" s="2"/>
      <c r="CZ37" s="2"/>
      <c r="DB37" s="2"/>
      <c r="DE37" s="2"/>
      <c r="DG37" s="2"/>
      <c r="DJ37" s="2"/>
      <c r="DL37" s="2"/>
      <c r="DO37" s="2"/>
      <c r="DQ37" s="2"/>
      <c r="DT37" s="2"/>
      <c r="DY37" s="2"/>
      <c r="ED37" s="2"/>
      <c r="EI37" s="2"/>
      <c r="EK37" s="2"/>
      <c r="EN37" s="2"/>
      <c r="EP37" s="2"/>
      <c r="ES37" s="2"/>
      <c r="EU37" s="2"/>
      <c r="EX37" s="2"/>
      <c r="EZ37" s="2"/>
      <c r="FC37" s="2"/>
      <c r="FH37" s="2"/>
      <c r="FM37" s="2"/>
      <c r="FR37" s="2"/>
      <c r="FW37" s="2"/>
      <c r="GB37" s="2"/>
      <c r="GG37" s="2"/>
      <c r="GL37" s="2"/>
      <c r="GQ37" s="2"/>
      <c r="GV37" s="2"/>
      <c r="HA37" s="2"/>
      <c r="HF37" s="2"/>
      <c r="HK37" s="2"/>
      <c r="HP37" s="2"/>
      <c r="HU37" s="2"/>
      <c r="HZ37" s="2"/>
      <c r="IE37" s="2"/>
      <c r="IJ37" s="2"/>
      <c r="IO37" s="2"/>
      <c r="IT37" s="2"/>
      <c r="IY37" s="2"/>
      <c r="JD37" s="2"/>
      <c r="JI37" s="2"/>
      <c r="JN37" s="2"/>
      <c r="JS37" s="2"/>
      <c r="JX37" s="2"/>
      <c r="KC37" s="2"/>
      <c r="KH37" s="2"/>
      <c r="KM37" s="2"/>
      <c r="KR37" s="2"/>
      <c r="KW37" s="2"/>
    </row>
    <row r="38" spans="1:312" ht="20.100000000000001" customHeight="1">
      <c r="A38" s="149" t="s">
        <v>9</v>
      </c>
      <c r="B38" s="199"/>
      <c r="I38" s="2"/>
      <c r="N38" s="2"/>
      <c r="S38" s="2"/>
      <c r="U38" s="2"/>
      <c r="X38" s="2"/>
      <c r="Z38" s="2"/>
      <c r="AC38" s="2"/>
      <c r="AE38" s="2"/>
      <c r="AH38" s="2"/>
      <c r="AJ38" s="2"/>
      <c r="AM38" s="2"/>
      <c r="AR38" s="2"/>
      <c r="AW38" s="2"/>
      <c r="AY38" s="2"/>
      <c r="BB38" s="2"/>
      <c r="BG38" s="2"/>
      <c r="BI38" s="2"/>
      <c r="BL38" s="2"/>
      <c r="BN38" s="2"/>
      <c r="BQ38" s="2"/>
      <c r="BS38" s="2"/>
      <c r="BV38" s="2"/>
      <c r="BX38" s="2"/>
      <c r="CA38" s="2"/>
      <c r="CC38" s="2"/>
      <c r="CF38" s="2"/>
      <c r="CH38" s="2"/>
      <c r="CK38" s="2"/>
      <c r="CP38" s="2"/>
      <c r="CU38" s="2"/>
      <c r="CZ38" s="2"/>
      <c r="DB38" s="2"/>
      <c r="DE38" s="2"/>
      <c r="DG38" s="2"/>
      <c r="DJ38" s="2"/>
      <c r="DL38" s="2"/>
      <c r="DO38" s="2"/>
      <c r="DQ38" s="2"/>
      <c r="DT38" s="2"/>
      <c r="DY38" s="2"/>
      <c r="ED38" s="2"/>
      <c r="EI38" s="2"/>
      <c r="EK38" s="2"/>
      <c r="EN38" s="2"/>
      <c r="EP38" s="2"/>
      <c r="ES38" s="2"/>
      <c r="EU38" s="2"/>
      <c r="EX38" s="2"/>
      <c r="EZ38" s="2"/>
      <c r="FC38" s="2"/>
      <c r="FH38" s="2"/>
      <c r="FM38" s="2"/>
      <c r="FR38" s="2"/>
      <c r="FW38" s="2"/>
      <c r="GB38" s="2"/>
      <c r="GG38" s="2"/>
      <c r="GL38" s="2"/>
      <c r="GQ38" s="2"/>
      <c r="GV38" s="2"/>
      <c r="HA38" s="2"/>
      <c r="HF38" s="2"/>
      <c r="HK38" s="2"/>
      <c r="HP38" s="2"/>
      <c r="HU38" s="2"/>
      <c r="HZ38" s="2"/>
      <c r="IE38" s="2"/>
      <c r="IJ38" s="2"/>
      <c r="IO38" s="2"/>
      <c r="IT38" s="2"/>
      <c r="IY38" s="2"/>
      <c r="JD38" s="2"/>
      <c r="JI38" s="2"/>
      <c r="JN38" s="2"/>
      <c r="JS38" s="2"/>
      <c r="JX38" s="2"/>
      <c r="KC38" s="2"/>
      <c r="KH38" s="2"/>
      <c r="KM38" s="2"/>
      <c r="KR38" s="2"/>
      <c r="KW38" s="2"/>
    </row>
    <row r="39" spans="1:312" ht="20.100000000000001" customHeight="1">
      <c r="A39" s="150" t="s">
        <v>10</v>
      </c>
      <c r="B39" s="199"/>
      <c r="I39" s="2"/>
      <c r="N39" s="2"/>
      <c r="S39" s="2"/>
      <c r="U39" s="2"/>
      <c r="X39" s="2"/>
      <c r="Z39" s="2"/>
      <c r="AC39" s="2"/>
      <c r="AE39" s="2"/>
      <c r="AH39" s="2"/>
      <c r="AJ39" s="2"/>
      <c r="AM39" s="2"/>
      <c r="AR39" s="2"/>
      <c r="AW39" s="2"/>
      <c r="AY39" s="2"/>
      <c r="BB39" s="2"/>
      <c r="BG39" s="2"/>
      <c r="BI39" s="2"/>
      <c r="BL39" s="2"/>
      <c r="BN39" s="2"/>
      <c r="BQ39" s="2"/>
      <c r="BS39" s="2"/>
      <c r="BV39" s="2"/>
      <c r="BX39" s="2"/>
      <c r="CA39" s="2"/>
      <c r="CC39" s="2"/>
      <c r="CF39" s="2"/>
      <c r="CH39" s="2"/>
      <c r="CK39" s="2"/>
      <c r="CP39" s="2"/>
      <c r="CU39" s="2"/>
      <c r="CZ39" s="2"/>
      <c r="DB39" s="2"/>
      <c r="DE39" s="2"/>
      <c r="DG39" s="2"/>
      <c r="DJ39" s="2"/>
      <c r="DL39" s="2"/>
      <c r="DO39" s="2"/>
      <c r="DQ39" s="2"/>
      <c r="DT39" s="2"/>
      <c r="DY39" s="2"/>
      <c r="ED39" s="2"/>
      <c r="EI39" s="2"/>
      <c r="EK39" s="2"/>
      <c r="EN39" s="2"/>
      <c r="EP39" s="2"/>
      <c r="ES39" s="2"/>
      <c r="EU39" s="2"/>
      <c r="EX39" s="2"/>
      <c r="EZ39" s="2"/>
      <c r="FC39" s="2"/>
      <c r="FH39" s="2"/>
      <c r="FM39" s="2"/>
      <c r="FR39" s="2"/>
      <c r="FW39" s="2"/>
      <c r="GB39" s="2"/>
      <c r="GG39" s="2"/>
      <c r="GL39" s="2"/>
      <c r="GQ39" s="2"/>
      <c r="GV39" s="2"/>
      <c r="HA39" s="2"/>
      <c r="HF39" s="2"/>
      <c r="HK39" s="2"/>
      <c r="HP39" s="2"/>
      <c r="HU39" s="2"/>
      <c r="HZ39" s="2"/>
      <c r="IE39" s="2"/>
      <c r="IJ39" s="2"/>
      <c r="IO39" s="2"/>
      <c r="IT39" s="2"/>
      <c r="IY39" s="2"/>
      <c r="JD39" s="2"/>
      <c r="JI39" s="2"/>
      <c r="JN39" s="2"/>
      <c r="JS39" s="2"/>
      <c r="JX39" s="2"/>
      <c r="KC39" s="2"/>
      <c r="KH39" s="2"/>
      <c r="KM39" s="2"/>
      <c r="KR39" s="2"/>
      <c r="KW39" s="2"/>
    </row>
    <row r="40" spans="1:312" ht="20.100000000000001" customHeight="1">
      <c r="A40" s="151" t="s">
        <v>7</v>
      </c>
      <c r="B40" s="203"/>
    </row>
    <row r="41" spans="1:312" ht="20.100000000000001" customHeight="1">
      <c r="A41" s="152" t="s">
        <v>11</v>
      </c>
      <c r="B41" s="203"/>
    </row>
    <row r="42" spans="1:312" ht="20.100000000000001" customHeight="1"/>
    <row r="43" spans="1:312" ht="20.100000000000001" customHeight="1"/>
    <row r="44" spans="1:312" ht="20.100000000000001" customHeight="1"/>
    <row r="45" spans="1:312" ht="20.100000000000001" customHeight="1"/>
    <row r="46" spans="1:312" ht="20.100000000000001" customHeight="1"/>
    <row r="47" spans="1:312" ht="20.100000000000001" customHeight="1"/>
    <row r="48" spans="1:312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</sheetData>
  <mergeCells count="190">
    <mergeCell ref="A18:A20"/>
    <mergeCell ref="A21:A22"/>
    <mergeCell ref="A23:A24"/>
    <mergeCell ref="A27:A28"/>
    <mergeCell ref="A30:A31"/>
    <mergeCell ref="A32:A33"/>
    <mergeCell ref="A34:A35"/>
    <mergeCell ref="S16:V16"/>
    <mergeCell ref="X16:AA16"/>
    <mergeCell ref="S17:V17"/>
    <mergeCell ref="C18:C35"/>
    <mergeCell ref="R18:R35"/>
    <mergeCell ref="H18:H35"/>
    <mergeCell ref="M18:M35"/>
    <mergeCell ref="D17:G17"/>
    <mergeCell ref="I17:L17"/>
    <mergeCell ref="N17:Q17"/>
    <mergeCell ref="W18:W35"/>
    <mergeCell ref="KC17:KF17"/>
    <mergeCell ref="KH17:KK17"/>
    <mergeCell ref="KM17:KP17"/>
    <mergeCell ref="KR17:KU17"/>
    <mergeCell ref="IY17:JB17"/>
    <mergeCell ref="JD17:JG17"/>
    <mergeCell ref="IO17:IR17"/>
    <mergeCell ref="IT17:IW17"/>
    <mergeCell ref="HF17:HI17"/>
    <mergeCell ref="HK17:HN17"/>
    <mergeCell ref="HP17:HS17"/>
    <mergeCell ref="DY17:EB17"/>
    <mergeCell ref="DJ17:DM17"/>
    <mergeCell ref="DE17:DH17"/>
    <mergeCell ref="BB17:BE17"/>
    <mergeCell ref="CZ17:DC17"/>
    <mergeCell ref="FH17:FK17"/>
    <mergeCell ref="EI17:EL17"/>
    <mergeCell ref="DO17:DR17"/>
    <mergeCell ref="ED17:EG17"/>
    <mergeCell ref="CU17:CX17"/>
    <mergeCell ref="DT17:DW17"/>
    <mergeCell ref="CK17:CN17"/>
    <mergeCell ref="CP17:CS17"/>
    <mergeCell ref="CF17:CI17"/>
    <mergeCell ref="CA17:CD17"/>
    <mergeCell ref="BV17:BY17"/>
    <mergeCell ref="BQ17:BT17"/>
    <mergeCell ref="BL17:BO17"/>
    <mergeCell ref="JH18:JH35"/>
    <mergeCell ref="JM18:JM35"/>
    <mergeCell ref="JR18:JR35"/>
    <mergeCell ref="JW18:JW35"/>
    <mergeCell ref="GB17:GE17"/>
    <mergeCell ref="EX17:FA17"/>
    <mergeCell ref="ES17:EV17"/>
    <mergeCell ref="EN17:EQ17"/>
    <mergeCell ref="FC17:FF17"/>
    <mergeCell ref="IN18:IN35"/>
    <mergeCell ref="IS18:IS35"/>
    <mergeCell ref="HU17:HX17"/>
    <mergeCell ref="HZ17:IC17"/>
    <mergeCell ref="IE17:IH17"/>
    <mergeCell ref="IJ17:IM17"/>
    <mergeCell ref="HT18:HT35"/>
    <mergeCell ref="HY18:HY35"/>
    <mergeCell ref="ID18:ID35"/>
    <mergeCell ref="II18:II35"/>
    <mergeCell ref="GZ18:GZ35"/>
    <mergeCell ref="HE18:HE35"/>
    <mergeCell ref="HJ18:HJ35"/>
    <mergeCell ref="HO18:HO35"/>
    <mergeCell ref="GQ17:GT17"/>
    <mergeCell ref="GV17:GY17"/>
    <mergeCell ref="GP18:GP35"/>
    <mergeCell ref="GU18:GU35"/>
    <mergeCell ref="HA17:HD17"/>
    <mergeCell ref="GA18:GA35"/>
    <mergeCell ref="GG17:GJ17"/>
    <mergeCell ref="GF18:GF35"/>
    <mergeCell ref="GL17:GO17"/>
    <mergeCell ref="GK18:GK35"/>
    <mergeCell ref="FM17:FP17"/>
    <mergeCell ref="FL18:FL35"/>
    <mergeCell ref="FR17:FU17"/>
    <mergeCell ref="FQ18:FQ35"/>
    <mergeCell ref="FW17:FZ17"/>
    <mergeCell ref="FV18:FV35"/>
    <mergeCell ref="BA18:BA35"/>
    <mergeCell ref="BF18:BF35"/>
    <mergeCell ref="AV18:AV35"/>
    <mergeCell ref="DX18:DX35"/>
    <mergeCell ref="EC18:EC35"/>
    <mergeCell ref="EH18:EH35"/>
    <mergeCell ref="DS18:DS35"/>
    <mergeCell ref="BK18:BK35"/>
    <mergeCell ref="BP18:BP35"/>
    <mergeCell ref="CJ18:CJ35"/>
    <mergeCell ref="CT18:CT35"/>
    <mergeCell ref="FG18:FG35"/>
    <mergeCell ref="FB18:FB35"/>
    <mergeCell ref="ER18:ER35"/>
    <mergeCell ref="EW18:EW35"/>
    <mergeCell ref="EM18:EM35"/>
    <mergeCell ref="DD18:DD35"/>
    <mergeCell ref="CO18:CO35"/>
    <mergeCell ref="AB18:AB35"/>
    <mergeCell ref="AG18:AG35"/>
    <mergeCell ref="AL18:AL35"/>
    <mergeCell ref="AQ18:AQ35"/>
    <mergeCell ref="BG17:BJ17"/>
    <mergeCell ref="AM17:AP17"/>
    <mergeCell ref="AR17:AU17"/>
    <mergeCell ref="X17:AA17"/>
    <mergeCell ref="AC17:AF17"/>
    <mergeCell ref="AH17:AK17"/>
    <mergeCell ref="AW17:AZ17"/>
    <mergeCell ref="DI18:DI35"/>
    <mergeCell ref="DN18:DN35"/>
    <mergeCell ref="CY18:CY35"/>
    <mergeCell ref="BU18:BU35"/>
    <mergeCell ref="BZ18:BZ35"/>
    <mergeCell ref="CE18:CE35"/>
    <mergeCell ref="AC16:AF16"/>
    <mergeCell ref="AH16:AK16"/>
    <mergeCell ref="AM16:AP16"/>
    <mergeCell ref="AR16:AU16"/>
    <mergeCell ref="AW16:AZ16"/>
    <mergeCell ref="BB16:BE16"/>
    <mergeCell ref="BG16:BJ16"/>
    <mergeCell ref="BL16:BO16"/>
    <mergeCell ref="BQ16:BT16"/>
    <mergeCell ref="BV16:BY16"/>
    <mergeCell ref="CA16:CD16"/>
    <mergeCell ref="CF16:CI16"/>
    <mergeCell ref="CK16:CN16"/>
    <mergeCell ref="CP16:CS16"/>
    <mergeCell ref="CU16:CX16"/>
    <mergeCell ref="CZ16:DC16"/>
    <mergeCell ref="DE16:DH16"/>
    <mergeCell ref="DJ16:DM16"/>
    <mergeCell ref="DO16:DR16"/>
    <mergeCell ref="DT16:DW16"/>
    <mergeCell ref="DY16:EB16"/>
    <mergeCell ref="ED16:EG16"/>
    <mergeCell ref="EI16:EL16"/>
    <mergeCell ref="EN16:EQ16"/>
    <mergeCell ref="ES16:EV16"/>
    <mergeCell ref="EX16:FA16"/>
    <mergeCell ref="FC16:FF16"/>
    <mergeCell ref="HZ16:IC16"/>
    <mergeCell ref="IE16:IH16"/>
    <mergeCell ref="IJ16:IM16"/>
    <mergeCell ref="IO16:IR16"/>
    <mergeCell ref="FH16:FK16"/>
    <mergeCell ref="FM16:FP16"/>
    <mergeCell ref="FR16:FU16"/>
    <mergeCell ref="FW16:FZ16"/>
    <mergeCell ref="GB16:GE16"/>
    <mergeCell ref="GG16:GJ16"/>
    <mergeCell ref="GL16:GO16"/>
    <mergeCell ref="GQ16:GT16"/>
    <mergeCell ref="GV16:GY16"/>
    <mergeCell ref="HA16:HD16"/>
    <mergeCell ref="HF16:HI16"/>
    <mergeCell ref="HK16:HN16"/>
    <mergeCell ref="HP16:HS16"/>
    <mergeCell ref="HU16:HX16"/>
    <mergeCell ref="KW16:KZ16"/>
    <mergeCell ref="KW17:KZ17"/>
    <mergeCell ref="KV18:KV35"/>
    <mergeCell ref="KM16:KP16"/>
    <mergeCell ref="KR16:KU16"/>
    <mergeCell ref="IT16:IW16"/>
    <mergeCell ref="IY16:JB16"/>
    <mergeCell ref="JD16:JG16"/>
    <mergeCell ref="JI16:JL16"/>
    <mergeCell ref="JN16:JQ16"/>
    <mergeCell ref="JS16:JV16"/>
    <mergeCell ref="JX16:KA16"/>
    <mergeCell ref="KC16:KF16"/>
    <mergeCell ref="KH16:KK16"/>
    <mergeCell ref="IX18:IX35"/>
    <mergeCell ref="JC18:JC35"/>
    <mergeCell ref="KB18:KB35"/>
    <mergeCell ref="KG18:KG35"/>
    <mergeCell ref="KL18:KL35"/>
    <mergeCell ref="KQ18:KQ35"/>
    <mergeCell ref="JI17:JL17"/>
    <mergeCell ref="JN17:JQ17"/>
    <mergeCell ref="JS17:JV17"/>
    <mergeCell ref="JX17:KA17"/>
  </mergeCells>
  <conditionalFormatting sqref="C18:XFD35">
    <cfRule type="expression" dxfId="9" priority="6">
      <formula>OR((C18="Dispo"),(D18="Dispo"))</formula>
    </cfRule>
    <cfRule type="expression" dxfId="8" priority="7">
      <formula>OR((C18="Parti"),(D18="Parti"))</formula>
    </cfRule>
    <cfRule type="expression" dxfId="7" priority="8">
      <formula>OR((C18="SLL"),(D18="SLL"))</formula>
    </cfRule>
    <cfRule type="expression" dxfId="6" priority="9">
      <formula>OR((C18="Retour"),(D18="Retour"))</formula>
    </cfRule>
    <cfRule type="expression" dxfId="5" priority="10">
      <formula>OR((C18="Indispo"),(D18="Indispo"))</formula>
    </cfRule>
  </conditionalFormatting>
  <conditionalFormatting sqref="A18:B18 A21:B34">
    <cfRule type="expression" dxfId="4" priority="16">
      <formula>OR((A18="Dispo"),(#REF!="Dispo"))</formula>
    </cfRule>
    <cfRule type="expression" dxfId="3" priority="17">
      <formula>OR((A18="Parti"),(#REF!="Parti"))</formula>
    </cfRule>
    <cfRule type="expression" dxfId="2" priority="18">
      <formula>OR((A18="SLL"),(#REF!="SLL"))</formula>
    </cfRule>
    <cfRule type="expression" dxfId="1" priority="19">
      <formula>OR((A18="Retour"),(#REF!="Retour"))</formula>
    </cfRule>
    <cfRule type="expression" dxfId="0" priority="20">
      <formula>OR((A18="Indispo"),(#REF!="Indispo"))</formula>
    </cfRule>
  </conditionalFormatting>
  <dataValidations count="1">
    <dataValidation type="list" allowBlank="1" showInputMessage="1" showErrorMessage="1" sqref="A17:B17">
      <formula1>$A$2:$A$15</formula1>
    </dataValidation>
  </dataValidations>
  <pageMargins left="0.7" right="0.7" top="0.75" bottom="0.75" header="0.3" footer="0.3"/>
  <pageSetup paperSize="9" orientation="portrait" verticalDpi="0" r:id="rId1"/>
  <ignoredErrors>
    <ignoredError sqref="AD19 AY20:AZ20" evalError="1"/>
    <ignoredError sqref="CV20 DF2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A79"/>
  <sheetViews>
    <sheetView zoomScale="80" zoomScaleNormal="80" workbookViewId="0">
      <pane xSplit="3" topLeftCell="J1" activePane="topRight" state="frozen"/>
      <selection pane="topRight" activeCell="B17" sqref="B17"/>
    </sheetView>
  </sheetViews>
  <sheetFormatPr baseColWidth="10" defaultRowHeight="15"/>
  <cols>
    <col min="1" max="1" width="7.28515625" bestFit="1" customWidth="1"/>
    <col min="2" max="2" width="27.42578125" bestFit="1" customWidth="1"/>
    <col min="3" max="3" width="3.7109375" customWidth="1"/>
    <col min="4" max="9" width="10.7109375" hidden="1" customWidth="1"/>
    <col min="10" max="10" width="10.7109375" customWidth="1"/>
    <col min="11" max="11" width="10.7109375" hidden="1" customWidth="1"/>
    <col min="12" max="12" width="10.7109375" customWidth="1"/>
    <col min="13" max="14" width="10.7109375" hidden="1" customWidth="1"/>
    <col min="15" max="15" width="10.7109375" customWidth="1"/>
    <col min="16" max="16" width="10.7109375" hidden="1" customWidth="1"/>
    <col min="17" max="17" width="10.7109375" customWidth="1"/>
    <col min="18" max="29" width="10.7109375" hidden="1" customWidth="1"/>
    <col min="30" max="30" width="10.7109375" customWidth="1"/>
    <col min="31" max="31" width="10.7109375" hidden="1" customWidth="1"/>
    <col min="32" max="32" width="10.7109375" customWidth="1"/>
    <col min="33" max="44" width="10.7109375" hidden="1" customWidth="1"/>
    <col min="45" max="45" width="10.7109375" customWidth="1"/>
    <col min="46" max="46" width="10.7109375" hidden="1" customWidth="1"/>
    <col min="47" max="47" width="10.7109375" customWidth="1"/>
    <col min="48" max="119" width="10.7109375" hidden="1" customWidth="1"/>
    <col min="120" max="120" width="10.7109375" customWidth="1"/>
    <col min="121" max="121" width="10.7109375" hidden="1" customWidth="1"/>
    <col min="122" max="122" width="10.7109375" customWidth="1"/>
    <col min="123" max="129" width="10.7109375" hidden="1" customWidth="1"/>
    <col min="130" max="130" width="10.7109375" customWidth="1"/>
    <col min="131" max="131" width="10.7109375" hidden="1" customWidth="1"/>
    <col min="132" max="132" width="10.7109375" customWidth="1"/>
    <col min="133" max="199" width="10.7109375" hidden="1" customWidth="1"/>
    <col min="200" max="200" width="10.7109375" customWidth="1"/>
    <col min="201" max="201" width="10.7109375" hidden="1" customWidth="1"/>
    <col min="202" max="202" width="10.7109375" customWidth="1"/>
    <col min="203" max="304" width="10.7109375" hidden="1" customWidth="1"/>
    <col min="305" max="305" width="10.7109375" customWidth="1"/>
    <col min="306" max="306" width="10.7109375" hidden="1" customWidth="1"/>
    <col min="307" max="307" width="10.7109375" customWidth="1"/>
    <col min="308" max="313" width="10.7109375" hidden="1" customWidth="1"/>
  </cols>
  <sheetData>
    <row r="1" spans="2:313" ht="15" customHeight="1"/>
    <row r="2" spans="2:313" s="2" customFormat="1" ht="15" hidden="1" customHeight="1">
      <c r="B2" s="85" t="s">
        <v>263</v>
      </c>
      <c r="E2" s="110"/>
      <c r="F2" s="110"/>
      <c r="G2" s="110"/>
      <c r="H2" s="111"/>
      <c r="I2" s="105"/>
      <c r="J2" s="112">
        <v>5</v>
      </c>
      <c r="K2" s="110"/>
      <c r="L2" s="110">
        <v>5</v>
      </c>
      <c r="M2" s="111"/>
      <c r="N2" s="105"/>
      <c r="O2" s="112">
        <v>3</v>
      </c>
      <c r="P2" s="110"/>
      <c r="Q2" s="110">
        <v>3</v>
      </c>
      <c r="R2" s="111"/>
      <c r="S2" s="105"/>
      <c r="T2" s="112"/>
      <c r="U2" s="110"/>
      <c r="V2" s="110"/>
      <c r="W2" s="111"/>
      <c r="X2" s="105"/>
      <c r="Y2" s="112"/>
      <c r="Z2" s="110"/>
      <c r="AA2" s="110"/>
      <c r="AB2" s="111"/>
      <c r="AC2" s="105"/>
      <c r="AD2" s="112">
        <v>7</v>
      </c>
      <c r="AE2" s="110"/>
      <c r="AF2" s="110">
        <v>7</v>
      </c>
      <c r="AG2" s="111"/>
      <c r="AH2" s="105"/>
      <c r="AI2" s="112">
        <v>1</v>
      </c>
      <c r="AJ2" s="110"/>
      <c r="AK2" s="110">
        <v>1</v>
      </c>
      <c r="AL2" s="111"/>
      <c r="AM2" s="105"/>
      <c r="AN2" s="112"/>
      <c r="AO2" s="110"/>
      <c r="AP2" s="110"/>
      <c r="AQ2" s="111"/>
      <c r="AR2" s="105"/>
      <c r="AS2" s="112"/>
      <c r="AT2" s="110"/>
      <c r="AU2" s="110"/>
      <c r="AV2" s="111"/>
      <c r="AW2" s="105"/>
      <c r="AX2" s="112"/>
      <c r="AY2" s="110"/>
      <c r="AZ2" s="110"/>
      <c r="BA2" s="111"/>
      <c r="BB2" s="105"/>
      <c r="BC2" s="112"/>
      <c r="BD2" s="110"/>
      <c r="BE2" s="110"/>
      <c r="BF2" s="111"/>
      <c r="BG2" s="105"/>
      <c r="BH2" s="112"/>
      <c r="BI2" s="110"/>
      <c r="BJ2" s="110"/>
      <c r="BK2" s="111"/>
      <c r="BL2" s="105"/>
      <c r="BM2" s="112"/>
      <c r="BN2" s="110"/>
      <c r="BO2" s="110"/>
      <c r="BP2" s="111"/>
      <c r="BQ2" s="105"/>
      <c r="BR2" s="112"/>
      <c r="BS2" s="110"/>
      <c r="BT2" s="110"/>
      <c r="BU2" s="111"/>
      <c r="BV2" s="105"/>
      <c r="BW2" s="112"/>
      <c r="BX2" s="110"/>
      <c r="BY2" s="110"/>
      <c r="BZ2" s="111"/>
      <c r="CA2" s="105"/>
      <c r="CB2" s="112"/>
      <c r="CC2" s="110"/>
      <c r="CD2" s="110"/>
      <c r="CE2" s="111"/>
      <c r="CF2" s="105"/>
      <c r="CG2" s="112"/>
      <c r="CH2" s="110"/>
      <c r="CI2" s="110"/>
      <c r="CJ2" s="111"/>
      <c r="CK2" s="105"/>
      <c r="CL2" s="112"/>
      <c r="CM2" s="110"/>
      <c r="CN2" s="110"/>
      <c r="CO2" s="111"/>
      <c r="CP2" s="105"/>
      <c r="CQ2" s="112"/>
      <c r="CR2" s="110"/>
      <c r="CS2" s="110"/>
      <c r="CT2" s="111"/>
      <c r="CU2" s="105"/>
      <c r="CV2" s="112"/>
      <c r="CW2" s="110"/>
      <c r="CX2" s="110"/>
      <c r="CY2" s="111"/>
      <c r="CZ2" s="105"/>
      <c r="DA2" s="112"/>
      <c r="DB2" s="110"/>
      <c r="DC2" s="110"/>
      <c r="DD2" s="111"/>
      <c r="DE2" s="105"/>
      <c r="DF2" s="112"/>
      <c r="DG2" s="110"/>
      <c r="DH2" s="110"/>
      <c r="DI2" s="111"/>
      <c r="DJ2" s="105"/>
      <c r="DK2" s="112"/>
      <c r="DL2" s="110"/>
      <c r="DM2" s="110"/>
      <c r="DN2" s="111"/>
      <c r="DO2" s="105"/>
      <c r="DP2" s="112">
        <v>2</v>
      </c>
      <c r="DQ2" s="110"/>
      <c r="DR2" s="110">
        <v>2</v>
      </c>
      <c r="DS2" s="111"/>
      <c r="DT2" s="105"/>
      <c r="DU2" s="112"/>
      <c r="DV2" s="110"/>
      <c r="DW2" s="110"/>
      <c r="DX2" s="111"/>
      <c r="DY2" s="105"/>
      <c r="DZ2" s="112"/>
      <c r="EA2" s="110"/>
      <c r="EB2" s="110"/>
      <c r="EC2" s="111"/>
      <c r="ED2" s="105"/>
      <c r="EE2" s="112"/>
      <c r="EF2" s="110"/>
      <c r="EG2" s="110"/>
      <c r="EH2" s="111"/>
      <c r="EI2" s="105"/>
      <c r="EJ2" s="112"/>
      <c r="EK2" s="110"/>
      <c r="EL2" s="110"/>
      <c r="EM2" s="111"/>
      <c r="EN2" s="105"/>
      <c r="EO2" s="112"/>
      <c r="EP2" s="110"/>
      <c r="EQ2" s="110"/>
      <c r="ER2" s="111"/>
      <c r="ES2" s="105"/>
      <c r="ET2" s="112"/>
      <c r="EU2" s="110"/>
      <c r="EV2" s="110"/>
      <c r="EW2" s="111"/>
      <c r="EX2" s="105"/>
      <c r="EY2" s="112"/>
      <c r="EZ2" s="110"/>
      <c r="FA2" s="110"/>
      <c r="FB2" s="111"/>
      <c r="FC2" s="105"/>
      <c r="FD2" s="112"/>
      <c r="FE2" s="110"/>
      <c r="FF2" s="110"/>
      <c r="FG2" s="111"/>
      <c r="FH2" s="105"/>
      <c r="FI2" s="112"/>
      <c r="FJ2" s="110"/>
      <c r="FK2" s="110"/>
      <c r="FL2" s="111"/>
      <c r="FM2" s="105"/>
      <c r="FN2" s="112"/>
      <c r="FO2" s="110"/>
      <c r="FP2" s="110"/>
      <c r="FQ2" s="111"/>
      <c r="FR2" s="105"/>
      <c r="FS2" s="112"/>
      <c r="FT2" s="110"/>
      <c r="FU2" s="110"/>
      <c r="FV2" s="111"/>
      <c r="FW2" s="105"/>
      <c r="FX2" s="112"/>
      <c r="FY2" s="110"/>
      <c r="FZ2" s="110"/>
      <c r="GA2" s="111"/>
      <c r="GB2" s="105"/>
      <c r="GC2" s="112"/>
      <c r="GD2" s="110"/>
      <c r="GE2" s="110"/>
      <c r="GF2" s="111"/>
      <c r="GG2" s="105"/>
      <c r="GH2" s="112"/>
      <c r="GI2" s="110"/>
      <c r="GJ2" s="110"/>
      <c r="GK2" s="111"/>
      <c r="GL2" s="105"/>
      <c r="GM2" s="112"/>
      <c r="GN2" s="110"/>
      <c r="GO2" s="110"/>
      <c r="GP2" s="111"/>
      <c r="GQ2" s="105"/>
      <c r="GR2" s="112"/>
      <c r="GS2" s="110"/>
      <c r="GT2" s="110"/>
      <c r="GU2" s="111"/>
      <c r="GV2" s="105"/>
      <c r="GW2" s="112"/>
      <c r="GX2" s="110"/>
      <c r="GY2" s="110"/>
      <c r="GZ2" s="111"/>
      <c r="HA2" s="105"/>
      <c r="HB2" s="112"/>
      <c r="HC2" s="110"/>
      <c r="HD2" s="110"/>
      <c r="HE2" s="111"/>
      <c r="HF2" s="105"/>
      <c r="HG2" s="112">
        <v>4</v>
      </c>
      <c r="HH2" s="110"/>
      <c r="HI2" s="110">
        <v>4</v>
      </c>
      <c r="HJ2" s="111"/>
      <c r="HK2" s="105"/>
      <c r="HL2" s="112"/>
      <c r="HM2" s="110"/>
      <c r="HN2" s="110"/>
      <c r="HO2" s="111"/>
      <c r="HP2" s="105"/>
      <c r="HQ2" s="112"/>
      <c r="HR2" s="110"/>
      <c r="HS2" s="110"/>
      <c r="HT2" s="111"/>
      <c r="HU2" s="105"/>
      <c r="HV2" s="112">
        <v>8</v>
      </c>
      <c r="HW2" s="110"/>
      <c r="HX2" s="110">
        <v>8</v>
      </c>
      <c r="HY2" s="111"/>
      <c r="HZ2" s="105"/>
      <c r="IA2" s="112"/>
      <c r="IB2" s="110"/>
      <c r="IC2" s="110"/>
      <c r="ID2" s="111"/>
      <c r="IE2" s="105"/>
      <c r="IF2" s="112"/>
      <c r="IG2" s="110"/>
      <c r="IH2" s="110"/>
      <c r="II2" s="111"/>
      <c r="IJ2" s="105"/>
      <c r="IK2" s="112"/>
      <c r="IL2" s="110"/>
      <c r="IM2" s="110"/>
      <c r="IN2" s="111"/>
      <c r="IO2" s="105"/>
      <c r="IP2" s="112"/>
      <c r="IQ2" s="110"/>
      <c r="IR2" s="110"/>
      <c r="IS2" s="111"/>
      <c r="IT2" s="105"/>
      <c r="IU2" s="112"/>
      <c r="IV2" s="110"/>
      <c r="IW2" s="110"/>
      <c r="IX2" s="111"/>
      <c r="IY2" s="105"/>
      <c r="IZ2" s="112"/>
      <c r="JA2" s="110"/>
      <c r="JB2" s="110"/>
      <c r="JC2" s="111"/>
      <c r="JD2" s="105"/>
      <c r="JE2" s="112"/>
      <c r="JF2" s="110"/>
      <c r="JG2" s="110"/>
      <c r="JH2" s="111"/>
      <c r="JI2" s="105"/>
      <c r="JJ2" s="112"/>
      <c r="JK2" s="110"/>
      <c r="JL2" s="110"/>
      <c r="JM2" s="111"/>
      <c r="JN2" s="105"/>
      <c r="JO2" s="112"/>
      <c r="JP2" s="110"/>
      <c r="JQ2" s="110"/>
      <c r="JR2" s="111"/>
      <c r="JS2" s="105"/>
      <c r="JT2" s="112"/>
      <c r="JU2" s="110"/>
      <c r="JV2" s="110"/>
      <c r="JW2" s="111"/>
      <c r="JX2" s="105"/>
      <c r="JY2" s="112"/>
      <c r="JZ2" s="110"/>
      <c r="KA2" s="110"/>
      <c r="KB2" s="111"/>
      <c r="KC2" s="105"/>
      <c r="KD2" s="112"/>
      <c r="KE2" s="110"/>
      <c r="KF2" s="110"/>
      <c r="KG2" s="111"/>
      <c r="KH2" s="105"/>
      <c r="KI2" s="112"/>
      <c r="KJ2" s="110"/>
      <c r="KK2" s="110"/>
      <c r="KL2" s="111"/>
      <c r="KM2" s="105"/>
      <c r="KN2" s="112"/>
      <c r="KO2" s="110"/>
      <c r="KP2" s="110"/>
      <c r="KQ2" s="111"/>
      <c r="KR2" s="105"/>
      <c r="KS2" s="112">
        <v>6</v>
      </c>
      <c r="KT2" s="113"/>
      <c r="KU2" s="113">
        <v>6</v>
      </c>
      <c r="KV2" s="111"/>
      <c r="KW2" s="105"/>
      <c r="KX2" s="112"/>
      <c r="KY2" s="113"/>
      <c r="KZ2" s="113"/>
      <c r="LA2" s="111"/>
    </row>
    <row r="3" spans="2:313" s="2" customFormat="1" ht="15" hidden="1" customHeight="1">
      <c r="B3" s="85" t="s">
        <v>264</v>
      </c>
      <c r="E3" s="110"/>
      <c r="F3" s="110"/>
      <c r="G3" s="110"/>
      <c r="H3" s="111"/>
      <c r="I3" s="105"/>
      <c r="J3" s="112"/>
      <c r="K3" s="110"/>
      <c r="L3" s="110"/>
      <c r="M3" s="111"/>
      <c r="N3" s="105"/>
      <c r="O3" s="112"/>
      <c r="P3" s="110"/>
      <c r="Q3" s="110"/>
      <c r="R3" s="111"/>
      <c r="S3" s="105"/>
      <c r="T3" s="112"/>
      <c r="U3" s="110"/>
      <c r="V3" s="110"/>
      <c r="W3" s="111"/>
      <c r="X3" s="105"/>
      <c r="Y3" s="112"/>
      <c r="Z3" s="110"/>
      <c r="AA3" s="110"/>
      <c r="AB3" s="111"/>
      <c r="AC3" s="105"/>
      <c r="AD3" s="112"/>
      <c r="AE3" s="110"/>
      <c r="AF3" s="110"/>
      <c r="AG3" s="111"/>
      <c r="AH3" s="105"/>
      <c r="AI3" s="112"/>
      <c r="AJ3" s="110"/>
      <c r="AK3" s="110"/>
      <c r="AL3" s="111"/>
      <c r="AM3" s="105"/>
      <c r="AN3" s="112"/>
      <c r="AO3" s="110"/>
      <c r="AP3" s="110"/>
      <c r="AQ3" s="111"/>
      <c r="AR3" s="105"/>
      <c r="AS3" s="112"/>
      <c r="AT3" s="110"/>
      <c r="AU3" s="110"/>
      <c r="AV3" s="111"/>
      <c r="AW3" s="105"/>
      <c r="AX3" s="112"/>
      <c r="AY3" s="110"/>
      <c r="AZ3" s="110"/>
      <c r="BA3" s="111"/>
      <c r="BB3" s="105"/>
      <c r="BC3" s="112">
        <v>5</v>
      </c>
      <c r="BD3" s="110"/>
      <c r="BE3" s="110">
        <v>5</v>
      </c>
      <c r="BF3" s="111"/>
      <c r="BG3" s="105"/>
      <c r="BH3" s="112"/>
      <c r="BI3" s="110"/>
      <c r="BJ3" s="110"/>
      <c r="BK3" s="111"/>
      <c r="BL3" s="105"/>
      <c r="BM3" s="112"/>
      <c r="BN3" s="110"/>
      <c r="BO3" s="110"/>
      <c r="BP3" s="111"/>
      <c r="BQ3" s="105"/>
      <c r="BR3" s="112">
        <v>2</v>
      </c>
      <c r="BS3" s="110"/>
      <c r="BT3" s="110">
        <v>2</v>
      </c>
      <c r="BU3" s="111"/>
      <c r="BV3" s="105"/>
      <c r="BW3" s="112"/>
      <c r="BX3" s="110"/>
      <c r="BY3" s="110"/>
      <c r="BZ3" s="111"/>
      <c r="CA3" s="105"/>
      <c r="CB3" s="112"/>
      <c r="CC3" s="110"/>
      <c r="CD3" s="110"/>
      <c r="CE3" s="111"/>
      <c r="CF3" s="105"/>
      <c r="CG3" s="112"/>
      <c r="CH3" s="110"/>
      <c r="CI3" s="110"/>
      <c r="CJ3" s="111"/>
      <c r="CK3" s="105"/>
      <c r="CL3" s="112"/>
      <c r="CM3" s="110"/>
      <c r="CN3" s="110"/>
      <c r="CO3" s="111"/>
      <c r="CP3" s="105"/>
      <c r="CQ3" s="112"/>
      <c r="CR3" s="110"/>
      <c r="CS3" s="110"/>
      <c r="CT3" s="111"/>
      <c r="CU3" s="105"/>
      <c r="CV3" s="112">
        <v>4</v>
      </c>
      <c r="CW3" s="110"/>
      <c r="CX3" s="110">
        <v>4</v>
      </c>
      <c r="CY3" s="111"/>
      <c r="CZ3" s="105"/>
      <c r="DA3" s="112"/>
      <c r="DB3" s="110"/>
      <c r="DC3" s="110"/>
      <c r="DD3" s="111"/>
      <c r="DE3" s="105"/>
      <c r="DF3" s="112">
        <v>6</v>
      </c>
      <c r="DG3" s="110"/>
      <c r="DH3" s="110">
        <v>6</v>
      </c>
      <c r="DI3" s="111"/>
      <c r="DJ3" s="105"/>
      <c r="DK3" s="112"/>
      <c r="DL3" s="110"/>
      <c r="DM3" s="110"/>
      <c r="DN3" s="111"/>
      <c r="DO3" s="105"/>
      <c r="DP3" s="112"/>
      <c r="DQ3" s="110"/>
      <c r="DR3" s="110"/>
      <c r="DS3" s="111"/>
      <c r="DT3" s="105"/>
      <c r="DU3" s="112">
        <v>8</v>
      </c>
      <c r="DV3" s="110"/>
      <c r="DW3" s="110">
        <v>8</v>
      </c>
      <c r="DX3" s="111"/>
      <c r="DY3" s="105"/>
      <c r="DZ3" s="112"/>
      <c r="EA3" s="110"/>
      <c r="EB3" s="110"/>
      <c r="EC3" s="111"/>
      <c r="ED3" s="105"/>
      <c r="EE3" s="112"/>
      <c r="EF3" s="110"/>
      <c r="EG3" s="110"/>
      <c r="EH3" s="111"/>
      <c r="EI3" s="105"/>
      <c r="EJ3" s="112">
        <v>1</v>
      </c>
      <c r="EK3" s="110"/>
      <c r="EL3" s="110">
        <v>1</v>
      </c>
      <c r="EM3" s="111"/>
      <c r="EN3" s="105"/>
      <c r="EO3" s="112"/>
      <c r="EP3" s="110"/>
      <c r="EQ3" s="110"/>
      <c r="ER3" s="111"/>
      <c r="ES3" s="105"/>
      <c r="ET3" s="112"/>
      <c r="EU3" s="110"/>
      <c r="EV3" s="110"/>
      <c r="EW3" s="111"/>
      <c r="EX3" s="105"/>
      <c r="EY3" s="112"/>
      <c r="EZ3" s="110"/>
      <c r="FA3" s="110"/>
      <c r="FB3" s="111"/>
      <c r="FC3" s="105"/>
      <c r="FD3" s="112"/>
      <c r="FE3" s="110"/>
      <c r="FF3" s="110"/>
      <c r="FG3" s="111"/>
      <c r="FH3" s="105"/>
      <c r="FI3" s="112"/>
      <c r="FJ3" s="110"/>
      <c r="FK3" s="110"/>
      <c r="FL3" s="111"/>
      <c r="FM3" s="105"/>
      <c r="FN3" s="112"/>
      <c r="FO3" s="110"/>
      <c r="FP3" s="110"/>
      <c r="FQ3" s="111"/>
      <c r="FR3" s="105"/>
      <c r="FS3" s="112"/>
      <c r="FT3" s="110"/>
      <c r="FU3" s="110"/>
      <c r="FV3" s="111"/>
      <c r="FW3" s="105"/>
      <c r="FX3" s="112"/>
      <c r="FY3" s="110"/>
      <c r="FZ3" s="110"/>
      <c r="GA3" s="111"/>
      <c r="GB3" s="105"/>
      <c r="GC3" s="112"/>
      <c r="GD3" s="110"/>
      <c r="GE3" s="110"/>
      <c r="GF3" s="111"/>
      <c r="GG3" s="105"/>
      <c r="GH3" s="112"/>
      <c r="GI3" s="110"/>
      <c r="GJ3" s="110"/>
      <c r="GK3" s="111"/>
      <c r="GL3" s="105"/>
      <c r="GM3" s="112"/>
      <c r="GN3" s="110"/>
      <c r="GO3" s="110"/>
      <c r="GP3" s="111"/>
      <c r="GQ3" s="105"/>
      <c r="GR3" s="112"/>
      <c r="GS3" s="110"/>
      <c r="GT3" s="110"/>
      <c r="GU3" s="111"/>
      <c r="GV3" s="105"/>
      <c r="GW3" s="112"/>
      <c r="GX3" s="110"/>
      <c r="GY3" s="110"/>
      <c r="GZ3" s="111"/>
      <c r="HA3" s="105"/>
      <c r="HB3" s="112"/>
      <c r="HC3" s="110"/>
      <c r="HD3" s="110"/>
      <c r="HE3" s="111"/>
      <c r="HF3" s="105"/>
      <c r="HG3" s="112"/>
      <c r="HH3" s="110"/>
      <c r="HI3" s="110"/>
      <c r="HJ3" s="111"/>
      <c r="HK3" s="105"/>
      <c r="HL3" s="112"/>
      <c r="HM3" s="110"/>
      <c r="HN3" s="110"/>
      <c r="HO3" s="111"/>
      <c r="HP3" s="105"/>
      <c r="HQ3" s="112"/>
      <c r="HR3" s="110"/>
      <c r="HS3" s="110"/>
      <c r="HT3" s="111"/>
      <c r="HU3" s="105"/>
      <c r="HV3" s="112"/>
      <c r="HW3" s="110"/>
      <c r="HX3" s="110"/>
      <c r="HY3" s="111"/>
      <c r="HZ3" s="105"/>
      <c r="IA3" s="112"/>
      <c r="IB3" s="110"/>
      <c r="IC3" s="110"/>
      <c r="ID3" s="111"/>
      <c r="IE3" s="105"/>
      <c r="IF3" s="112">
        <v>7</v>
      </c>
      <c r="IG3" s="110"/>
      <c r="IH3" s="110">
        <v>7</v>
      </c>
      <c r="II3" s="111"/>
      <c r="IJ3" s="105"/>
      <c r="IK3" s="112">
        <v>3</v>
      </c>
      <c r="IL3" s="110"/>
      <c r="IM3" s="110">
        <v>3</v>
      </c>
      <c r="IN3" s="111"/>
      <c r="IO3" s="105"/>
      <c r="IP3" s="112"/>
      <c r="IQ3" s="110"/>
      <c r="IR3" s="110"/>
      <c r="IS3" s="111"/>
      <c r="IT3" s="105"/>
      <c r="IU3" s="112"/>
      <c r="IV3" s="110"/>
      <c r="IW3" s="110"/>
      <c r="IX3" s="111"/>
      <c r="IY3" s="105"/>
      <c r="IZ3" s="112"/>
      <c r="JA3" s="110"/>
      <c r="JB3" s="110"/>
      <c r="JC3" s="111"/>
      <c r="JD3" s="105"/>
      <c r="JE3" s="112"/>
      <c r="JF3" s="110"/>
      <c r="JG3" s="110"/>
      <c r="JH3" s="111"/>
      <c r="JI3" s="105"/>
      <c r="JJ3" s="112"/>
      <c r="JK3" s="110"/>
      <c r="JL3" s="110"/>
      <c r="JM3" s="111"/>
      <c r="JN3" s="105"/>
      <c r="JO3" s="112"/>
      <c r="JP3" s="110"/>
      <c r="JQ3" s="110"/>
      <c r="JR3" s="111"/>
      <c r="JS3" s="105"/>
      <c r="JT3" s="112"/>
      <c r="JU3" s="110"/>
      <c r="JV3" s="110"/>
      <c r="JW3" s="111"/>
      <c r="JX3" s="105"/>
      <c r="JY3" s="112"/>
      <c r="JZ3" s="110"/>
      <c r="KA3" s="110"/>
      <c r="KB3" s="111"/>
      <c r="KC3" s="105"/>
      <c r="KD3" s="112"/>
      <c r="KE3" s="110"/>
      <c r="KF3" s="110"/>
      <c r="KG3" s="111"/>
      <c r="KH3" s="105"/>
      <c r="KI3" s="112"/>
      <c r="KJ3" s="110"/>
      <c r="KK3" s="110"/>
      <c r="KL3" s="111"/>
      <c r="KM3" s="105"/>
      <c r="KN3" s="112"/>
      <c r="KO3" s="110"/>
      <c r="KP3" s="110"/>
      <c r="KQ3" s="111"/>
      <c r="KR3" s="105"/>
      <c r="KS3" s="112"/>
      <c r="KT3" s="113"/>
      <c r="KU3" s="113"/>
      <c r="KV3" s="111"/>
      <c r="KW3" s="105"/>
      <c r="KX3" s="112"/>
      <c r="KY3" s="113"/>
      <c r="KZ3" s="113"/>
      <c r="LA3" s="111"/>
    </row>
    <row r="4" spans="2:313" s="2" customFormat="1" ht="15" hidden="1" customHeight="1">
      <c r="B4" s="85" t="s">
        <v>265</v>
      </c>
      <c r="E4" s="110">
        <v>5</v>
      </c>
      <c r="F4" s="110"/>
      <c r="G4" s="110">
        <v>5</v>
      </c>
      <c r="H4" s="111"/>
      <c r="I4" s="105"/>
      <c r="J4" s="112"/>
      <c r="K4" s="110"/>
      <c r="L4" s="110"/>
      <c r="M4" s="111"/>
      <c r="N4" s="105"/>
      <c r="O4" s="112">
        <v>4</v>
      </c>
      <c r="P4" s="110"/>
      <c r="Q4" s="110">
        <v>4</v>
      </c>
      <c r="R4" s="111"/>
      <c r="S4" s="105"/>
      <c r="T4" s="112"/>
      <c r="U4" s="110"/>
      <c r="V4" s="110"/>
      <c r="W4" s="111"/>
      <c r="X4" s="105"/>
      <c r="Y4" s="112"/>
      <c r="Z4" s="110"/>
      <c r="AA4" s="110"/>
      <c r="AB4" s="111"/>
      <c r="AC4" s="105"/>
      <c r="AD4" s="112">
        <v>8</v>
      </c>
      <c r="AE4" s="110"/>
      <c r="AF4" s="110">
        <v>8</v>
      </c>
      <c r="AG4" s="111"/>
      <c r="AH4" s="105"/>
      <c r="AI4" s="112">
        <v>1</v>
      </c>
      <c r="AJ4" s="110"/>
      <c r="AK4" s="110">
        <v>1</v>
      </c>
      <c r="AL4" s="111"/>
      <c r="AM4" s="105"/>
      <c r="AN4" s="112">
        <v>7</v>
      </c>
      <c r="AO4" s="110"/>
      <c r="AP4" s="110">
        <v>7</v>
      </c>
      <c r="AQ4" s="111"/>
      <c r="AR4" s="105"/>
      <c r="AS4" s="112"/>
      <c r="AT4" s="110"/>
      <c r="AU4" s="110"/>
      <c r="AV4" s="111"/>
      <c r="AW4" s="105"/>
      <c r="AX4" s="112"/>
      <c r="AY4" s="110"/>
      <c r="AZ4" s="110"/>
      <c r="BA4" s="111"/>
      <c r="BB4" s="105"/>
      <c r="BC4" s="112"/>
      <c r="BD4" s="110"/>
      <c r="BE4" s="110"/>
      <c r="BF4" s="111"/>
      <c r="BG4" s="105"/>
      <c r="BH4" s="112"/>
      <c r="BI4" s="110"/>
      <c r="BJ4" s="110"/>
      <c r="BK4" s="111"/>
      <c r="BL4" s="105"/>
      <c r="BM4" s="112"/>
      <c r="BN4" s="110"/>
      <c r="BO4" s="110"/>
      <c r="BP4" s="111"/>
      <c r="BQ4" s="105"/>
      <c r="BR4" s="112"/>
      <c r="BS4" s="110"/>
      <c r="BT4" s="110"/>
      <c r="BU4" s="111"/>
      <c r="BV4" s="105"/>
      <c r="BW4" s="112"/>
      <c r="BX4" s="110"/>
      <c r="BY4" s="110"/>
      <c r="BZ4" s="111"/>
      <c r="CA4" s="105"/>
      <c r="CB4" s="112"/>
      <c r="CC4" s="110"/>
      <c r="CD4" s="110"/>
      <c r="CE4" s="111"/>
      <c r="CF4" s="105"/>
      <c r="CG4" s="112"/>
      <c r="CH4" s="110"/>
      <c r="CI4" s="110"/>
      <c r="CJ4" s="111"/>
      <c r="CK4" s="105"/>
      <c r="CL4" s="112"/>
      <c r="CM4" s="110"/>
      <c r="CN4" s="110"/>
      <c r="CO4" s="111"/>
      <c r="CP4" s="105"/>
      <c r="CQ4" s="112"/>
      <c r="CR4" s="110"/>
      <c r="CS4" s="110"/>
      <c r="CT4" s="111"/>
      <c r="CU4" s="105"/>
      <c r="CV4" s="112"/>
      <c r="CW4" s="110"/>
      <c r="CX4" s="110"/>
      <c r="CY4" s="111"/>
      <c r="CZ4" s="105"/>
      <c r="DA4" s="112"/>
      <c r="DB4" s="110"/>
      <c r="DC4" s="110"/>
      <c r="DD4" s="111"/>
      <c r="DE4" s="105"/>
      <c r="DF4" s="112"/>
      <c r="DG4" s="110"/>
      <c r="DH4" s="110"/>
      <c r="DI4" s="111"/>
      <c r="DJ4" s="105"/>
      <c r="DK4" s="112"/>
      <c r="DL4" s="110"/>
      <c r="DM4" s="110"/>
      <c r="DN4" s="111"/>
      <c r="DO4" s="105"/>
      <c r="DP4" s="112">
        <v>3</v>
      </c>
      <c r="DQ4" s="110"/>
      <c r="DR4" s="110">
        <v>3</v>
      </c>
      <c r="DS4" s="111"/>
      <c r="DT4" s="105"/>
      <c r="DU4" s="112"/>
      <c r="DV4" s="110"/>
      <c r="DW4" s="110"/>
      <c r="DX4" s="111"/>
      <c r="DY4" s="105"/>
      <c r="DZ4" s="112"/>
      <c r="EA4" s="110"/>
      <c r="EB4" s="110"/>
      <c r="EC4" s="111"/>
      <c r="ED4" s="105"/>
      <c r="EE4" s="112"/>
      <c r="EF4" s="110"/>
      <c r="EG4" s="110"/>
      <c r="EH4" s="111"/>
      <c r="EI4" s="105"/>
      <c r="EJ4" s="112"/>
      <c r="EK4" s="110"/>
      <c r="EL4" s="110"/>
      <c r="EM4" s="111"/>
      <c r="EN4" s="105"/>
      <c r="EO4" s="112"/>
      <c r="EP4" s="110"/>
      <c r="EQ4" s="110"/>
      <c r="ER4" s="111"/>
      <c r="ES4" s="105"/>
      <c r="ET4" s="112"/>
      <c r="EU4" s="110"/>
      <c r="EV4" s="110"/>
      <c r="EW4" s="111"/>
      <c r="EX4" s="105"/>
      <c r="EY4" s="112"/>
      <c r="EZ4" s="110"/>
      <c r="FA4" s="110"/>
      <c r="FB4" s="111"/>
      <c r="FC4" s="105"/>
      <c r="FD4" s="112"/>
      <c r="FE4" s="110"/>
      <c r="FF4" s="110"/>
      <c r="FG4" s="111"/>
      <c r="FH4" s="105"/>
      <c r="FI4" s="112"/>
      <c r="FJ4" s="110"/>
      <c r="FK4" s="110"/>
      <c r="FL4" s="111"/>
      <c r="FM4" s="105"/>
      <c r="FN4" s="112"/>
      <c r="FO4" s="110"/>
      <c r="FP4" s="110"/>
      <c r="FQ4" s="111"/>
      <c r="FR4" s="105"/>
      <c r="FS4" s="112"/>
      <c r="FT4" s="110"/>
      <c r="FU4" s="110"/>
      <c r="FV4" s="111"/>
      <c r="FW4" s="105"/>
      <c r="FX4" s="112"/>
      <c r="FY4" s="110"/>
      <c r="FZ4" s="110"/>
      <c r="GA4" s="111"/>
      <c r="GB4" s="105"/>
      <c r="GC4" s="112"/>
      <c r="GD4" s="110"/>
      <c r="GE4" s="110"/>
      <c r="GF4" s="111"/>
      <c r="GG4" s="105"/>
      <c r="GH4" s="112"/>
      <c r="GI4" s="110"/>
      <c r="GJ4" s="110"/>
      <c r="GK4" s="111"/>
      <c r="GL4" s="105"/>
      <c r="GM4" s="112"/>
      <c r="GN4" s="110"/>
      <c r="GO4" s="110"/>
      <c r="GP4" s="111"/>
      <c r="GQ4" s="105"/>
      <c r="GR4" s="112"/>
      <c r="GS4" s="110"/>
      <c r="GT4" s="110"/>
      <c r="GU4" s="111"/>
      <c r="GV4" s="105"/>
      <c r="GW4" s="112"/>
      <c r="GX4" s="110"/>
      <c r="GY4" s="110"/>
      <c r="GZ4" s="111"/>
      <c r="HA4" s="105"/>
      <c r="HB4" s="112"/>
      <c r="HC4" s="110"/>
      <c r="HD4" s="110"/>
      <c r="HE4" s="111"/>
      <c r="HF4" s="105"/>
      <c r="HG4" s="112">
        <v>2</v>
      </c>
      <c r="HH4" s="110"/>
      <c r="HI4" s="110">
        <v>2</v>
      </c>
      <c r="HJ4" s="111"/>
      <c r="HK4" s="105"/>
      <c r="HL4" s="112"/>
      <c r="HM4" s="110"/>
      <c r="HN4" s="110"/>
      <c r="HO4" s="111"/>
      <c r="HP4" s="105"/>
      <c r="HQ4" s="112"/>
      <c r="HR4" s="110"/>
      <c r="HS4" s="110"/>
      <c r="HT4" s="111"/>
      <c r="HU4" s="105"/>
      <c r="HV4" s="112"/>
      <c r="HW4" s="110"/>
      <c r="HX4" s="110"/>
      <c r="HY4" s="111"/>
      <c r="HZ4" s="105"/>
      <c r="IA4" s="112"/>
      <c r="IB4" s="110"/>
      <c r="IC4" s="110"/>
      <c r="ID4" s="111"/>
      <c r="IE4" s="105"/>
      <c r="IF4" s="112"/>
      <c r="IG4" s="110"/>
      <c r="IH4" s="110"/>
      <c r="II4" s="111"/>
      <c r="IJ4" s="105"/>
      <c r="IK4" s="112"/>
      <c r="IL4" s="110"/>
      <c r="IM4" s="110"/>
      <c r="IN4" s="111"/>
      <c r="IO4" s="105"/>
      <c r="IP4" s="112"/>
      <c r="IQ4" s="110"/>
      <c r="IR4" s="110"/>
      <c r="IS4" s="111"/>
      <c r="IT4" s="105"/>
      <c r="IU4" s="112"/>
      <c r="IV4" s="110"/>
      <c r="IW4" s="110"/>
      <c r="IX4" s="111"/>
      <c r="IY4" s="105"/>
      <c r="IZ4" s="112"/>
      <c r="JA4" s="110"/>
      <c r="JB4" s="110"/>
      <c r="JC4" s="111"/>
      <c r="JD4" s="105"/>
      <c r="JE4" s="112">
        <v>6</v>
      </c>
      <c r="JF4" s="110"/>
      <c r="JG4" s="110">
        <v>6</v>
      </c>
      <c r="JH4" s="111"/>
      <c r="JI4" s="105"/>
      <c r="JJ4" s="112"/>
      <c r="JK4" s="110"/>
      <c r="JL4" s="110"/>
      <c r="JM4" s="111"/>
      <c r="JN4" s="105"/>
      <c r="JO4" s="112"/>
      <c r="JP4" s="110"/>
      <c r="JQ4" s="110"/>
      <c r="JR4" s="111"/>
      <c r="JS4" s="105"/>
      <c r="JT4" s="112"/>
      <c r="JU4" s="110"/>
      <c r="JV4" s="110"/>
      <c r="JW4" s="111"/>
      <c r="JX4" s="105"/>
      <c r="JY4" s="112"/>
      <c r="JZ4" s="110"/>
      <c r="KA4" s="110"/>
      <c r="KB4" s="111"/>
      <c r="KC4" s="105"/>
      <c r="KD4" s="112"/>
      <c r="KE4" s="110"/>
      <c r="KF4" s="110"/>
      <c r="KG4" s="111"/>
      <c r="KH4" s="105"/>
      <c r="KI4" s="112"/>
      <c r="KJ4" s="110"/>
      <c r="KK4" s="110"/>
      <c r="KL4" s="111"/>
      <c r="KM4" s="105"/>
      <c r="KN4" s="112"/>
      <c r="KO4" s="110"/>
      <c r="KP4" s="110"/>
      <c r="KQ4" s="111"/>
      <c r="KR4" s="105"/>
      <c r="KS4" s="112"/>
      <c r="KT4" s="113"/>
      <c r="KU4" s="113"/>
      <c r="KV4" s="111"/>
      <c r="KW4" s="105"/>
      <c r="KX4" s="112"/>
      <c r="KY4" s="113"/>
      <c r="KZ4" s="113"/>
      <c r="LA4" s="111"/>
    </row>
    <row r="5" spans="2:313" s="2" customFormat="1" ht="15" hidden="1" customHeight="1">
      <c r="B5" s="85" t="s">
        <v>266</v>
      </c>
      <c r="E5" s="110"/>
      <c r="F5" s="110"/>
      <c r="G5" s="110"/>
      <c r="H5" s="111"/>
      <c r="I5" s="105"/>
      <c r="J5" s="112"/>
      <c r="K5" s="110"/>
      <c r="L5" s="110"/>
      <c r="M5" s="111"/>
      <c r="N5" s="105"/>
      <c r="O5" s="112"/>
      <c r="P5" s="110"/>
      <c r="Q5" s="110"/>
      <c r="R5" s="111"/>
      <c r="S5" s="105"/>
      <c r="T5" s="112"/>
      <c r="U5" s="110"/>
      <c r="V5" s="110"/>
      <c r="W5" s="111"/>
      <c r="X5" s="105"/>
      <c r="Y5" s="112"/>
      <c r="Z5" s="110"/>
      <c r="AA5" s="110"/>
      <c r="AB5" s="111"/>
      <c r="AC5" s="105"/>
      <c r="AD5" s="112"/>
      <c r="AE5" s="110"/>
      <c r="AF5" s="110"/>
      <c r="AG5" s="111"/>
      <c r="AH5" s="105"/>
      <c r="AI5" s="112"/>
      <c r="AJ5" s="110"/>
      <c r="AK5" s="110"/>
      <c r="AL5" s="111"/>
      <c r="AM5" s="105"/>
      <c r="AN5" s="112"/>
      <c r="AO5" s="110"/>
      <c r="AP5" s="110"/>
      <c r="AQ5" s="111"/>
      <c r="AR5" s="105"/>
      <c r="AS5" s="112">
        <v>5</v>
      </c>
      <c r="AT5" s="110"/>
      <c r="AU5" s="110">
        <v>5</v>
      </c>
      <c r="AV5" s="111"/>
      <c r="AW5" s="105"/>
      <c r="AX5" s="112"/>
      <c r="AY5" s="110"/>
      <c r="AZ5" s="110"/>
      <c r="BA5" s="111"/>
      <c r="BB5" s="105"/>
      <c r="BC5" s="112"/>
      <c r="BD5" s="110"/>
      <c r="BE5" s="110"/>
      <c r="BF5" s="111"/>
      <c r="BG5" s="105"/>
      <c r="BH5" s="112"/>
      <c r="BI5" s="110"/>
      <c r="BJ5" s="110"/>
      <c r="BK5" s="111"/>
      <c r="BL5" s="105"/>
      <c r="BM5" s="112"/>
      <c r="BN5" s="110"/>
      <c r="BO5" s="110"/>
      <c r="BP5" s="111"/>
      <c r="BQ5" s="105"/>
      <c r="BR5" s="112"/>
      <c r="BS5" s="110"/>
      <c r="BT5" s="110"/>
      <c r="BU5" s="111"/>
      <c r="BV5" s="105"/>
      <c r="BW5" s="112"/>
      <c r="BX5" s="110"/>
      <c r="BY5" s="110"/>
      <c r="BZ5" s="111"/>
      <c r="CA5" s="105"/>
      <c r="CB5" s="112"/>
      <c r="CC5" s="110"/>
      <c r="CD5" s="110"/>
      <c r="CE5" s="111"/>
      <c r="CF5" s="105"/>
      <c r="CG5" s="112"/>
      <c r="CH5" s="110"/>
      <c r="CI5" s="110"/>
      <c r="CJ5" s="111"/>
      <c r="CK5" s="105"/>
      <c r="CL5" s="112"/>
      <c r="CM5" s="110"/>
      <c r="CN5" s="110"/>
      <c r="CO5" s="111"/>
      <c r="CP5" s="105"/>
      <c r="CQ5" s="112"/>
      <c r="CR5" s="110"/>
      <c r="CS5" s="110"/>
      <c r="CT5" s="111"/>
      <c r="CU5" s="105"/>
      <c r="CV5" s="112"/>
      <c r="CW5" s="110"/>
      <c r="CX5" s="110"/>
      <c r="CY5" s="111"/>
      <c r="CZ5" s="105"/>
      <c r="DA5" s="112"/>
      <c r="DB5" s="110"/>
      <c r="DC5" s="110"/>
      <c r="DD5" s="111"/>
      <c r="DE5" s="105"/>
      <c r="DF5" s="112"/>
      <c r="DG5" s="110"/>
      <c r="DH5" s="110"/>
      <c r="DI5" s="111"/>
      <c r="DJ5" s="105"/>
      <c r="DK5" s="112"/>
      <c r="DL5" s="110"/>
      <c r="DM5" s="110"/>
      <c r="DN5" s="111"/>
      <c r="DO5" s="105"/>
      <c r="DP5" s="112"/>
      <c r="DQ5" s="110"/>
      <c r="DR5" s="110"/>
      <c r="DS5" s="111"/>
      <c r="DT5" s="105"/>
      <c r="DU5" s="112">
        <v>4</v>
      </c>
      <c r="DV5" s="110"/>
      <c r="DW5" s="110">
        <v>4</v>
      </c>
      <c r="DX5" s="111"/>
      <c r="DY5" s="105"/>
      <c r="DZ5" s="112"/>
      <c r="EA5" s="110"/>
      <c r="EB5" s="110"/>
      <c r="EC5" s="111"/>
      <c r="ED5" s="105"/>
      <c r="EE5" s="112">
        <v>1</v>
      </c>
      <c r="EF5" s="110"/>
      <c r="EG5" s="110">
        <v>1</v>
      </c>
      <c r="EH5" s="111"/>
      <c r="EI5" s="105"/>
      <c r="EJ5" s="112"/>
      <c r="EK5" s="110"/>
      <c r="EL5" s="110"/>
      <c r="EM5" s="111"/>
      <c r="EN5" s="105"/>
      <c r="EO5" s="112"/>
      <c r="EP5" s="110"/>
      <c r="EQ5" s="110"/>
      <c r="ER5" s="111"/>
      <c r="ES5" s="105"/>
      <c r="ET5" s="112"/>
      <c r="EU5" s="110"/>
      <c r="EV5" s="110"/>
      <c r="EW5" s="111"/>
      <c r="EX5" s="105"/>
      <c r="EY5" s="112"/>
      <c r="EZ5" s="110"/>
      <c r="FA5" s="110"/>
      <c r="FB5" s="111"/>
      <c r="FC5" s="105"/>
      <c r="FD5" s="112"/>
      <c r="FE5" s="110"/>
      <c r="FF5" s="110"/>
      <c r="FG5" s="111"/>
      <c r="FH5" s="105"/>
      <c r="FI5" s="112"/>
      <c r="FJ5" s="110"/>
      <c r="FK5" s="110"/>
      <c r="FL5" s="111"/>
      <c r="FM5" s="105"/>
      <c r="FN5" s="112"/>
      <c r="FO5" s="110"/>
      <c r="FP5" s="110"/>
      <c r="FQ5" s="111"/>
      <c r="FR5" s="105"/>
      <c r="FS5" s="112"/>
      <c r="FT5" s="110"/>
      <c r="FU5" s="110"/>
      <c r="FV5" s="111"/>
      <c r="FW5" s="105"/>
      <c r="FX5" s="112">
        <v>8</v>
      </c>
      <c r="FY5" s="110"/>
      <c r="FZ5" s="110">
        <v>8</v>
      </c>
      <c r="GA5" s="111"/>
      <c r="GB5" s="105"/>
      <c r="GC5" s="112"/>
      <c r="GD5" s="110"/>
      <c r="GE5" s="110"/>
      <c r="GF5" s="111"/>
      <c r="GG5" s="105"/>
      <c r="GH5" s="112"/>
      <c r="GI5" s="110"/>
      <c r="GJ5" s="110"/>
      <c r="GK5" s="111"/>
      <c r="GL5" s="105"/>
      <c r="GM5" s="112"/>
      <c r="GN5" s="110"/>
      <c r="GO5" s="110"/>
      <c r="GP5" s="111"/>
      <c r="GQ5" s="105"/>
      <c r="GR5" s="112"/>
      <c r="GS5" s="110"/>
      <c r="GT5" s="110"/>
      <c r="GU5" s="111"/>
      <c r="GV5" s="105"/>
      <c r="GW5" s="112">
        <v>2</v>
      </c>
      <c r="GX5" s="110"/>
      <c r="GY5" s="110">
        <v>2</v>
      </c>
      <c r="GZ5" s="111"/>
      <c r="HA5" s="105"/>
      <c r="HB5" s="112"/>
      <c r="HC5" s="110"/>
      <c r="HD5" s="110"/>
      <c r="HE5" s="111"/>
      <c r="HF5" s="105"/>
      <c r="HG5" s="112"/>
      <c r="HH5" s="110"/>
      <c r="HI5" s="110"/>
      <c r="HJ5" s="111"/>
      <c r="HK5" s="105"/>
      <c r="HL5" s="112"/>
      <c r="HM5" s="110"/>
      <c r="HN5" s="110"/>
      <c r="HO5" s="111"/>
      <c r="HP5" s="105"/>
      <c r="HQ5" s="112"/>
      <c r="HR5" s="110"/>
      <c r="HS5" s="110"/>
      <c r="HT5" s="111"/>
      <c r="HU5" s="105"/>
      <c r="HV5" s="112"/>
      <c r="HW5" s="110"/>
      <c r="HX5" s="110"/>
      <c r="HY5" s="111"/>
      <c r="HZ5" s="105"/>
      <c r="IA5" s="112"/>
      <c r="IB5" s="110"/>
      <c r="IC5" s="110"/>
      <c r="ID5" s="111"/>
      <c r="IE5" s="105"/>
      <c r="IF5" s="112"/>
      <c r="IG5" s="110"/>
      <c r="IH5" s="110"/>
      <c r="II5" s="111"/>
      <c r="IJ5" s="105"/>
      <c r="IK5" s="112">
        <v>3</v>
      </c>
      <c r="IL5" s="110"/>
      <c r="IM5" s="110">
        <v>3</v>
      </c>
      <c r="IN5" s="111"/>
      <c r="IO5" s="105"/>
      <c r="IP5" s="112"/>
      <c r="IQ5" s="110"/>
      <c r="IR5" s="110"/>
      <c r="IS5" s="111"/>
      <c r="IT5" s="105"/>
      <c r="IU5" s="112"/>
      <c r="IV5" s="110"/>
      <c r="IW5" s="110"/>
      <c r="IX5" s="111"/>
      <c r="IY5" s="105"/>
      <c r="IZ5" s="112"/>
      <c r="JA5" s="110"/>
      <c r="JB5" s="110"/>
      <c r="JC5" s="111"/>
      <c r="JD5" s="105"/>
      <c r="JE5" s="112"/>
      <c r="JF5" s="110"/>
      <c r="JG5" s="110"/>
      <c r="JH5" s="111"/>
      <c r="JI5" s="105"/>
      <c r="JJ5" s="112"/>
      <c r="JK5" s="110"/>
      <c r="JL5" s="110"/>
      <c r="JM5" s="111"/>
      <c r="JN5" s="105"/>
      <c r="JO5" s="112">
        <v>7</v>
      </c>
      <c r="JP5" s="110"/>
      <c r="JQ5" s="110">
        <v>7</v>
      </c>
      <c r="JR5" s="111"/>
      <c r="JS5" s="105"/>
      <c r="JT5" s="112"/>
      <c r="JU5" s="110"/>
      <c r="JV5" s="110"/>
      <c r="JW5" s="111"/>
      <c r="JX5" s="105"/>
      <c r="JY5" s="112">
        <v>6</v>
      </c>
      <c r="JZ5" s="110"/>
      <c r="KA5" s="110">
        <v>6</v>
      </c>
      <c r="KB5" s="111"/>
      <c r="KC5" s="105"/>
      <c r="KD5" s="112"/>
      <c r="KE5" s="110"/>
      <c r="KF5" s="110"/>
      <c r="KG5" s="111"/>
      <c r="KH5" s="105"/>
      <c r="KI5" s="112"/>
      <c r="KJ5" s="110"/>
      <c r="KK5" s="110"/>
      <c r="KL5" s="111"/>
      <c r="KM5" s="105"/>
      <c r="KN5" s="112"/>
      <c r="KO5" s="110"/>
      <c r="KP5" s="110"/>
      <c r="KQ5" s="111"/>
      <c r="KR5" s="105"/>
      <c r="KS5" s="112"/>
      <c r="KT5" s="113"/>
      <c r="KU5" s="113"/>
      <c r="KV5" s="111"/>
      <c r="KW5" s="105"/>
      <c r="KX5" s="112"/>
      <c r="KY5" s="113"/>
      <c r="KZ5" s="113"/>
      <c r="LA5" s="111"/>
    </row>
    <row r="6" spans="2:313" s="2" customFormat="1" ht="15" hidden="1" customHeight="1">
      <c r="B6" s="85" t="s">
        <v>267</v>
      </c>
      <c r="E6" s="110"/>
      <c r="F6" s="110"/>
      <c r="G6" s="110"/>
      <c r="H6" s="111"/>
      <c r="I6" s="105"/>
      <c r="J6" s="112"/>
      <c r="K6" s="110"/>
      <c r="L6" s="110"/>
      <c r="M6" s="111"/>
      <c r="N6" s="105"/>
      <c r="O6" s="112"/>
      <c r="P6" s="110"/>
      <c r="Q6" s="110"/>
      <c r="R6" s="111"/>
      <c r="S6" s="105"/>
      <c r="T6" s="112"/>
      <c r="U6" s="110"/>
      <c r="V6" s="110"/>
      <c r="W6" s="111"/>
      <c r="X6" s="105"/>
      <c r="Y6" s="112"/>
      <c r="Z6" s="110"/>
      <c r="AA6" s="110"/>
      <c r="AB6" s="111"/>
      <c r="AC6" s="105"/>
      <c r="AD6" s="112"/>
      <c r="AE6" s="110"/>
      <c r="AF6" s="110"/>
      <c r="AG6" s="111"/>
      <c r="AH6" s="105"/>
      <c r="AI6" s="112"/>
      <c r="AJ6" s="110"/>
      <c r="AK6" s="110"/>
      <c r="AL6" s="111"/>
      <c r="AM6" s="105"/>
      <c r="AN6" s="112"/>
      <c r="AO6" s="110"/>
      <c r="AP6" s="110"/>
      <c r="AQ6" s="111"/>
      <c r="AR6" s="105"/>
      <c r="AS6" s="112"/>
      <c r="AT6" s="110"/>
      <c r="AU6" s="110"/>
      <c r="AV6" s="111"/>
      <c r="AW6" s="105"/>
      <c r="AX6" s="112">
        <v>8</v>
      </c>
      <c r="AY6" s="110"/>
      <c r="AZ6" s="110">
        <v>8</v>
      </c>
      <c r="BA6" s="111"/>
      <c r="BB6" s="105"/>
      <c r="BC6" s="112"/>
      <c r="BD6" s="110"/>
      <c r="BE6" s="110"/>
      <c r="BF6" s="111"/>
      <c r="BG6" s="105"/>
      <c r="BH6" s="112">
        <v>3</v>
      </c>
      <c r="BI6" s="110"/>
      <c r="BJ6" s="110">
        <v>3</v>
      </c>
      <c r="BK6" s="111"/>
      <c r="BL6" s="105"/>
      <c r="BM6" s="112">
        <v>1</v>
      </c>
      <c r="BN6" s="110"/>
      <c r="BO6" s="110">
        <v>1</v>
      </c>
      <c r="BP6" s="111"/>
      <c r="BQ6" s="105"/>
      <c r="BR6" s="112"/>
      <c r="BS6" s="110"/>
      <c r="BT6" s="110"/>
      <c r="BU6" s="111"/>
      <c r="BV6" s="105"/>
      <c r="BW6" s="112"/>
      <c r="BX6" s="110"/>
      <c r="BY6" s="110"/>
      <c r="BZ6" s="111"/>
      <c r="CA6" s="105"/>
      <c r="CB6" s="112"/>
      <c r="CC6" s="110"/>
      <c r="CD6" s="110"/>
      <c r="CE6" s="111"/>
      <c r="CF6" s="105"/>
      <c r="CG6" s="112"/>
      <c r="CH6" s="110"/>
      <c r="CI6" s="110"/>
      <c r="CJ6" s="111"/>
      <c r="CK6" s="105"/>
      <c r="CL6" s="112"/>
      <c r="CM6" s="110"/>
      <c r="CN6" s="110"/>
      <c r="CO6" s="111"/>
      <c r="CP6" s="105"/>
      <c r="CQ6" s="112"/>
      <c r="CR6" s="110"/>
      <c r="CS6" s="110"/>
      <c r="CT6" s="111"/>
      <c r="CU6" s="105"/>
      <c r="CV6" s="112"/>
      <c r="CW6" s="110"/>
      <c r="CX6" s="110"/>
      <c r="CY6" s="111"/>
      <c r="CZ6" s="105"/>
      <c r="DA6" s="112"/>
      <c r="DB6" s="110"/>
      <c r="DC6" s="110"/>
      <c r="DD6" s="111"/>
      <c r="DE6" s="105"/>
      <c r="DF6" s="112"/>
      <c r="DG6" s="110"/>
      <c r="DH6" s="110"/>
      <c r="DI6" s="111"/>
      <c r="DJ6" s="105"/>
      <c r="DK6" s="112"/>
      <c r="DL6" s="110"/>
      <c r="DM6" s="110"/>
      <c r="DN6" s="111"/>
      <c r="DO6" s="105"/>
      <c r="DP6" s="112"/>
      <c r="DQ6" s="110"/>
      <c r="DR6" s="110"/>
      <c r="DS6" s="111"/>
      <c r="DT6" s="105"/>
      <c r="DU6" s="112"/>
      <c r="DV6" s="110"/>
      <c r="DW6" s="110"/>
      <c r="DX6" s="111"/>
      <c r="DY6" s="105"/>
      <c r="DZ6" s="112"/>
      <c r="EA6" s="110"/>
      <c r="EB6" s="110"/>
      <c r="EC6" s="111"/>
      <c r="ED6" s="105"/>
      <c r="EE6" s="112"/>
      <c r="EF6" s="110"/>
      <c r="EG6" s="110"/>
      <c r="EH6" s="111"/>
      <c r="EI6" s="105"/>
      <c r="EJ6" s="112"/>
      <c r="EK6" s="110"/>
      <c r="EL6" s="110"/>
      <c r="EM6" s="111"/>
      <c r="EN6" s="105"/>
      <c r="EO6" s="112">
        <v>2</v>
      </c>
      <c r="EP6" s="110"/>
      <c r="EQ6" s="110">
        <v>2</v>
      </c>
      <c r="ER6" s="111"/>
      <c r="ES6" s="105"/>
      <c r="ET6" s="112"/>
      <c r="EU6" s="110"/>
      <c r="EV6" s="110"/>
      <c r="EW6" s="111"/>
      <c r="EX6" s="105"/>
      <c r="EY6" s="112"/>
      <c r="EZ6" s="110"/>
      <c r="FA6" s="110"/>
      <c r="FB6" s="111"/>
      <c r="FC6" s="105"/>
      <c r="FD6" s="112"/>
      <c r="FE6" s="110"/>
      <c r="FF6" s="110"/>
      <c r="FG6" s="111"/>
      <c r="FH6" s="105"/>
      <c r="FI6" s="112"/>
      <c r="FJ6" s="110"/>
      <c r="FK6" s="110"/>
      <c r="FL6" s="111"/>
      <c r="FM6" s="105"/>
      <c r="FN6" s="112"/>
      <c r="FO6" s="110"/>
      <c r="FP6" s="110"/>
      <c r="FQ6" s="111"/>
      <c r="FR6" s="105"/>
      <c r="FS6" s="112"/>
      <c r="FT6" s="110"/>
      <c r="FU6" s="110"/>
      <c r="FV6" s="111"/>
      <c r="FW6" s="105"/>
      <c r="FX6" s="112"/>
      <c r="FY6" s="110"/>
      <c r="FZ6" s="110"/>
      <c r="GA6" s="111"/>
      <c r="GB6" s="105"/>
      <c r="GC6" s="112">
        <v>6</v>
      </c>
      <c r="GD6" s="110"/>
      <c r="GE6" s="110">
        <v>6</v>
      </c>
      <c r="GF6" s="111"/>
      <c r="GG6" s="105"/>
      <c r="GH6" s="112"/>
      <c r="GI6" s="110"/>
      <c r="GJ6" s="110"/>
      <c r="GK6" s="111"/>
      <c r="GL6" s="105"/>
      <c r="GM6" s="112"/>
      <c r="GN6" s="110"/>
      <c r="GO6" s="110"/>
      <c r="GP6" s="111"/>
      <c r="GQ6" s="105"/>
      <c r="GR6" s="112"/>
      <c r="GS6" s="110"/>
      <c r="GT6" s="110"/>
      <c r="GU6" s="111"/>
      <c r="GV6" s="105"/>
      <c r="GW6" s="112"/>
      <c r="GX6" s="110"/>
      <c r="GY6" s="110"/>
      <c r="GZ6" s="111"/>
      <c r="HA6" s="105"/>
      <c r="HB6" s="112"/>
      <c r="HC6" s="110"/>
      <c r="HD6" s="110"/>
      <c r="HE6" s="111"/>
      <c r="HF6" s="105"/>
      <c r="HG6" s="112"/>
      <c r="HH6" s="110"/>
      <c r="HI6" s="110"/>
      <c r="HJ6" s="111"/>
      <c r="HK6" s="105"/>
      <c r="HL6" s="112"/>
      <c r="HM6" s="110"/>
      <c r="HN6" s="110"/>
      <c r="HO6" s="111"/>
      <c r="HP6" s="105"/>
      <c r="HQ6" s="112"/>
      <c r="HR6" s="110"/>
      <c r="HS6" s="110"/>
      <c r="HT6" s="111"/>
      <c r="HU6" s="105"/>
      <c r="HV6" s="112"/>
      <c r="HW6" s="110"/>
      <c r="HX6" s="110"/>
      <c r="HY6" s="111"/>
      <c r="HZ6" s="105"/>
      <c r="IA6" s="112"/>
      <c r="IB6" s="110"/>
      <c r="IC6" s="110"/>
      <c r="ID6" s="111"/>
      <c r="IE6" s="105"/>
      <c r="IF6" s="112"/>
      <c r="IG6" s="110"/>
      <c r="IH6" s="110"/>
      <c r="II6" s="111"/>
      <c r="IJ6" s="105"/>
      <c r="IK6" s="112"/>
      <c r="IL6" s="110"/>
      <c r="IM6" s="110"/>
      <c r="IN6" s="111"/>
      <c r="IO6" s="105"/>
      <c r="IP6" s="112">
        <v>7</v>
      </c>
      <c r="IQ6" s="110"/>
      <c r="IR6" s="110">
        <v>7</v>
      </c>
      <c r="IS6" s="111"/>
      <c r="IT6" s="105"/>
      <c r="IU6" s="112"/>
      <c r="IV6" s="110"/>
      <c r="IW6" s="110"/>
      <c r="IX6" s="111"/>
      <c r="IY6" s="105"/>
      <c r="IZ6" s="112"/>
      <c r="JA6" s="110"/>
      <c r="JB6" s="110"/>
      <c r="JC6" s="111"/>
      <c r="JD6" s="105"/>
      <c r="JE6" s="112"/>
      <c r="JF6" s="110"/>
      <c r="JG6" s="110"/>
      <c r="JH6" s="111"/>
      <c r="JI6" s="105"/>
      <c r="JJ6" s="112">
        <v>4</v>
      </c>
      <c r="JK6" s="110"/>
      <c r="JL6" s="110">
        <v>4</v>
      </c>
      <c r="JM6" s="111"/>
      <c r="JN6" s="105"/>
      <c r="JO6" s="112"/>
      <c r="JP6" s="110"/>
      <c r="JQ6" s="110"/>
      <c r="JR6" s="111"/>
      <c r="JS6" s="105"/>
      <c r="JT6" s="112"/>
      <c r="JU6" s="110"/>
      <c r="JV6" s="110"/>
      <c r="JW6" s="111"/>
      <c r="JX6" s="105"/>
      <c r="JY6" s="112"/>
      <c r="JZ6" s="110"/>
      <c r="KA6" s="110"/>
      <c r="KB6" s="111"/>
      <c r="KC6" s="105"/>
      <c r="KD6" s="112">
        <v>5</v>
      </c>
      <c r="KE6" s="110"/>
      <c r="KF6" s="110">
        <v>5</v>
      </c>
      <c r="KG6" s="111"/>
      <c r="KH6" s="105"/>
      <c r="KI6" s="112"/>
      <c r="KJ6" s="110"/>
      <c r="KK6" s="110"/>
      <c r="KL6" s="111"/>
      <c r="KM6" s="105"/>
      <c r="KN6" s="112"/>
      <c r="KO6" s="110"/>
      <c r="KP6" s="110"/>
      <c r="KQ6" s="111"/>
      <c r="KR6" s="105"/>
      <c r="KS6" s="112"/>
      <c r="KT6" s="113"/>
      <c r="KU6" s="113"/>
      <c r="KV6" s="111"/>
      <c r="KW6" s="105"/>
      <c r="KX6" s="112"/>
      <c r="KY6" s="113"/>
      <c r="KZ6" s="113"/>
      <c r="LA6" s="111"/>
    </row>
    <row r="7" spans="2:313" s="2" customFormat="1" ht="15" hidden="1" customHeight="1">
      <c r="B7" s="101" t="s">
        <v>268</v>
      </c>
      <c r="E7" s="110"/>
      <c r="F7" s="110"/>
      <c r="G7" s="110"/>
      <c r="H7" s="111"/>
      <c r="I7" s="105"/>
      <c r="J7" s="112">
        <v>5</v>
      </c>
      <c r="K7" s="110"/>
      <c r="L7" s="110">
        <v>5</v>
      </c>
      <c r="M7" s="111"/>
      <c r="N7" s="105"/>
      <c r="O7" s="112">
        <v>7</v>
      </c>
      <c r="P7" s="110"/>
      <c r="Q7" s="110">
        <v>7</v>
      </c>
      <c r="R7" s="111"/>
      <c r="S7" s="105"/>
      <c r="T7" s="112"/>
      <c r="U7" s="110"/>
      <c r="V7" s="110"/>
      <c r="W7" s="111"/>
      <c r="X7" s="105"/>
      <c r="Y7" s="112"/>
      <c r="Z7" s="110"/>
      <c r="AA7" s="110"/>
      <c r="AB7" s="111"/>
      <c r="AC7" s="105"/>
      <c r="AD7" s="112"/>
      <c r="AE7" s="110"/>
      <c r="AF7" s="110"/>
      <c r="AG7" s="111"/>
      <c r="AH7" s="105"/>
      <c r="AI7" s="112">
        <v>2</v>
      </c>
      <c r="AJ7" s="110"/>
      <c r="AK7" s="110">
        <v>2</v>
      </c>
      <c r="AL7" s="111"/>
      <c r="AM7" s="105"/>
      <c r="AN7" s="112"/>
      <c r="AO7" s="110"/>
      <c r="AP7" s="110"/>
      <c r="AQ7" s="111"/>
      <c r="AR7" s="105"/>
      <c r="AS7" s="112"/>
      <c r="AT7" s="110"/>
      <c r="AU7" s="110"/>
      <c r="AV7" s="111"/>
      <c r="AW7" s="105"/>
      <c r="AX7" s="112"/>
      <c r="AY7" s="110"/>
      <c r="AZ7" s="110"/>
      <c r="BA7" s="111"/>
      <c r="BB7" s="105"/>
      <c r="BC7" s="112"/>
      <c r="BD7" s="110"/>
      <c r="BE7" s="110"/>
      <c r="BF7" s="111"/>
      <c r="BG7" s="105"/>
      <c r="BH7" s="112"/>
      <c r="BI7" s="110"/>
      <c r="BJ7" s="110"/>
      <c r="BK7" s="111"/>
      <c r="BL7" s="105"/>
      <c r="BM7" s="112"/>
      <c r="BN7" s="110"/>
      <c r="BO7" s="110"/>
      <c r="BP7" s="111"/>
      <c r="BQ7" s="105"/>
      <c r="BR7" s="112"/>
      <c r="BS7" s="110"/>
      <c r="BT7" s="110"/>
      <c r="BU7" s="111"/>
      <c r="BV7" s="105"/>
      <c r="BW7" s="112"/>
      <c r="BX7" s="110"/>
      <c r="BY7" s="110"/>
      <c r="BZ7" s="111"/>
      <c r="CA7" s="105"/>
      <c r="CB7" s="112">
        <v>6</v>
      </c>
      <c r="CC7" s="110"/>
      <c r="CD7" s="110">
        <v>6</v>
      </c>
      <c r="CE7" s="111"/>
      <c r="CF7" s="105"/>
      <c r="CG7" s="112"/>
      <c r="CH7" s="110"/>
      <c r="CI7" s="110"/>
      <c r="CJ7" s="111"/>
      <c r="CK7" s="105"/>
      <c r="CL7" s="112"/>
      <c r="CM7" s="110"/>
      <c r="CN7" s="110"/>
      <c r="CO7" s="111"/>
      <c r="CP7" s="105"/>
      <c r="CQ7" s="112"/>
      <c r="CR7" s="110"/>
      <c r="CS7" s="110"/>
      <c r="CT7" s="111"/>
      <c r="CU7" s="105"/>
      <c r="CV7" s="112"/>
      <c r="CW7" s="110"/>
      <c r="CX7" s="110"/>
      <c r="CY7" s="111"/>
      <c r="CZ7" s="105"/>
      <c r="DA7" s="112"/>
      <c r="DB7" s="110"/>
      <c r="DC7" s="110"/>
      <c r="DD7" s="111"/>
      <c r="DE7" s="105"/>
      <c r="DF7" s="112"/>
      <c r="DG7" s="110"/>
      <c r="DH7" s="110"/>
      <c r="DI7" s="111"/>
      <c r="DJ7" s="105"/>
      <c r="DK7" s="112"/>
      <c r="DL7" s="110"/>
      <c r="DM7" s="110"/>
      <c r="DN7" s="111"/>
      <c r="DO7" s="105"/>
      <c r="DP7" s="112">
        <v>1</v>
      </c>
      <c r="DQ7" s="110"/>
      <c r="DR7" s="110">
        <v>1</v>
      </c>
      <c r="DS7" s="111"/>
      <c r="DT7" s="105"/>
      <c r="DU7" s="112"/>
      <c r="DV7" s="110"/>
      <c r="DW7" s="110"/>
      <c r="DX7" s="111"/>
      <c r="DY7" s="105"/>
      <c r="DZ7" s="112"/>
      <c r="EA7" s="110"/>
      <c r="EB7" s="110"/>
      <c r="EC7" s="111"/>
      <c r="ED7" s="105"/>
      <c r="EE7" s="112"/>
      <c r="EF7" s="110"/>
      <c r="EG7" s="110"/>
      <c r="EH7" s="111"/>
      <c r="EI7" s="105"/>
      <c r="EJ7" s="112"/>
      <c r="EK7" s="110"/>
      <c r="EL7" s="110"/>
      <c r="EM7" s="111"/>
      <c r="EN7" s="105"/>
      <c r="EO7" s="112"/>
      <c r="EP7" s="110"/>
      <c r="EQ7" s="110"/>
      <c r="ER7" s="111"/>
      <c r="ES7" s="105"/>
      <c r="ET7" s="112"/>
      <c r="EU7" s="110"/>
      <c r="EV7" s="110"/>
      <c r="EW7" s="111"/>
      <c r="EX7" s="105"/>
      <c r="EY7" s="112"/>
      <c r="EZ7" s="110"/>
      <c r="FA7" s="110"/>
      <c r="FB7" s="111"/>
      <c r="FC7" s="105"/>
      <c r="FD7" s="112"/>
      <c r="FE7" s="110"/>
      <c r="FF7" s="110"/>
      <c r="FG7" s="111"/>
      <c r="FH7" s="105"/>
      <c r="FI7" s="112"/>
      <c r="FJ7" s="110"/>
      <c r="FK7" s="110"/>
      <c r="FL7" s="111"/>
      <c r="FM7" s="105"/>
      <c r="FN7" s="112"/>
      <c r="FO7" s="110"/>
      <c r="FP7" s="110"/>
      <c r="FQ7" s="111"/>
      <c r="FR7" s="105"/>
      <c r="FS7" s="112"/>
      <c r="FT7" s="110"/>
      <c r="FU7" s="110"/>
      <c r="FV7" s="111"/>
      <c r="FW7" s="105"/>
      <c r="FX7" s="112"/>
      <c r="FY7" s="110"/>
      <c r="FZ7" s="110"/>
      <c r="GA7" s="111"/>
      <c r="GB7" s="105"/>
      <c r="GC7" s="112"/>
      <c r="GD7" s="110"/>
      <c r="GE7" s="110"/>
      <c r="GF7" s="111"/>
      <c r="GG7" s="105"/>
      <c r="GH7" s="112"/>
      <c r="GI7" s="110"/>
      <c r="GJ7" s="110"/>
      <c r="GK7" s="111"/>
      <c r="GL7" s="105"/>
      <c r="GM7" s="112"/>
      <c r="GN7" s="110"/>
      <c r="GO7" s="110"/>
      <c r="GP7" s="111"/>
      <c r="GQ7" s="105"/>
      <c r="GR7" s="112"/>
      <c r="GS7" s="110"/>
      <c r="GT7" s="110"/>
      <c r="GU7" s="111"/>
      <c r="GV7" s="105"/>
      <c r="GW7" s="112"/>
      <c r="GX7" s="110"/>
      <c r="GY7" s="110"/>
      <c r="GZ7" s="111"/>
      <c r="HA7" s="105"/>
      <c r="HB7" s="112"/>
      <c r="HC7" s="110"/>
      <c r="HD7" s="110"/>
      <c r="HE7" s="111"/>
      <c r="HF7" s="105"/>
      <c r="HG7" s="112"/>
      <c r="HH7" s="110"/>
      <c r="HI7" s="110"/>
      <c r="HJ7" s="111"/>
      <c r="HK7" s="105"/>
      <c r="HL7" s="112"/>
      <c r="HM7" s="110"/>
      <c r="HN7" s="110"/>
      <c r="HO7" s="111"/>
      <c r="HP7" s="105"/>
      <c r="HQ7" s="112"/>
      <c r="HR7" s="110"/>
      <c r="HS7" s="110"/>
      <c r="HT7" s="111"/>
      <c r="HU7" s="105"/>
      <c r="HV7" s="112">
        <v>4</v>
      </c>
      <c r="HW7" s="110"/>
      <c r="HX7" s="110">
        <v>4</v>
      </c>
      <c r="HY7" s="111"/>
      <c r="HZ7" s="105"/>
      <c r="IA7" s="112"/>
      <c r="IB7" s="110"/>
      <c r="IC7" s="110"/>
      <c r="ID7" s="111"/>
      <c r="IE7" s="105"/>
      <c r="IF7" s="112"/>
      <c r="IG7" s="110"/>
      <c r="IH7" s="110"/>
      <c r="II7" s="111"/>
      <c r="IJ7" s="105"/>
      <c r="IK7" s="112"/>
      <c r="IL7" s="110"/>
      <c r="IM7" s="110"/>
      <c r="IN7" s="111"/>
      <c r="IO7" s="105"/>
      <c r="IP7" s="112"/>
      <c r="IQ7" s="110"/>
      <c r="IR7" s="110"/>
      <c r="IS7" s="111"/>
      <c r="IT7" s="105"/>
      <c r="IU7" s="112"/>
      <c r="IV7" s="110"/>
      <c r="IW7" s="110"/>
      <c r="IX7" s="111"/>
      <c r="IY7" s="105"/>
      <c r="IZ7" s="112"/>
      <c r="JA7" s="110"/>
      <c r="JB7" s="110"/>
      <c r="JC7" s="111"/>
      <c r="JD7" s="105"/>
      <c r="JE7" s="112"/>
      <c r="JF7" s="110"/>
      <c r="JG7" s="110"/>
      <c r="JH7" s="111"/>
      <c r="JI7" s="105"/>
      <c r="JJ7" s="112"/>
      <c r="JK7" s="110"/>
      <c r="JL7" s="110"/>
      <c r="JM7" s="111"/>
      <c r="JN7" s="105"/>
      <c r="JO7" s="112"/>
      <c r="JP7" s="110"/>
      <c r="JQ7" s="110"/>
      <c r="JR7" s="111"/>
      <c r="JS7" s="105"/>
      <c r="JT7" s="112"/>
      <c r="JU7" s="110"/>
      <c r="JV7" s="110"/>
      <c r="JW7" s="111"/>
      <c r="JX7" s="105"/>
      <c r="JY7" s="112"/>
      <c r="JZ7" s="110"/>
      <c r="KA7" s="110"/>
      <c r="KB7" s="111"/>
      <c r="KC7" s="105"/>
      <c r="KD7" s="112"/>
      <c r="KE7" s="110"/>
      <c r="KF7" s="110"/>
      <c r="KG7" s="111"/>
      <c r="KH7" s="105"/>
      <c r="KI7" s="112"/>
      <c r="KJ7" s="110"/>
      <c r="KK7" s="110"/>
      <c r="KL7" s="111"/>
      <c r="KM7" s="105"/>
      <c r="KN7" s="112"/>
      <c r="KO7" s="110"/>
      <c r="KP7" s="110"/>
      <c r="KQ7" s="111"/>
      <c r="KR7" s="105"/>
      <c r="KS7" s="112">
        <v>8</v>
      </c>
      <c r="KT7" s="113"/>
      <c r="KU7" s="113">
        <v>8</v>
      </c>
      <c r="KV7" s="111"/>
      <c r="KW7" s="105"/>
      <c r="KX7" s="112">
        <v>3</v>
      </c>
      <c r="KY7" s="113"/>
      <c r="KZ7" s="113">
        <v>3</v>
      </c>
      <c r="LA7" s="111"/>
    </row>
    <row r="8" spans="2:313" s="2" customFormat="1" ht="15" hidden="1" customHeight="1">
      <c r="B8" s="101" t="s">
        <v>269</v>
      </c>
      <c r="E8" s="110"/>
      <c r="F8" s="110"/>
      <c r="G8" s="110"/>
      <c r="H8" s="111"/>
      <c r="I8" s="105"/>
      <c r="J8" s="112"/>
      <c r="K8" s="110"/>
      <c r="L8" s="110"/>
      <c r="M8" s="111"/>
      <c r="N8" s="105"/>
      <c r="O8" s="112"/>
      <c r="P8" s="110"/>
      <c r="Q8" s="110"/>
      <c r="R8" s="111"/>
      <c r="S8" s="105"/>
      <c r="T8" s="112"/>
      <c r="U8" s="110"/>
      <c r="V8" s="110"/>
      <c r="W8" s="111"/>
      <c r="X8" s="105"/>
      <c r="Y8" s="112"/>
      <c r="Z8" s="110"/>
      <c r="AA8" s="110"/>
      <c r="AB8" s="111"/>
      <c r="AC8" s="105"/>
      <c r="AD8" s="112"/>
      <c r="AE8" s="110"/>
      <c r="AF8" s="110"/>
      <c r="AG8" s="111"/>
      <c r="AH8" s="105"/>
      <c r="AI8" s="112"/>
      <c r="AJ8" s="110"/>
      <c r="AK8" s="110"/>
      <c r="AL8" s="111"/>
      <c r="AM8" s="105"/>
      <c r="AN8" s="112"/>
      <c r="AO8" s="110"/>
      <c r="AP8" s="110"/>
      <c r="AQ8" s="111"/>
      <c r="AR8" s="105"/>
      <c r="AS8" s="112">
        <v>7</v>
      </c>
      <c r="AT8" s="110"/>
      <c r="AU8" s="110">
        <v>7</v>
      </c>
      <c r="AV8" s="111"/>
      <c r="AW8" s="105"/>
      <c r="AX8" s="112"/>
      <c r="AY8" s="110"/>
      <c r="AZ8" s="110"/>
      <c r="BA8" s="111"/>
      <c r="BB8" s="105"/>
      <c r="BC8" s="112"/>
      <c r="BD8" s="110"/>
      <c r="BE8" s="110"/>
      <c r="BF8" s="111"/>
      <c r="BG8" s="105"/>
      <c r="BH8" s="112"/>
      <c r="BI8" s="110"/>
      <c r="BJ8" s="110"/>
      <c r="BK8" s="111"/>
      <c r="BL8" s="105"/>
      <c r="BM8" s="112"/>
      <c r="BN8" s="110"/>
      <c r="BO8" s="110"/>
      <c r="BP8" s="111"/>
      <c r="BQ8" s="105"/>
      <c r="BR8" s="112"/>
      <c r="BS8" s="110"/>
      <c r="BT8" s="110"/>
      <c r="BU8" s="111"/>
      <c r="BV8" s="105"/>
      <c r="BW8" s="112"/>
      <c r="BX8" s="110"/>
      <c r="BY8" s="110"/>
      <c r="BZ8" s="111"/>
      <c r="CA8" s="105"/>
      <c r="CB8" s="112"/>
      <c r="CC8" s="110"/>
      <c r="CD8" s="110"/>
      <c r="CE8" s="111"/>
      <c r="CF8" s="105"/>
      <c r="CG8" s="112"/>
      <c r="CH8" s="110"/>
      <c r="CI8" s="110"/>
      <c r="CJ8" s="111"/>
      <c r="CK8" s="105"/>
      <c r="CL8" s="112"/>
      <c r="CM8" s="110"/>
      <c r="CN8" s="110"/>
      <c r="CO8" s="111"/>
      <c r="CP8" s="105"/>
      <c r="CQ8" s="112"/>
      <c r="CR8" s="110"/>
      <c r="CS8" s="110"/>
      <c r="CT8" s="111"/>
      <c r="CU8" s="105"/>
      <c r="CV8" s="112">
        <v>8</v>
      </c>
      <c r="CW8" s="110"/>
      <c r="CX8" s="110">
        <v>8</v>
      </c>
      <c r="CY8" s="111"/>
      <c r="CZ8" s="105"/>
      <c r="DA8" s="112"/>
      <c r="DB8" s="110"/>
      <c r="DC8" s="110"/>
      <c r="DD8" s="111"/>
      <c r="DE8" s="105"/>
      <c r="DF8" s="112"/>
      <c r="DG8" s="110"/>
      <c r="DH8" s="110"/>
      <c r="DI8" s="111"/>
      <c r="DJ8" s="105"/>
      <c r="DK8" s="112"/>
      <c r="DL8" s="110"/>
      <c r="DM8" s="110"/>
      <c r="DN8" s="111"/>
      <c r="DO8" s="105"/>
      <c r="DP8" s="112"/>
      <c r="DQ8" s="110"/>
      <c r="DR8" s="110"/>
      <c r="DS8" s="111"/>
      <c r="DT8" s="105"/>
      <c r="DU8" s="112">
        <v>3</v>
      </c>
      <c r="DV8" s="110"/>
      <c r="DW8" s="110">
        <v>3</v>
      </c>
      <c r="DX8" s="111"/>
      <c r="DY8" s="105"/>
      <c r="DZ8" s="112"/>
      <c r="EA8" s="110"/>
      <c r="EB8" s="110"/>
      <c r="EC8" s="111"/>
      <c r="ED8" s="105"/>
      <c r="EE8" s="112">
        <v>1</v>
      </c>
      <c r="EF8" s="110"/>
      <c r="EG8" s="110">
        <v>1</v>
      </c>
      <c r="EH8" s="111"/>
      <c r="EI8" s="105"/>
      <c r="EJ8" s="112"/>
      <c r="EK8" s="110"/>
      <c r="EL8" s="110"/>
      <c r="EM8" s="111"/>
      <c r="EN8" s="105"/>
      <c r="EO8" s="112"/>
      <c r="EP8" s="110"/>
      <c r="EQ8" s="110"/>
      <c r="ER8" s="111"/>
      <c r="ES8" s="105"/>
      <c r="ET8" s="112"/>
      <c r="EU8" s="110"/>
      <c r="EV8" s="110"/>
      <c r="EW8" s="111"/>
      <c r="EX8" s="105"/>
      <c r="EY8" s="112"/>
      <c r="EZ8" s="110"/>
      <c r="FA8" s="110"/>
      <c r="FB8" s="111"/>
      <c r="FC8" s="105"/>
      <c r="FD8" s="112"/>
      <c r="FE8" s="110"/>
      <c r="FF8" s="110"/>
      <c r="FG8" s="111"/>
      <c r="FH8" s="105"/>
      <c r="FI8" s="112"/>
      <c r="FJ8" s="110"/>
      <c r="FK8" s="110"/>
      <c r="FL8" s="111"/>
      <c r="FM8" s="105"/>
      <c r="FN8" s="112"/>
      <c r="FO8" s="110"/>
      <c r="FP8" s="110"/>
      <c r="FQ8" s="111"/>
      <c r="FR8" s="105"/>
      <c r="FS8" s="112"/>
      <c r="FT8" s="110"/>
      <c r="FU8" s="110"/>
      <c r="FV8" s="111"/>
      <c r="FW8" s="105"/>
      <c r="FX8" s="112"/>
      <c r="FY8" s="110"/>
      <c r="FZ8" s="110"/>
      <c r="GA8" s="111"/>
      <c r="GB8" s="105"/>
      <c r="GC8" s="112"/>
      <c r="GD8" s="110"/>
      <c r="GE8" s="110"/>
      <c r="GF8" s="111"/>
      <c r="GG8" s="105"/>
      <c r="GH8" s="112"/>
      <c r="GI8" s="110"/>
      <c r="GJ8" s="110"/>
      <c r="GK8" s="111"/>
      <c r="GL8" s="105"/>
      <c r="GM8" s="112"/>
      <c r="GN8" s="110"/>
      <c r="GO8" s="110"/>
      <c r="GP8" s="111"/>
      <c r="GQ8" s="105"/>
      <c r="GR8" s="112"/>
      <c r="GS8" s="110"/>
      <c r="GT8" s="110"/>
      <c r="GU8" s="111"/>
      <c r="GV8" s="105"/>
      <c r="GW8" s="112">
        <v>2</v>
      </c>
      <c r="GX8" s="110"/>
      <c r="GY8" s="110">
        <v>2</v>
      </c>
      <c r="GZ8" s="111"/>
      <c r="HA8" s="105"/>
      <c r="HB8" s="112">
        <v>6</v>
      </c>
      <c r="HC8" s="110"/>
      <c r="HD8" s="110">
        <v>6</v>
      </c>
      <c r="HE8" s="111"/>
      <c r="HF8" s="105"/>
      <c r="HG8" s="112"/>
      <c r="HH8" s="110"/>
      <c r="HI8" s="110"/>
      <c r="HJ8" s="111"/>
      <c r="HK8" s="105"/>
      <c r="HL8" s="112"/>
      <c r="HM8" s="110"/>
      <c r="HN8" s="110"/>
      <c r="HO8" s="111"/>
      <c r="HP8" s="105"/>
      <c r="HQ8" s="112"/>
      <c r="HR8" s="110"/>
      <c r="HS8" s="110"/>
      <c r="HT8" s="111"/>
      <c r="HU8" s="105"/>
      <c r="HV8" s="112"/>
      <c r="HW8" s="110"/>
      <c r="HX8" s="110"/>
      <c r="HY8" s="111"/>
      <c r="HZ8" s="105"/>
      <c r="IA8" s="112"/>
      <c r="IB8" s="110"/>
      <c r="IC8" s="110"/>
      <c r="ID8" s="111"/>
      <c r="IE8" s="105"/>
      <c r="IF8" s="112"/>
      <c r="IG8" s="110"/>
      <c r="IH8" s="110"/>
      <c r="II8" s="111"/>
      <c r="IJ8" s="105"/>
      <c r="IK8" s="112">
        <v>4</v>
      </c>
      <c r="IL8" s="110"/>
      <c r="IM8" s="110">
        <v>4</v>
      </c>
      <c r="IN8" s="111"/>
      <c r="IO8" s="105"/>
      <c r="IP8" s="112"/>
      <c r="IQ8" s="110"/>
      <c r="IR8" s="110"/>
      <c r="IS8" s="111"/>
      <c r="IT8" s="105"/>
      <c r="IU8" s="112"/>
      <c r="IV8" s="110"/>
      <c r="IW8" s="110"/>
      <c r="IX8" s="111"/>
      <c r="IY8" s="105"/>
      <c r="IZ8" s="112"/>
      <c r="JA8" s="110"/>
      <c r="JB8" s="110"/>
      <c r="JC8" s="111"/>
      <c r="JD8" s="105"/>
      <c r="JE8" s="112"/>
      <c r="JF8" s="110"/>
      <c r="JG8" s="110"/>
      <c r="JH8" s="111"/>
      <c r="JI8" s="105"/>
      <c r="JJ8" s="112"/>
      <c r="JK8" s="110"/>
      <c r="JL8" s="110"/>
      <c r="JM8" s="111"/>
      <c r="JN8" s="105"/>
      <c r="JO8" s="112">
        <v>5</v>
      </c>
      <c r="JP8" s="110"/>
      <c r="JQ8" s="110">
        <v>5</v>
      </c>
      <c r="JR8" s="111"/>
      <c r="JS8" s="105"/>
      <c r="JT8" s="112"/>
      <c r="JU8" s="110"/>
      <c r="JV8" s="110"/>
      <c r="JW8" s="111"/>
      <c r="JX8" s="105"/>
      <c r="JY8" s="112"/>
      <c r="JZ8" s="110"/>
      <c r="KA8" s="110"/>
      <c r="KB8" s="111"/>
      <c r="KC8" s="105"/>
      <c r="KD8" s="112"/>
      <c r="KE8" s="110"/>
      <c r="KF8" s="110"/>
      <c r="KG8" s="111"/>
      <c r="KH8" s="105"/>
      <c r="KI8" s="112"/>
      <c r="KJ8" s="110"/>
      <c r="KK8" s="110"/>
      <c r="KL8" s="111"/>
      <c r="KM8" s="105"/>
      <c r="KN8" s="112"/>
      <c r="KO8" s="110"/>
      <c r="KP8" s="110"/>
      <c r="KQ8" s="111"/>
      <c r="KR8" s="105"/>
      <c r="KS8" s="112"/>
      <c r="KT8" s="113"/>
      <c r="KU8" s="113"/>
      <c r="KV8" s="111"/>
      <c r="KW8" s="105"/>
      <c r="KX8" s="112"/>
      <c r="KY8" s="113"/>
      <c r="KZ8" s="113"/>
      <c r="LA8" s="111"/>
    </row>
    <row r="9" spans="2:313" s="2" customFormat="1" ht="15" hidden="1" customHeight="1">
      <c r="B9" s="101" t="s">
        <v>270</v>
      </c>
      <c r="E9" s="110"/>
      <c r="F9" s="110"/>
      <c r="G9" s="110"/>
      <c r="H9" s="111"/>
      <c r="I9" s="105"/>
      <c r="J9" s="112"/>
      <c r="K9" s="110"/>
      <c r="L9" s="110"/>
      <c r="M9" s="111"/>
      <c r="N9" s="105"/>
      <c r="O9" s="112"/>
      <c r="P9" s="110"/>
      <c r="Q9" s="110"/>
      <c r="R9" s="111"/>
      <c r="S9" s="105"/>
      <c r="T9" s="112"/>
      <c r="U9" s="110"/>
      <c r="V9" s="110"/>
      <c r="W9" s="111"/>
      <c r="X9" s="105"/>
      <c r="Y9" s="112"/>
      <c r="Z9" s="110"/>
      <c r="AA9" s="110"/>
      <c r="AB9" s="111"/>
      <c r="AC9" s="105"/>
      <c r="AD9" s="112"/>
      <c r="AE9" s="110"/>
      <c r="AF9" s="110"/>
      <c r="AG9" s="111"/>
      <c r="AH9" s="105"/>
      <c r="AI9" s="112"/>
      <c r="AJ9" s="110"/>
      <c r="AK9" s="110"/>
      <c r="AL9" s="111"/>
      <c r="AM9" s="105"/>
      <c r="AN9" s="112"/>
      <c r="AO9" s="110"/>
      <c r="AP9" s="110"/>
      <c r="AQ9" s="111"/>
      <c r="AR9" s="105"/>
      <c r="AS9" s="112"/>
      <c r="AT9" s="110"/>
      <c r="AU9" s="110"/>
      <c r="AV9" s="111"/>
      <c r="AW9" s="105"/>
      <c r="AX9" s="112"/>
      <c r="AY9" s="110"/>
      <c r="AZ9" s="110"/>
      <c r="BA9" s="111"/>
      <c r="BB9" s="105"/>
      <c r="BC9" s="112"/>
      <c r="BD9" s="110"/>
      <c r="BE9" s="110"/>
      <c r="BF9" s="111"/>
      <c r="BG9" s="105"/>
      <c r="BH9" s="112"/>
      <c r="BI9" s="110"/>
      <c r="BJ9" s="110"/>
      <c r="BK9" s="111"/>
      <c r="BL9" s="105"/>
      <c r="BM9" s="112"/>
      <c r="BN9" s="110"/>
      <c r="BO9" s="110"/>
      <c r="BP9" s="111"/>
      <c r="BQ9" s="105"/>
      <c r="BR9" s="112">
        <v>8</v>
      </c>
      <c r="BS9" s="110"/>
      <c r="BT9" s="110">
        <v>8</v>
      </c>
      <c r="BU9" s="111"/>
      <c r="BV9" s="105"/>
      <c r="BW9" s="112">
        <v>5</v>
      </c>
      <c r="BX9" s="110"/>
      <c r="BY9" s="110">
        <v>5</v>
      </c>
      <c r="BZ9" s="111"/>
      <c r="CA9" s="105"/>
      <c r="CB9" s="112"/>
      <c r="CC9" s="110"/>
      <c r="CD9" s="110"/>
      <c r="CE9" s="111"/>
      <c r="CF9" s="105"/>
      <c r="CG9" s="112"/>
      <c r="CH9" s="110"/>
      <c r="CI9" s="110"/>
      <c r="CJ9" s="111"/>
      <c r="CK9" s="105"/>
      <c r="CL9" s="112"/>
      <c r="CM9" s="110"/>
      <c r="CN9" s="110"/>
      <c r="CO9" s="111"/>
      <c r="CP9" s="105"/>
      <c r="CQ9" s="112"/>
      <c r="CR9" s="110"/>
      <c r="CS9" s="110"/>
      <c r="CT9" s="111"/>
      <c r="CU9" s="105"/>
      <c r="CV9" s="112"/>
      <c r="CW9" s="110"/>
      <c r="CX9" s="110"/>
      <c r="CY9" s="111"/>
      <c r="CZ9" s="105"/>
      <c r="DA9" s="112"/>
      <c r="DB9" s="110"/>
      <c r="DC9" s="110"/>
      <c r="DD9" s="111"/>
      <c r="DE9" s="105"/>
      <c r="DF9" s="112"/>
      <c r="DG9" s="110"/>
      <c r="DH9" s="110"/>
      <c r="DI9" s="111"/>
      <c r="DJ9" s="105"/>
      <c r="DK9" s="112">
        <v>4</v>
      </c>
      <c r="DL9" s="110"/>
      <c r="DM9" s="110">
        <v>4</v>
      </c>
      <c r="DN9" s="111"/>
      <c r="DO9" s="105"/>
      <c r="DP9" s="112"/>
      <c r="DQ9" s="110"/>
      <c r="DR9" s="110"/>
      <c r="DS9" s="111"/>
      <c r="DT9" s="105"/>
      <c r="DU9" s="112"/>
      <c r="DV9" s="110"/>
      <c r="DW9" s="110"/>
      <c r="DX9" s="111"/>
      <c r="DY9" s="105"/>
      <c r="DZ9" s="112"/>
      <c r="EA9" s="110"/>
      <c r="EB9" s="110"/>
      <c r="EC9" s="111"/>
      <c r="ED9" s="105"/>
      <c r="EE9" s="112"/>
      <c r="EF9" s="110"/>
      <c r="EG9" s="110"/>
      <c r="EH9" s="111"/>
      <c r="EI9" s="105"/>
      <c r="EJ9" s="112"/>
      <c r="EK9" s="110"/>
      <c r="EL9" s="110"/>
      <c r="EM9" s="111"/>
      <c r="EN9" s="105"/>
      <c r="EO9" s="112"/>
      <c r="EP9" s="110"/>
      <c r="EQ9" s="110"/>
      <c r="ER9" s="111"/>
      <c r="ES9" s="105"/>
      <c r="ET9" s="112">
        <v>2</v>
      </c>
      <c r="EU9" s="110"/>
      <c r="EV9" s="110">
        <v>2</v>
      </c>
      <c r="EW9" s="111"/>
      <c r="EX9" s="105"/>
      <c r="EY9" s="112"/>
      <c r="EZ9" s="110"/>
      <c r="FA9" s="110"/>
      <c r="FB9" s="111"/>
      <c r="FC9" s="105"/>
      <c r="FD9" s="112"/>
      <c r="FE9" s="110"/>
      <c r="FF9" s="110"/>
      <c r="FG9" s="111"/>
      <c r="FH9" s="105"/>
      <c r="FI9" s="112"/>
      <c r="FJ9" s="110"/>
      <c r="FK9" s="110"/>
      <c r="FL9" s="111"/>
      <c r="FM9" s="105"/>
      <c r="FN9" s="112">
        <v>3</v>
      </c>
      <c r="FO9" s="110"/>
      <c r="FP9" s="110">
        <v>3</v>
      </c>
      <c r="FQ9" s="111"/>
      <c r="FR9" s="105"/>
      <c r="FS9" s="112"/>
      <c r="FT9" s="110"/>
      <c r="FU9" s="110"/>
      <c r="FV9" s="111"/>
      <c r="FW9" s="105"/>
      <c r="FX9" s="112"/>
      <c r="FY9" s="110"/>
      <c r="FZ9" s="110"/>
      <c r="GA9" s="111"/>
      <c r="GB9" s="105"/>
      <c r="GC9" s="112"/>
      <c r="GD9" s="110"/>
      <c r="GE9" s="110"/>
      <c r="GF9" s="111"/>
      <c r="GG9" s="105"/>
      <c r="GH9" s="112"/>
      <c r="GI9" s="110"/>
      <c r="GJ9" s="110"/>
      <c r="GK9" s="111"/>
      <c r="GL9" s="105"/>
      <c r="GM9" s="112"/>
      <c r="GN9" s="110"/>
      <c r="GO9" s="110"/>
      <c r="GP9" s="111"/>
      <c r="GQ9" s="105"/>
      <c r="GR9" s="112"/>
      <c r="GS9" s="110"/>
      <c r="GT9" s="110"/>
      <c r="GU9" s="111"/>
      <c r="GV9" s="105"/>
      <c r="GW9" s="112"/>
      <c r="GX9" s="110"/>
      <c r="GY9" s="110"/>
      <c r="GZ9" s="111"/>
      <c r="HA9" s="105"/>
      <c r="HB9" s="112"/>
      <c r="HC9" s="110"/>
      <c r="HD9" s="110"/>
      <c r="HE9" s="111"/>
      <c r="HF9" s="105"/>
      <c r="HG9" s="112"/>
      <c r="HH9" s="110"/>
      <c r="HI9" s="110"/>
      <c r="HJ9" s="111"/>
      <c r="HK9" s="105"/>
      <c r="HL9" s="112"/>
      <c r="HM9" s="110"/>
      <c r="HN9" s="110"/>
      <c r="HO9" s="111"/>
      <c r="HP9" s="105"/>
      <c r="HQ9" s="112"/>
      <c r="HR9" s="110"/>
      <c r="HS9" s="110"/>
      <c r="HT9" s="111"/>
      <c r="HU9" s="105"/>
      <c r="HV9" s="112"/>
      <c r="HW9" s="110"/>
      <c r="HX9" s="110"/>
      <c r="HY9" s="111"/>
      <c r="HZ9" s="105"/>
      <c r="IA9" s="112"/>
      <c r="IB9" s="110"/>
      <c r="IC9" s="110"/>
      <c r="ID9" s="111"/>
      <c r="IE9" s="105"/>
      <c r="IF9" s="112"/>
      <c r="IG9" s="110"/>
      <c r="IH9" s="110"/>
      <c r="II9" s="111"/>
      <c r="IJ9" s="105"/>
      <c r="IK9" s="112"/>
      <c r="IL9" s="110"/>
      <c r="IM9" s="110"/>
      <c r="IN9" s="111"/>
      <c r="IO9" s="105"/>
      <c r="IP9" s="112">
        <v>6</v>
      </c>
      <c r="IQ9" s="110"/>
      <c r="IR9" s="110">
        <v>6</v>
      </c>
      <c r="IS9" s="111"/>
      <c r="IT9" s="105"/>
      <c r="IU9" s="112">
        <v>7</v>
      </c>
      <c r="IV9" s="110"/>
      <c r="IW9" s="110">
        <v>7</v>
      </c>
      <c r="IX9" s="111"/>
      <c r="IY9" s="105"/>
      <c r="IZ9" s="112"/>
      <c r="JA9" s="110"/>
      <c r="JB9" s="110"/>
      <c r="JC9" s="111"/>
      <c r="JD9" s="105"/>
      <c r="JE9" s="112"/>
      <c r="JF9" s="110"/>
      <c r="JG9" s="110"/>
      <c r="JH9" s="111"/>
      <c r="JI9" s="105"/>
      <c r="JJ9" s="112"/>
      <c r="JK9" s="110"/>
      <c r="JL9" s="110"/>
      <c r="JM9" s="111"/>
      <c r="JN9" s="105"/>
      <c r="JO9" s="112"/>
      <c r="JP9" s="110"/>
      <c r="JQ9" s="110"/>
      <c r="JR9" s="111"/>
      <c r="JS9" s="105"/>
      <c r="JT9" s="112">
        <v>1</v>
      </c>
      <c r="JU9" s="110"/>
      <c r="JV9" s="110">
        <v>1</v>
      </c>
      <c r="JW9" s="111"/>
      <c r="JX9" s="105"/>
      <c r="JY9" s="112"/>
      <c r="JZ9" s="110"/>
      <c r="KA9" s="110"/>
      <c r="KB9" s="111"/>
      <c r="KC9" s="105"/>
      <c r="KD9" s="112"/>
      <c r="KE9" s="110"/>
      <c r="KF9" s="110"/>
      <c r="KG9" s="111"/>
      <c r="KH9" s="105"/>
      <c r="KI9" s="112"/>
      <c r="KJ9" s="110"/>
      <c r="KK9" s="110"/>
      <c r="KL9" s="111"/>
      <c r="KM9" s="105"/>
      <c r="KN9" s="112"/>
      <c r="KO9" s="110"/>
      <c r="KP9" s="110"/>
      <c r="KQ9" s="111"/>
      <c r="KR9" s="105"/>
      <c r="KS9" s="112"/>
      <c r="KT9" s="113"/>
      <c r="KU9" s="113"/>
      <c r="KV9" s="111"/>
      <c r="KW9" s="105"/>
      <c r="KX9" s="112"/>
      <c r="KY9" s="113"/>
      <c r="KZ9" s="113"/>
      <c r="LA9" s="111"/>
    </row>
    <row r="10" spans="2:313" s="2" customFormat="1" ht="15" hidden="1" customHeight="1">
      <c r="B10" s="101" t="s">
        <v>271</v>
      </c>
      <c r="E10" s="110">
        <v>1</v>
      </c>
      <c r="F10" s="110"/>
      <c r="G10" s="110">
        <v>1</v>
      </c>
      <c r="H10" s="111"/>
      <c r="I10" s="105"/>
      <c r="J10" s="112"/>
      <c r="K10" s="110"/>
      <c r="L10" s="110"/>
      <c r="M10" s="111"/>
      <c r="N10" s="105"/>
      <c r="O10" s="112">
        <v>6</v>
      </c>
      <c r="P10" s="110"/>
      <c r="Q10" s="110">
        <v>6</v>
      </c>
      <c r="R10" s="111"/>
      <c r="S10" s="105"/>
      <c r="T10" s="112"/>
      <c r="U10" s="110"/>
      <c r="V10" s="110"/>
      <c r="W10" s="111"/>
      <c r="X10" s="105"/>
      <c r="Y10" s="112"/>
      <c r="Z10" s="110"/>
      <c r="AA10" s="110"/>
      <c r="AB10" s="111"/>
      <c r="AC10" s="105"/>
      <c r="AD10" s="112"/>
      <c r="AE10" s="110"/>
      <c r="AF10" s="110"/>
      <c r="AG10" s="111"/>
      <c r="AH10" s="105"/>
      <c r="AI10" s="112">
        <v>4</v>
      </c>
      <c r="AJ10" s="110"/>
      <c r="AK10" s="110">
        <v>4</v>
      </c>
      <c r="AL10" s="111"/>
      <c r="AM10" s="105"/>
      <c r="AN10" s="112">
        <v>2</v>
      </c>
      <c r="AO10" s="110"/>
      <c r="AP10" s="110">
        <v>2</v>
      </c>
      <c r="AQ10" s="111"/>
      <c r="AR10" s="105"/>
      <c r="AS10" s="112"/>
      <c r="AT10" s="110"/>
      <c r="AU10" s="110"/>
      <c r="AV10" s="111"/>
      <c r="AW10" s="105"/>
      <c r="AX10" s="112"/>
      <c r="AY10" s="110"/>
      <c r="AZ10" s="110"/>
      <c r="BA10" s="111"/>
      <c r="BB10" s="105"/>
      <c r="BC10" s="112"/>
      <c r="BD10" s="110"/>
      <c r="BE10" s="110"/>
      <c r="BF10" s="111"/>
      <c r="BG10" s="105"/>
      <c r="BH10" s="112"/>
      <c r="BI10" s="110"/>
      <c r="BJ10" s="110"/>
      <c r="BK10" s="111"/>
      <c r="BL10" s="105"/>
      <c r="BM10" s="112"/>
      <c r="BN10" s="110"/>
      <c r="BO10" s="110"/>
      <c r="BP10" s="111"/>
      <c r="BQ10" s="105"/>
      <c r="BR10" s="112"/>
      <c r="BS10" s="110"/>
      <c r="BT10" s="110"/>
      <c r="BU10" s="111"/>
      <c r="BV10" s="105"/>
      <c r="BW10" s="112"/>
      <c r="BX10" s="110"/>
      <c r="BY10" s="110"/>
      <c r="BZ10" s="111"/>
      <c r="CA10" s="105"/>
      <c r="CB10" s="112"/>
      <c r="CC10" s="110"/>
      <c r="CD10" s="110"/>
      <c r="CE10" s="111"/>
      <c r="CF10" s="105"/>
      <c r="CG10" s="112"/>
      <c r="CH10" s="110"/>
      <c r="CI10" s="110"/>
      <c r="CJ10" s="111"/>
      <c r="CK10" s="105"/>
      <c r="CL10" s="112"/>
      <c r="CM10" s="110"/>
      <c r="CN10" s="110"/>
      <c r="CO10" s="111"/>
      <c r="CP10" s="105"/>
      <c r="CQ10" s="112">
        <v>7</v>
      </c>
      <c r="CR10" s="110"/>
      <c r="CS10" s="110">
        <v>7</v>
      </c>
      <c r="CT10" s="111"/>
      <c r="CU10" s="105"/>
      <c r="CV10" s="112"/>
      <c r="CW10" s="110"/>
      <c r="CX10" s="110"/>
      <c r="CY10" s="111"/>
      <c r="CZ10" s="105"/>
      <c r="DA10" s="112"/>
      <c r="DB10" s="110"/>
      <c r="DC10" s="110"/>
      <c r="DD10" s="111"/>
      <c r="DE10" s="105"/>
      <c r="DF10" s="112"/>
      <c r="DG10" s="110"/>
      <c r="DH10" s="110"/>
      <c r="DI10" s="111"/>
      <c r="DJ10" s="105"/>
      <c r="DK10" s="112"/>
      <c r="DL10" s="110"/>
      <c r="DM10" s="110"/>
      <c r="DN10" s="111"/>
      <c r="DO10" s="105"/>
      <c r="DP10" s="112"/>
      <c r="DQ10" s="110"/>
      <c r="DR10" s="110"/>
      <c r="DS10" s="111"/>
      <c r="DT10" s="105"/>
      <c r="DU10" s="112"/>
      <c r="DV10" s="110"/>
      <c r="DW10" s="110"/>
      <c r="DX10" s="111"/>
      <c r="DY10" s="105"/>
      <c r="DZ10" s="112"/>
      <c r="EA10" s="110"/>
      <c r="EB10" s="110"/>
      <c r="EC10" s="111"/>
      <c r="ED10" s="105"/>
      <c r="EE10" s="112"/>
      <c r="EF10" s="110"/>
      <c r="EG10" s="110"/>
      <c r="EH10" s="111"/>
      <c r="EI10" s="105"/>
      <c r="EJ10" s="112"/>
      <c r="EK10" s="110"/>
      <c r="EL10" s="110"/>
      <c r="EM10" s="111"/>
      <c r="EN10" s="105"/>
      <c r="EO10" s="112"/>
      <c r="EP10" s="110"/>
      <c r="EQ10" s="110"/>
      <c r="ER10" s="111"/>
      <c r="ES10" s="105"/>
      <c r="ET10" s="112"/>
      <c r="EU10" s="110"/>
      <c r="EV10" s="110"/>
      <c r="EW10" s="111"/>
      <c r="EX10" s="105"/>
      <c r="EY10" s="112"/>
      <c r="EZ10" s="110"/>
      <c r="FA10" s="110"/>
      <c r="FB10" s="111"/>
      <c r="FC10" s="105"/>
      <c r="FD10" s="112">
        <v>8</v>
      </c>
      <c r="FE10" s="110"/>
      <c r="FF10" s="110">
        <v>8</v>
      </c>
      <c r="FG10" s="111"/>
      <c r="FH10" s="105"/>
      <c r="FI10" s="112"/>
      <c r="FJ10" s="110"/>
      <c r="FK10" s="110"/>
      <c r="FL10" s="111"/>
      <c r="FM10" s="105"/>
      <c r="FN10" s="112"/>
      <c r="FO10" s="110"/>
      <c r="FP10" s="110"/>
      <c r="FQ10" s="111"/>
      <c r="FR10" s="105"/>
      <c r="FS10" s="112"/>
      <c r="FT10" s="110"/>
      <c r="FU10" s="110"/>
      <c r="FV10" s="111"/>
      <c r="FW10" s="105"/>
      <c r="FX10" s="112"/>
      <c r="FY10" s="110"/>
      <c r="FZ10" s="110"/>
      <c r="GA10" s="111"/>
      <c r="GB10" s="105"/>
      <c r="GC10" s="112"/>
      <c r="GD10" s="110"/>
      <c r="GE10" s="110"/>
      <c r="GF10" s="111"/>
      <c r="GG10" s="105"/>
      <c r="GH10" s="112"/>
      <c r="GI10" s="110"/>
      <c r="GJ10" s="110"/>
      <c r="GK10" s="111"/>
      <c r="GL10" s="105"/>
      <c r="GM10" s="112"/>
      <c r="GN10" s="110"/>
      <c r="GO10" s="110"/>
      <c r="GP10" s="111"/>
      <c r="GQ10" s="105"/>
      <c r="GR10" s="112"/>
      <c r="GS10" s="110"/>
      <c r="GT10" s="110"/>
      <c r="GU10" s="111"/>
      <c r="GV10" s="105"/>
      <c r="GW10" s="112"/>
      <c r="GX10" s="110"/>
      <c r="GY10" s="110"/>
      <c r="GZ10" s="111"/>
      <c r="HA10" s="105"/>
      <c r="HB10" s="112"/>
      <c r="HC10" s="110"/>
      <c r="HD10" s="110"/>
      <c r="HE10" s="111"/>
      <c r="HF10" s="105"/>
      <c r="HG10" s="112">
        <v>3</v>
      </c>
      <c r="HH10" s="110"/>
      <c r="HI10" s="110">
        <v>3</v>
      </c>
      <c r="HJ10" s="111"/>
      <c r="HK10" s="105"/>
      <c r="HL10" s="112"/>
      <c r="HM10" s="110"/>
      <c r="HN10" s="110"/>
      <c r="HO10" s="111"/>
      <c r="HP10" s="105"/>
      <c r="HQ10" s="112"/>
      <c r="HR10" s="110"/>
      <c r="HS10" s="110"/>
      <c r="HT10" s="111"/>
      <c r="HU10" s="105"/>
      <c r="HV10" s="112"/>
      <c r="HW10" s="110"/>
      <c r="HX10" s="110"/>
      <c r="HY10" s="111"/>
      <c r="HZ10" s="105"/>
      <c r="IA10" s="112"/>
      <c r="IB10" s="110"/>
      <c r="IC10" s="110"/>
      <c r="ID10" s="111"/>
      <c r="IE10" s="105"/>
      <c r="IF10" s="112"/>
      <c r="IG10" s="110"/>
      <c r="IH10" s="110"/>
      <c r="II10" s="111"/>
      <c r="IJ10" s="105"/>
      <c r="IK10" s="112"/>
      <c r="IL10" s="110"/>
      <c r="IM10" s="110"/>
      <c r="IN10" s="111"/>
      <c r="IO10" s="105"/>
      <c r="IP10" s="112"/>
      <c r="IQ10" s="110"/>
      <c r="IR10" s="110"/>
      <c r="IS10" s="111"/>
      <c r="IT10" s="105"/>
      <c r="IU10" s="112"/>
      <c r="IV10" s="110"/>
      <c r="IW10" s="110"/>
      <c r="IX10" s="111"/>
      <c r="IY10" s="105"/>
      <c r="IZ10" s="112"/>
      <c r="JA10" s="110"/>
      <c r="JB10" s="110"/>
      <c r="JC10" s="111"/>
      <c r="JD10" s="105"/>
      <c r="JE10" s="112">
        <v>5</v>
      </c>
      <c r="JF10" s="110"/>
      <c r="JG10" s="110">
        <v>5</v>
      </c>
      <c r="JH10" s="111"/>
      <c r="JI10" s="105"/>
      <c r="JJ10" s="112"/>
      <c r="JK10" s="110"/>
      <c r="JL10" s="110"/>
      <c r="JM10" s="111"/>
      <c r="JN10" s="105"/>
      <c r="JO10" s="112"/>
      <c r="JP10" s="110"/>
      <c r="JQ10" s="110"/>
      <c r="JR10" s="111"/>
      <c r="JS10" s="105"/>
      <c r="JT10" s="112"/>
      <c r="JU10" s="110"/>
      <c r="JV10" s="110"/>
      <c r="JW10" s="111"/>
      <c r="JX10" s="105"/>
      <c r="JY10" s="112"/>
      <c r="JZ10" s="110"/>
      <c r="KA10" s="110"/>
      <c r="KB10" s="111"/>
      <c r="KC10" s="105"/>
      <c r="KD10" s="112"/>
      <c r="KE10" s="110"/>
      <c r="KF10" s="110"/>
      <c r="KG10" s="111"/>
      <c r="KH10" s="105"/>
      <c r="KI10" s="112"/>
      <c r="KJ10" s="110"/>
      <c r="KK10" s="110"/>
      <c r="KL10" s="111"/>
      <c r="KM10" s="105"/>
      <c r="KN10" s="112"/>
      <c r="KO10" s="110"/>
      <c r="KP10" s="110"/>
      <c r="KQ10" s="111"/>
      <c r="KR10" s="105"/>
      <c r="KS10" s="112"/>
      <c r="KT10" s="113"/>
      <c r="KU10" s="113"/>
      <c r="KV10" s="111"/>
      <c r="KW10" s="105"/>
      <c r="KX10" s="112"/>
      <c r="KY10" s="113"/>
      <c r="KZ10" s="113"/>
      <c r="LA10" s="111"/>
    </row>
    <row r="11" spans="2:313" s="2" customFormat="1" ht="15" hidden="1" customHeight="1">
      <c r="B11" s="101" t="s">
        <v>272</v>
      </c>
      <c r="E11" s="110"/>
      <c r="F11" s="110"/>
      <c r="G11" s="110"/>
      <c r="H11" s="111"/>
      <c r="I11" s="105"/>
      <c r="J11" s="112"/>
      <c r="K11" s="110"/>
      <c r="L11" s="110"/>
      <c r="M11" s="111"/>
      <c r="N11" s="105"/>
      <c r="O11" s="112"/>
      <c r="P11" s="110"/>
      <c r="Q11" s="110"/>
      <c r="R11" s="111"/>
      <c r="S11" s="105"/>
      <c r="T11" s="112"/>
      <c r="U11" s="110"/>
      <c r="V11" s="110"/>
      <c r="W11" s="111"/>
      <c r="X11" s="105"/>
      <c r="Y11" s="112"/>
      <c r="Z11" s="110"/>
      <c r="AA11" s="110"/>
      <c r="AB11" s="111"/>
      <c r="AC11" s="105"/>
      <c r="AD11" s="112"/>
      <c r="AE11" s="110"/>
      <c r="AF11" s="110"/>
      <c r="AG11" s="111"/>
      <c r="AH11" s="105"/>
      <c r="AI11" s="112"/>
      <c r="AJ11" s="110"/>
      <c r="AK11" s="110"/>
      <c r="AL11" s="111"/>
      <c r="AM11" s="105"/>
      <c r="AN11" s="112"/>
      <c r="AO11" s="110"/>
      <c r="AP11" s="110"/>
      <c r="AQ11" s="111"/>
      <c r="AR11" s="105"/>
      <c r="AS11" s="112">
        <v>7</v>
      </c>
      <c r="AT11" s="110"/>
      <c r="AU11" s="110">
        <v>7</v>
      </c>
      <c r="AV11" s="111"/>
      <c r="AW11" s="105"/>
      <c r="AX11" s="112"/>
      <c r="AY11" s="110"/>
      <c r="AZ11" s="110"/>
      <c r="BA11" s="111"/>
      <c r="BB11" s="105"/>
      <c r="BC11" s="112"/>
      <c r="BD11" s="110"/>
      <c r="BE11" s="110"/>
      <c r="BF11" s="111"/>
      <c r="BG11" s="105"/>
      <c r="BH11" s="112"/>
      <c r="BI11" s="110"/>
      <c r="BJ11" s="110"/>
      <c r="BK11" s="111"/>
      <c r="BL11" s="105"/>
      <c r="BM11" s="112"/>
      <c r="BN11" s="110"/>
      <c r="BO11" s="110"/>
      <c r="BP11" s="111"/>
      <c r="BQ11" s="105"/>
      <c r="BR11" s="112"/>
      <c r="BS11" s="110"/>
      <c r="BT11" s="110"/>
      <c r="BU11" s="111"/>
      <c r="BV11" s="105"/>
      <c r="BW11" s="112"/>
      <c r="BX11" s="110"/>
      <c r="BY11" s="110"/>
      <c r="BZ11" s="111"/>
      <c r="CA11" s="105"/>
      <c r="CB11" s="112"/>
      <c r="CC11" s="110"/>
      <c r="CD11" s="110"/>
      <c r="CE11" s="111"/>
      <c r="CF11" s="105"/>
      <c r="CG11" s="112"/>
      <c r="CH11" s="110"/>
      <c r="CI11" s="110"/>
      <c r="CJ11" s="111"/>
      <c r="CK11" s="105"/>
      <c r="CL11" s="112"/>
      <c r="CM11" s="110"/>
      <c r="CN11" s="110"/>
      <c r="CO11" s="111"/>
      <c r="CP11" s="105"/>
      <c r="CQ11" s="112"/>
      <c r="CR11" s="110"/>
      <c r="CS11" s="110"/>
      <c r="CT11" s="111"/>
      <c r="CU11" s="105"/>
      <c r="CV11" s="112"/>
      <c r="CW11" s="110"/>
      <c r="CX11" s="110"/>
      <c r="CY11" s="111"/>
      <c r="CZ11" s="105"/>
      <c r="DA11" s="112"/>
      <c r="DB11" s="110"/>
      <c r="DC11" s="110"/>
      <c r="DD11" s="111"/>
      <c r="DE11" s="105"/>
      <c r="DF11" s="112"/>
      <c r="DG11" s="110"/>
      <c r="DH11" s="110"/>
      <c r="DI11" s="111"/>
      <c r="DJ11" s="105"/>
      <c r="DK11" s="112"/>
      <c r="DL11" s="110"/>
      <c r="DM11" s="110"/>
      <c r="DN11" s="111"/>
      <c r="DO11" s="105"/>
      <c r="DP11" s="112"/>
      <c r="DQ11" s="110"/>
      <c r="DR11" s="110"/>
      <c r="DS11" s="111"/>
      <c r="DT11" s="105"/>
      <c r="DU11" s="112">
        <v>4</v>
      </c>
      <c r="DV11" s="110"/>
      <c r="DW11" s="110">
        <v>4</v>
      </c>
      <c r="DX11" s="111"/>
      <c r="DY11" s="105"/>
      <c r="DZ11" s="112"/>
      <c r="EA11" s="110"/>
      <c r="EB11" s="110"/>
      <c r="EC11" s="111"/>
      <c r="ED11" s="105"/>
      <c r="EE11" s="112">
        <v>2</v>
      </c>
      <c r="EF11" s="110"/>
      <c r="EG11" s="110">
        <v>2</v>
      </c>
      <c r="EH11" s="111"/>
      <c r="EI11" s="105"/>
      <c r="EJ11" s="112"/>
      <c r="EK11" s="110"/>
      <c r="EL11" s="110"/>
      <c r="EM11" s="111"/>
      <c r="EN11" s="105"/>
      <c r="EO11" s="112"/>
      <c r="EP11" s="110"/>
      <c r="EQ11" s="110"/>
      <c r="ER11" s="111"/>
      <c r="ES11" s="105"/>
      <c r="ET11" s="112"/>
      <c r="EU11" s="110"/>
      <c r="EV11" s="110"/>
      <c r="EW11" s="111"/>
      <c r="EX11" s="105"/>
      <c r="EY11" s="112"/>
      <c r="EZ11" s="110"/>
      <c r="FA11" s="110"/>
      <c r="FB11" s="111"/>
      <c r="FC11" s="105"/>
      <c r="FD11" s="112"/>
      <c r="FE11" s="110"/>
      <c r="FF11" s="110"/>
      <c r="FG11" s="111"/>
      <c r="FH11" s="105"/>
      <c r="FI11" s="112"/>
      <c r="FJ11" s="110"/>
      <c r="FK11" s="110"/>
      <c r="FL11" s="111"/>
      <c r="FM11" s="105"/>
      <c r="FN11" s="112"/>
      <c r="FO11" s="110"/>
      <c r="FP11" s="110"/>
      <c r="FQ11" s="111"/>
      <c r="FR11" s="105"/>
      <c r="FS11" s="112"/>
      <c r="FT11" s="110"/>
      <c r="FU11" s="110"/>
      <c r="FV11" s="111"/>
      <c r="FW11" s="105"/>
      <c r="FX11" s="112"/>
      <c r="FY11" s="110"/>
      <c r="FZ11" s="110"/>
      <c r="GA11" s="111"/>
      <c r="GB11" s="105"/>
      <c r="GC11" s="112"/>
      <c r="GD11" s="110"/>
      <c r="GE11" s="110"/>
      <c r="GF11" s="111"/>
      <c r="GG11" s="105"/>
      <c r="GH11" s="112"/>
      <c r="GI11" s="110"/>
      <c r="GJ11" s="110"/>
      <c r="GK11" s="111"/>
      <c r="GL11" s="105"/>
      <c r="GM11" s="112"/>
      <c r="GN11" s="110"/>
      <c r="GO11" s="110"/>
      <c r="GP11" s="111"/>
      <c r="GQ11" s="105"/>
      <c r="GR11" s="112"/>
      <c r="GS11" s="110"/>
      <c r="GT11" s="110"/>
      <c r="GU11" s="111"/>
      <c r="GV11" s="105"/>
      <c r="GW11" s="112">
        <v>1</v>
      </c>
      <c r="GX11" s="110"/>
      <c r="GY11" s="110">
        <v>1</v>
      </c>
      <c r="GZ11" s="111"/>
      <c r="HA11" s="105"/>
      <c r="HB11" s="112">
        <v>5</v>
      </c>
      <c r="HC11" s="110"/>
      <c r="HD11" s="110">
        <v>5</v>
      </c>
      <c r="HE11" s="111"/>
      <c r="HF11" s="105"/>
      <c r="HG11" s="112"/>
      <c r="HH11" s="110"/>
      <c r="HI11" s="110"/>
      <c r="HJ11" s="111"/>
      <c r="HK11" s="105"/>
      <c r="HL11" s="112"/>
      <c r="HM11" s="110"/>
      <c r="HN11" s="110"/>
      <c r="HO11" s="111"/>
      <c r="HP11" s="105"/>
      <c r="HQ11" s="112"/>
      <c r="HR11" s="110"/>
      <c r="HS11" s="110"/>
      <c r="HT11" s="111"/>
      <c r="HU11" s="105"/>
      <c r="HV11" s="112"/>
      <c r="HW11" s="110"/>
      <c r="HX11" s="110"/>
      <c r="HY11" s="111"/>
      <c r="HZ11" s="105"/>
      <c r="IA11" s="112"/>
      <c r="IB11" s="110"/>
      <c r="IC11" s="110"/>
      <c r="ID11" s="111"/>
      <c r="IE11" s="105"/>
      <c r="IF11" s="112"/>
      <c r="IG11" s="110"/>
      <c r="IH11" s="110"/>
      <c r="II11" s="111"/>
      <c r="IJ11" s="105"/>
      <c r="IK11" s="112">
        <v>3</v>
      </c>
      <c r="IL11" s="110"/>
      <c r="IM11" s="110">
        <v>3</v>
      </c>
      <c r="IN11" s="111"/>
      <c r="IO11" s="105"/>
      <c r="IP11" s="112"/>
      <c r="IQ11" s="110"/>
      <c r="IR11" s="110"/>
      <c r="IS11" s="111"/>
      <c r="IT11" s="105"/>
      <c r="IU11" s="112"/>
      <c r="IV11" s="110"/>
      <c r="IW11" s="110"/>
      <c r="IX11" s="111"/>
      <c r="IY11" s="105"/>
      <c r="IZ11" s="112"/>
      <c r="JA11" s="110"/>
      <c r="JB11" s="110"/>
      <c r="JC11" s="111"/>
      <c r="JD11" s="105"/>
      <c r="JE11" s="112"/>
      <c r="JF11" s="110"/>
      <c r="JG11" s="110"/>
      <c r="JH11" s="111"/>
      <c r="JI11" s="105"/>
      <c r="JJ11" s="112"/>
      <c r="JK11" s="110"/>
      <c r="JL11" s="110"/>
      <c r="JM11" s="111"/>
      <c r="JN11" s="105"/>
      <c r="JO11" s="112">
        <v>6</v>
      </c>
      <c r="JP11" s="110"/>
      <c r="JQ11" s="110">
        <v>6</v>
      </c>
      <c r="JR11" s="111"/>
      <c r="JS11" s="105"/>
      <c r="JT11" s="112"/>
      <c r="JU11" s="110"/>
      <c r="JV11" s="110"/>
      <c r="JW11" s="111"/>
      <c r="JX11" s="105"/>
      <c r="JY11" s="112">
        <v>8</v>
      </c>
      <c r="JZ11" s="110"/>
      <c r="KA11" s="110">
        <v>8</v>
      </c>
      <c r="KB11" s="111"/>
      <c r="KC11" s="105"/>
      <c r="KD11" s="112"/>
      <c r="KE11" s="110"/>
      <c r="KF11" s="110"/>
      <c r="KG11" s="111"/>
      <c r="KH11" s="105"/>
      <c r="KI11" s="112"/>
      <c r="KJ11" s="110"/>
      <c r="KK11" s="110"/>
      <c r="KL11" s="111"/>
      <c r="KM11" s="105"/>
      <c r="KN11" s="112"/>
      <c r="KO11" s="110"/>
      <c r="KP11" s="110"/>
      <c r="KQ11" s="111"/>
      <c r="KR11" s="105"/>
      <c r="KS11" s="112"/>
      <c r="KT11" s="113"/>
      <c r="KU11" s="113"/>
      <c r="KV11" s="111"/>
      <c r="KW11" s="105"/>
      <c r="KX11" s="112"/>
      <c r="KY11" s="113"/>
      <c r="KZ11" s="113"/>
      <c r="LA11" s="111"/>
    </row>
    <row r="12" spans="2:313" s="2" customFormat="1" ht="15" hidden="1" customHeight="1">
      <c r="B12" s="101" t="s">
        <v>273</v>
      </c>
      <c r="E12" s="110">
        <v>3</v>
      </c>
      <c r="F12" s="110"/>
      <c r="G12" s="110">
        <v>3</v>
      </c>
      <c r="H12" s="111"/>
      <c r="I12" s="105"/>
      <c r="J12" s="112"/>
      <c r="K12" s="110"/>
      <c r="L12" s="110"/>
      <c r="M12" s="111"/>
      <c r="N12" s="105"/>
      <c r="O12" s="112">
        <v>6</v>
      </c>
      <c r="P12" s="110"/>
      <c r="Q12" s="110">
        <v>6</v>
      </c>
      <c r="R12" s="111"/>
      <c r="S12" s="105"/>
      <c r="T12" s="112"/>
      <c r="U12" s="110"/>
      <c r="V12" s="110"/>
      <c r="W12" s="111"/>
      <c r="X12" s="105"/>
      <c r="Y12" s="112"/>
      <c r="Z12" s="110"/>
      <c r="AA12" s="110"/>
      <c r="AB12" s="111"/>
      <c r="AC12" s="105"/>
      <c r="AD12" s="112"/>
      <c r="AE12" s="110"/>
      <c r="AF12" s="110"/>
      <c r="AG12" s="111"/>
      <c r="AH12" s="105"/>
      <c r="AI12" s="112">
        <v>5</v>
      </c>
      <c r="AJ12" s="110"/>
      <c r="AK12" s="110">
        <v>5</v>
      </c>
      <c r="AL12" s="111"/>
      <c r="AM12" s="105"/>
      <c r="AN12" s="112">
        <v>2</v>
      </c>
      <c r="AO12" s="110"/>
      <c r="AP12" s="110">
        <v>2</v>
      </c>
      <c r="AQ12" s="111"/>
      <c r="AR12" s="105"/>
      <c r="AS12" s="112"/>
      <c r="AT12" s="110"/>
      <c r="AU12" s="110"/>
      <c r="AV12" s="111"/>
      <c r="AW12" s="105"/>
      <c r="AX12" s="112"/>
      <c r="AY12" s="110"/>
      <c r="AZ12" s="110"/>
      <c r="BA12" s="111"/>
      <c r="BB12" s="105"/>
      <c r="BC12" s="112"/>
      <c r="BD12" s="110"/>
      <c r="BE12" s="110"/>
      <c r="BF12" s="111"/>
      <c r="BG12" s="105"/>
      <c r="BH12" s="112"/>
      <c r="BI12" s="110"/>
      <c r="BJ12" s="110"/>
      <c r="BK12" s="111"/>
      <c r="BL12" s="105"/>
      <c r="BM12" s="112"/>
      <c r="BN12" s="110"/>
      <c r="BO12" s="110"/>
      <c r="BP12" s="111"/>
      <c r="BQ12" s="105"/>
      <c r="BR12" s="112"/>
      <c r="BS12" s="110"/>
      <c r="BT12" s="110"/>
      <c r="BU12" s="111"/>
      <c r="BV12" s="105"/>
      <c r="BW12" s="112"/>
      <c r="BX12" s="110"/>
      <c r="BY12" s="110"/>
      <c r="BZ12" s="111"/>
      <c r="CA12" s="105"/>
      <c r="CB12" s="112"/>
      <c r="CC12" s="110"/>
      <c r="CD12" s="110"/>
      <c r="CE12" s="111"/>
      <c r="CF12" s="105"/>
      <c r="CG12" s="112"/>
      <c r="CH12" s="110"/>
      <c r="CI12" s="110"/>
      <c r="CJ12" s="111"/>
      <c r="CK12" s="105"/>
      <c r="CL12" s="112"/>
      <c r="CM12" s="110"/>
      <c r="CN12" s="110"/>
      <c r="CO12" s="111"/>
      <c r="CP12" s="105"/>
      <c r="CQ12" s="112">
        <v>7</v>
      </c>
      <c r="CR12" s="110"/>
      <c r="CS12" s="110">
        <v>7</v>
      </c>
      <c r="CT12" s="111"/>
      <c r="CU12" s="105"/>
      <c r="CV12" s="112"/>
      <c r="CW12" s="110"/>
      <c r="CX12" s="110"/>
      <c r="CY12" s="111"/>
      <c r="CZ12" s="105"/>
      <c r="DA12" s="112"/>
      <c r="DB12" s="110"/>
      <c r="DC12" s="110"/>
      <c r="DD12" s="111"/>
      <c r="DE12" s="105"/>
      <c r="DF12" s="112"/>
      <c r="DG12" s="110"/>
      <c r="DH12" s="110"/>
      <c r="DI12" s="111"/>
      <c r="DJ12" s="105"/>
      <c r="DK12" s="112"/>
      <c r="DL12" s="110"/>
      <c r="DM12" s="110"/>
      <c r="DN12" s="111"/>
      <c r="DO12" s="105"/>
      <c r="DP12" s="112"/>
      <c r="DQ12" s="110"/>
      <c r="DR12" s="110"/>
      <c r="DS12" s="111"/>
      <c r="DT12" s="105"/>
      <c r="DU12" s="112"/>
      <c r="DV12" s="110"/>
      <c r="DW12" s="110"/>
      <c r="DX12" s="111"/>
      <c r="DY12" s="105"/>
      <c r="DZ12" s="112"/>
      <c r="EA12" s="110"/>
      <c r="EB12" s="110"/>
      <c r="EC12" s="111"/>
      <c r="ED12" s="105"/>
      <c r="EE12" s="112"/>
      <c r="EF12" s="110"/>
      <c r="EG12" s="110"/>
      <c r="EH12" s="111"/>
      <c r="EI12" s="105"/>
      <c r="EJ12" s="112"/>
      <c r="EK12" s="110"/>
      <c r="EL12" s="110"/>
      <c r="EM12" s="111"/>
      <c r="EN12" s="105"/>
      <c r="EO12" s="112"/>
      <c r="EP12" s="110"/>
      <c r="EQ12" s="110"/>
      <c r="ER12" s="111"/>
      <c r="ES12" s="105"/>
      <c r="ET12" s="112"/>
      <c r="EU12" s="110"/>
      <c r="EV12" s="110"/>
      <c r="EW12" s="111"/>
      <c r="EX12" s="105"/>
      <c r="EY12" s="112"/>
      <c r="EZ12" s="110"/>
      <c r="FA12" s="110"/>
      <c r="FB12" s="111"/>
      <c r="FC12" s="105"/>
      <c r="FD12" s="112">
        <v>8</v>
      </c>
      <c r="FE12" s="110"/>
      <c r="FF12" s="110">
        <v>8</v>
      </c>
      <c r="FG12" s="111"/>
      <c r="FH12" s="105"/>
      <c r="FI12" s="112"/>
      <c r="FJ12" s="110"/>
      <c r="FK12" s="110"/>
      <c r="FL12" s="111"/>
      <c r="FM12" s="105"/>
      <c r="FN12" s="112"/>
      <c r="FO12" s="110"/>
      <c r="FP12" s="110"/>
      <c r="FQ12" s="111"/>
      <c r="FR12" s="105"/>
      <c r="FS12" s="112"/>
      <c r="FT12" s="110"/>
      <c r="FU12" s="110"/>
      <c r="FV12" s="111"/>
      <c r="FW12" s="105"/>
      <c r="FX12" s="112"/>
      <c r="FY12" s="110"/>
      <c r="FZ12" s="110"/>
      <c r="GA12" s="111"/>
      <c r="GB12" s="105"/>
      <c r="GC12" s="112"/>
      <c r="GD12" s="110"/>
      <c r="GE12" s="110"/>
      <c r="GF12" s="111"/>
      <c r="GG12" s="105"/>
      <c r="GH12" s="112"/>
      <c r="GI12" s="110"/>
      <c r="GJ12" s="110"/>
      <c r="GK12" s="111"/>
      <c r="GL12" s="105"/>
      <c r="GM12" s="112"/>
      <c r="GN12" s="110"/>
      <c r="GO12" s="110"/>
      <c r="GP12" s="111"/>
      <c r="GQ12" s="105"/>
      <c r="GR12" s="112"/>
      <c r="GS12" s="110"/>
      <c r="GT12" s="110"/>
      <c r="GU12" s="111"/>
      <c r="GV12" s="105"/>
      <c r="GW12" s="112"/>
      <c r="GX12" s="110"/>
      <c r="GY12" s="110"/>
      <c r="GZ12" s="111"/>
      <c r="HA12" s="105"/>
      <c r="HB12" s="112"/>
      <c r="HC12" s="110"/>
      <c r="HD12" s="110"/>
      <c r="HE12" s="111"/>
      <c r="HF12" s="105"/>
      <c r="HG12" s="112">
        <v>1</v>
      </c>
      <c r="HH12" s="110"/>
      <c r="HI12" s="110">
        <v>1</v>
      </c>
      <c r="HJ12" s="111"/>
      <c r="HK12" s="105"/>
      <c r="HL12" s="112"/>
      <c r="HM12" s="110"/>
      <c r="HN12" s="110"/>
      <c r="HO12" s="111"/>
      <c r="HP12" s="105"/>
      <c r="HQ12" s="112"/>
      <c r="HR12" s="110"/>
      <c r="HS12" s="110"/>
      <c r="HT12" s="111"/>
      <c r="HU12" s="105"/>
      <c r="HV12" s="112"/>
      <c r="HW12" s="110"/>
      <c r="HX12" s="110"/>
      <c r="HY12" s="111"/>
      <c r="HZ12" s="105"/>
      <c r="IA12" s="112"/>
      <c r="IB12" s="110"/>
      <c r="IC12" s="110"/>
      <c r="ID12" s="111"/>
      <c r="IE12" s="105"/>
      <c r="IF12" s="112"/>
      <c r="IG12" s="110"/>
      <c r="IH12" s="110"/>
      <c r="II12" s="111"/>
      <c r="IJ12" s="105"/>
      <c r="IK12" s="112"/>
      <c r="IL12" s="110"/>
      <c r="IM12" s="110"/>
      <c r="IN12" s="111"/>
      <c r="IO12" s="105"/>
      <c r="IP12" s="112"/>
      <c r="IQ12" s="110"/>
      <c r="IR12" s="110"/>
      <c r="IS12" s="111"/>
      <c r="IT12" s="105"/>
      <c r="IU12" s="112"/>
      <c r="IV12" s="110"/>
      <c r="IW12" s="110"/>
      <c r="IX12" s="111"/>
      <c r="IY12" s="105"/>
      <c r="IZ12" s="112"/>
      <c r="JA12" s="110"/>
      <c r="JB12" s="110"/>
      <c r="JC12" s="111"/>
      <c r="JD12" s="105"/>
      <c r="JE12" s="112">
        <v>4</v>
      </c>
      <c r="JF12" s="110"/>
      <c r="JG12" s="110">
        <v>4</v>
      </c>
      <c r="JH12" s="111"/>
      <c r="JI12" s="105"/>
      <c r="JJ12" s="112"/>
      <c r="JK12" s="110"/>
      <c r="JL12" s="110"/>
      <c r="JM12" s="111"/>
      <c r="JN12" s="105"/>
      <c r="JO12" s="112"/>
      <c r="JP12" s="110"/>
      <c r="JQ12" s="110"/>
      <c r="JR12" s="111"/>
      <c r="JS12" s="105"/>
      <c r="JT12" s="112"/>
      <c r="JU12" s="110"/>
      <c r="JV12" s="110"/>
      <c r="JW12" s="111"/>
      <c r="JX12" s="105"/>
      <c r="JY12" s="112"/>
      <c r="JZ12" s="110"/>
      <c r="KA12" s="110"/>
      <c r="KB12" s="111"/>
      <c r="KC12" s="105"/>
      <c r="KD12" s="112"/>
      <c r="KE12" s="110"/>
      <c r="KF12" s="110"/>
      <c r="KG12" s="111"/>
      <c r="KH12" s="105"/>
      <c r="KI12" s="112"/>
      <c r="KJ12" s="110"/>
      <c r="KK12" s="110"/>
      <c r="KL12" s="111"/>
      <c r="KM12" s="105"/>
      <c r="KN12" s="112"/>
      <c r="KO12" s="110"/>
      <c r="KP12" s="110"/>
      <c r="KQ12" s="111"/>
      <c r="KR12" s="105"/>
      <c r="KS12" s="112"/>
      <c r="KT12" s="113"/>
      <c r="KU12" s="113"/>
      <c r="KV12" s="111"/>
      <c r="KW12" s="105"/>
      <c r="KX12" s="112"/>
      <c r="KY12" s="113"/>
      <c r="KZ12" s="113"/>
      <c r="LA12" s="111"/>
    </row>
    <row r="13" spans="2:313" s="2" customFormat="1" ht="15" hidden="1" customHeight="1">
      <c r="B13" s="101" t="s">
        <v>274</v>
      </c>
      <c r="E13" s="110"/>
      <c r="F13" s="110"/>
      <c r="G13" s="110"/>
      <c r="H13" s="111"/>
      <c r="I13" s="105"/>
      <c r="J13" s="112"/>
      <c r="K13" s="110"/>
      <c r="L13" s="110"/>
      <c r="M13" s="111"/>
      <c r="N13" s="105"/>
      <c r="O13" s="112"/>
      <c r="P13" s="110"/>
      <c r="Q13" s="110"/>
      <c r="R13" s="111"/>
      <c r="S13" s="105"/>
      <c r="T13" s="112"/>
      <c r="U13" s="110"/>
      <c r="V13" s="110"/>
      <c r="W13" s="111"/>
      <c r="X13" s="105"/>
      <c r="Y13" s="112"/>
      <c r="Z13" s="110"/>
      <c r="AA13" s="110"/>
      <c r="AB13" s="111"/>
      <c r="AC13" s="105"/>
      <c r="AD13" s="112"/>
      <c r="AE13" s="110"/>
      <c r="AF13" s="110"/>
      <c r="AG13" s="111"/>
      <c r="AH13" s="105"/>
      <c r="AI13" s="112"/>
      <c r="AJ13" s="110"/>
      <c r="AK13" s="110"/>
      <c r="AL13" s="111"/>
      <c r="AM13" s="105"/>
      <c r="AN13" s="112"/>
      <c r="AO13" s="110"/>
      <c r="AP13" s="110"/>
      <c r="AQ13" s="111"/>
      <c r="AR13" s="105"/>
      <c r="AS13" s="112"/>
      <c r="AT13" s="110"/>
      <c r="AU13" s="110"/>
      <c r="AV13" s="111"/>
      <c r="AW13" s="105"/>
      <c r="AX13" s="112"/>
      <c r="AY13" s="110"/>
      <c r="AZ13" s="110"/>
      <c r="BA13" s="111"/>
      <c r="BB13" s="105"/>
      <c r="BC13" s="112">
        <v>4</v>
      </c>
      <c r="BD13" s="110"/>
      <c r="BE13" s="110">
        <v>4</v>
      </c>
      <c r="BF13" s="111"/>
      <c r="BG13" s="105"/>
      <c r="BH13" s="112"/>
      <c r="BI13" s="110"/>
      <c r="BJ13" s="110"/>
      <c r="BK13" s="111"/>
      <c r="BL13" s="105"/>
      <c r="BM13" s="112"/>
      <c r="BN13" s="110"/>
      <c r="BO13" s="110"/>
      <c r="BP13" s="111"/>
      <c r="BQ13" s="105"/>
      <c r="BR13" s="112"/>
      <c r="BS13" s="110"/>
      <c r="BT13" s="110"/>
      <c r="BU13" s="111"/>
      <c r="BV13" s="105"/>
      <c r="BW13" s="112"/>
      <c r="BX13" s="110"/>
      <c r="BY13" s="110"/>
      <c r="BZ13" s="111"/>
      <c r="CA13" s="105"/>
      <c r="CB13" s="112"/>
      <c r="CC13" s="110"/>
      <c r="CD13" s="110"/>
      <c r="CE13" s="111"/>
      <c r="CF13" s="105"/>
      <c r="CG13" s="112"/>
      <c r="CH13" s="110"/>
      <c r="CI13" s="110"/>
      <c r="CJ13" s="111"/>
      <c r="CK13" s="105"/>
      <c r="CL13" s="112"/>
      <c r="CM13" s="110"/>
      <c r="CN13" s="110"/>
      <c r="CO13" s="111"/>
      <c r="CP13" s="105"/>
      <c r="CQ13" s="112"/>
      <c r="CR13" s="110"/>
      <c r="CS13" s="110"/>
      <c r="CT13" s="111"/>
      <c r="CU13" s="105"/>
      <c r="CV13" s="112"/>
      <c r="CW13" s="110"/>
      <c r="CX13" s="110"/>
      <c r="CY13" s="111"/>
      <c r="CZ13" s="105"/>
      <c r="DA13" s="112"/>
      <c r="DB13" s="110"/>
      <c r="DC13" s="110"/>
      <c r="DD13" s="111"/>
      <c r="DE13" s="105"/>
      <c r="DF13" s="112">
        <v>3</v>
      </c>
      <c r="DG13" s="110"/>
      <c r="DH13" s="110">
        <v>3</v>
      </c>
      <c r="DI13" s="111"/>
      <c r="DJ13" s="105"/>
      <c r="DK13" s="112"/>
      <c r="DL13" s="110"/>
      <c r="DM13" s="110"/>
      <c r="DN13" s="111"/>
      <c r="DO13" s="105"/>
      <c r="DP13" s="112"/>
      <c r="DQ13" s="110"/>
      <c r="DR13" s="110"/>
      <c r="DS13" s="111"/>
      <c r="DT13" s="105"/>
      <c r="DU13" s="112"/>
      <c r="DV13" s="110"/>
      <c r="DW13" s="110"/>
      <c r="DX13" s="111"/>
      <c r="DY13" s="105"/>
      <c r="DZ13" s="112"/>
      <c r="EA13" s="110"/>
      <c r="EB13" s="110"/>
      <c r="EC13" s="111"/>
      <c r="ED13" s="105"/>
      <c r="EE13" s="112"/>
      <c r="EF13" s="110"/>
      <c r="EG13" s="110"/>
      <c r="EH13" s="111"/>
      <c r="EI13" s="105"/>
      <c r="EJ13" s="112">
        <v>6</v>
      </c>
      <c r="EK13" s="110"/>
      <c r="EL13" s="110">
        <v>6</v>
      </c>
      <c r="EM13" s="111"/>
      <c r="EN13" s="105"/>
      <c r="EO13" s="112"/>
      <c r="EP13" s="110"/>
      <c r="EQ13" s="110"/>
      <c r="ER13" s="111"/>
      <c r="ES13" s="105"/>
      <c r="ET13" s="112"/>
      <c r="EU13" s="110"/>
      <c r="EV13" s="110"/>
      <c r="EW13" s="111"/>
      <c r="EX13" s="105"/>
      <c r="EY13" s="112"/>
      <c r="EZ13" s="110"/>
      <c r="FA13" s="110"/>
      <c r="FB13" s="111"/>
      <c r="FC13" s="105"/>
      <c r="FD13" s="112"/>
      <c r="FE13" s="110"/>
      <c r="FF13" s="110"/>
      <c r="FG13" s="111"/>
      <c r="FH13" s="105"/>
      <c r="FI13" s="112">
        <v>7</v>
      </c>
      <c r="FJ13" s="110"/>
      <c r="FK13" s="110">
        <v>7</v>
      </c>
      <c r="FL13" s="111"/>
      <c r="FM13" s="105"/>
      <c r="FN13" s="112"/>
      <c r="FO13" s="110"/>
      <c r="FP13" s="110"/>
      <c r="FQ13" s="111"/>
      <c r="FR13" s="105"/>
      <c r="FS13" s="112">
        <v>5</v>
      </c>
      <c r="FT13" s="110"/>
      <c r="FU13" s="110">
        <v>5</v>
      </c>
      <c r="FV13" s="111"/>
      <c r="FW13" s="105"/>
      <c r="FX13" s="112"/>
      <c r="FY13" s="110"/>
      <c r="FZ13" s="110"/>
      <c r="GA13" s="111"/>
      <c r="GB13" s="105"/>
      <c r="GC13" s="112"/>
      <c r="GD13" s="110"/>
      <c r="GE13" s="110"/>
      <c r="GF13" s="111"/>
      <c r="GG13" s="105"/>
      <c r="GH13" s="112"/>
      <c r="GI13" s="110"/>
      <c r="GJ13" s="110"/>
      <c r="GK13" s="111"/>
      <c r="GL13" s="105"/>
      <c r="GM13" s="112"/>
      <c r="GN13" s="110"/>
      <c r="GO13" s="110"/>
      <c r="GP13" s="111"/>
      <c r="GQ13" s="105"/>
      <c r="GR13" s="112"/>
      <c r="GS13" s="110"/>
      <c r="GT13" s="110"/>
      <c r="GU13" s="111"/>
      <c r="GV13" s="105"/>
      <c r="GW13" s="112"/>
      <c r="GX13" s="110"/>
      <c r="GY13" s="110"/>
      <c r="GZ13" s="111"/>
      <c r="HA13" s="105"/>
      <c r="HB13" s="112"/>
      <c r="HC13" s="110"/>
      <c r="HD13" s="110"/>
      <c r="HE13" s="111"/>
      <c r="HF13" s="105"/>
      <c r="HG13" s="112"/>
      <c r="HH13" s="110"/>
      <c r="HI13" s="110"/>
      <c r="HJ13" s="111"/>
      <c r="HK13" s="105"/>
      <c r="HL13" s="112"/>
      <c r="HM13" s="110"/>
      <c r="HN13" s="110"/>
      <c r="HO13" s="111"/>
      <c r="HP13" s="105"/>
      <c r="HQ13" s="112"/>
      <c r="HR13" s="110"/>
      <c r="HS13" s="110"/>
      <c r="HT13" s="111"/>
      <c r="HU13" s="105"/>
      <c r="HV13" s="112"/>
      <c r="HW13" s="110"/>
      <c r="HX13" s="110"/>
      <c r="HY13" s="111"/>
      <c r="HZ13" s="105"/>
      <c r="IA13" s="112">
        <v>2</v>
      </c>
      <c r="IB13" s="110"/>
      <c r="IC13" s="110">
        <v>2</v>
      </c>
      <c r="ID13" s="111"/>
      <c r="IE13" s="105"/>
      <c r="IF13" s="112">
        <v>8</v>
      </c>
      <c r="IG13" s="110"/>
      <c r="IH13" s="110">
        <v>8</v>
      </c>
      <c r="II13" s="111"/>
      <c r="IJ13" s="105"/>
      <c r="IK13" s="112"/>
      <c r="IL13" s="110"/>
      <c r="IM13" s="110"/>
      <c r="IN13" s="111"/>
      <c r="IO13" s="105"/>
      <c r="IP13" s="112"/>
      <c r="IQ13" s="110"/>
      <c r="IR13" s="110"/>
      <c r="IS13" s="111"/>
      <c r="IT13" s="105"/>
      <c r="IU13" s="112"/>
      <c r="IV13" s="110"/>
      <c r="IW13" s="110"/>
      <c r="IX13" s="111"/>
      <c r="IY13" s="105"/>
      <c r="IZ13" s="112"/>
      <c r="JA13" s="110"/>
      <c r="JB13" s="110"/>
      <c r="JC13" s="111"/>
      <c r="JD13" s="105"/>
      <c r="JE13" s="112"/>
      <c r="JF13" s="110"/>
      <c r="JG13" s="110"/>
      <c r="JH13" s="111"/>
      <c r="JI13" s="105"/>
      <c r="JJ13" s="112"/>
      <c r="JK13" s="110"/>
      <c r="JL13" s="110"/>
      <c r="JM13" s="111"/>
      <c r="JN13" s="105"/>
      <c r="JO13" s="112"/>
      <c r="JP13" s="110"/>
      <c r="JQ13" s="110"/>
      <c r="JR13" s="111"/>
      <c r="JS13" s="105"/>
      <c r="JT13" s="112"/>
      <c r="JU13" s="110"/>
      <c r="JV13" s="110"/>
      <c r="JW13" s="111"/>
      <c r="JX13" s="105"/>
      <c r="JY13" s="112"/>
      <c r="JZ13" s="110"/>
      <c r="KA13" s="110"/>
      <c r="KB13" s="111"/>
      <c r="KC13" s="105"/>
      <c r="KD13" s="112"/>
      <c r="KE13" s="110"/>
      <c r="KF13" s="110"/>
      <c r="KG13" s="111"/>
      <c r="KH13" s="105"/>
      <c r="KI13" s="112">
        <v>1</v>
      </c>
      <c r="KJ13" s="110"/>
      <c r="KK13" s="110">
        <v>1</v>
      </c>
      <c r="KL13" s="111"/>
      <c r="KM13" s="105"/>
      <c r="KN13" s="112"/>
      <c r="KO13" s="110"/>
      <c r="KP13" s="110"/>
      <c r="KQ13" s="111"/>
      <c r="KR13" s="105"/>
      <c r="KS13" s="112"/>
      <c r="KT13" s="113"/>
      <c r="KU13" s="113"/>
      <c r="KV13" s="111"/>
      <c r="KW13" s="105"/>
      <c r="KX13" s="112"/>
      <c r="KY13" s="113"/>
      <c r="KZ13" s="113"/>
      <c r="LA13" s="111"/>
    </row>
    <row r="14" spans="2:313" s="2" customFormat="1" ht="18" hidden="1" customHeight="1">
      <c r="B14" s="101" t="s">
        <v>275</v>
      </c>
      <c r="E14" s="110"/>
      <c r="F14" s="110"/>
      <c r="G14" s="110"/>
      <c r="H14" s="111"/>
      <c r="I14" s="105"/>
      <c r="J14" s="112"/>
      <c r="K14" s="110"/>
      <c r="L14" s="110"/>
      <c r="M14" s="111"/>
      <c r="N14" s="105"/>
      <c r="O14" s="112"/>
      <c r="P14" s="110"/>
      <c r="Q14" s="110"/>
      <c r="R14" s="111"/>
      <c r="S14" s="105"/>
      <c r="T14" s="112"/>
      <c r="U14" s="110"/>
      <c r="V14" s="110"/>
      <c r="W14" s="111"/>
      <c r="X14" s="105"/>
      <c r="Y14" s="112"/>
      <c r="Z14" s="110"/>
      <c r="AA14" s="110"/>
      <c r="AB14" s="111"/>
      <c r="AC14" s="105"/>
      <c r="AD14" s="112"/>
      <c r="AE14" s="110"/>
      <c r="AF14" s="110"/>
      <c r="AG14" s="111"/>
      <c r="AH14" s="105"/>
      <c r="AI14" s="112"/>
      <c r="AJ14" s="110"/>
      <c r="AK14" s="110"/>
      <c r="AL14" s="111"/>
      <c r="AM14" s="105"/>
      <c r="AN14" s="112"/>
      <c r="AO14" s="110"/>
      <c r="AP14" s="110"/>
      <c r="AQ14" s="111"/>
      <c r="AR14" s="105"/>
      <c r="AS14" s="112"/>
      <c r="AT14" s="110"/>
      <c r="AU14" s="110"/>
      <c r="AV14" s="111"/>
      <c r="AW14" s="105"/>
      <c r="AX14" s="112"/>
      <c r="AY14" s="110"/>
      <c r="AZ14" s="110"/>
      <c r="BA14" s="111"/>
      <c r="BB14" s="105"/>
      <c r="BC14" s="112"/>
      <c r="BD14" s="110"/>
      <c r="BE14" s="110"/>
      <c r="BF14" s="111"/>
      <c r="BG14" s="105"/>
      <c r="BH14" s="112"/>
      <c r="BI14" s="110"/>
      <c r="BJ14" s="110"/>
      <c r="BK14" s="111"/>
      <c r="BL14" s="105"/>
      <c r="BM14" s="112"/>
      <c r="BN14" s="110"/>
      <c r="BO14" s="110"/>
      <c r="BP14" s="111"/>
      <c r="BQ14" s="105"/>
      <c r="BR14" s="112">
        <v>1</v>
      </c>
      <c r="BS14" s="110"/>
      <c r="BT14" s="110">
        <v>1</v>
      </c>
      <c r="BU14" s="111"/>
      <c r="BV14" s="105"/>
      <c r="BW14" s="112">
        <v>5</v>
      </c>
      <c r="BX14" s="110"/>
      <c r="BY14" s="110">
        <v>5</v>
      </c>
      <c r="BZ14" s="111"/>
      <c r="CA14" s="105"/>
      <c r="CB14" s="112"/>
      <c r="CC14" s="110"/>
      <c r="CD14" s="110"/>
      <c r="CE14" s="111"/>
      <c r="CF14" s="105"/>
      <c r="CG14" s="112"/>
      <c r="CH14" s="110"/>
      <c r="CI14" s="110"/>
      <c r="CJ14" s="111"/>
      <c r="CK14" s="105"/>
      <c r="CL14" s="112"/>
      <c r="CM14" s="110"/>
      <c r="CN14" s="110"/>
      <c r="CO14" s="111"/>
      <c r="CP14" s="105"/>
      <c r="CQ14" s="112"/>
      <c r="CR14" s="110"/>
      <c r="CS14" s="110"/>
      <c r="CT14" s="111"/>
      <c r="CU14" s="105"/>
      <c r="CV14" s="112">
        <v>4</v>
      </c>
      <c r="CW14" s="110"/>
      <c r="CX14" s="110">
        <v>4</v>
      </c>
      <c r="CY14" s="111"/>
      <c r="CZ14" s="105"/>
      <c r="DA14" s="112"/>
      <c r="DB14" s="110"/>
      <c r="DC14" s="110"/>
      <c r="DD14" s="111"/>
      <c r="DE14" s="105"/>
      <c r="DF14" s="112">
        <v>6</v>
      </c>
      <c r="DG14" s="110"/>
      <c r="DH14" s="110">
        <v>6</v>
      </c>
      <c r="DI14" s="111"/>
      <c r="DJ14" s="105"/>
      <c r="DK14" s="112">
        <v>3</v>
      </c>
      <c r="DL14" s="110"/>
      <c r="DM14" s="110">
        <v>3</v>
      </c>
      <c r="DN14" s="111"/>
      <c r="DO14" s="105"/>
      <c r="DP14" s="112"/>
      <c r="DQ14" s="110"/>
      <c r="DR14" s="110"/>
      <c r="DS14" s="111"/>
      <c r="DT14" s="105"/>
      <c r="DU14" s="112"/>
      <c r="DV14" s="110"/>
      <c r="DW14" s="110"/>
      <c r="DX14" s="111"/>
      <c r="DY14" s="105"/>
      <c r="DZ14" s="112"/>
      <c r="EA14" s="110"/>
      <c r="EB14" s="110"/>
      <c r="EC14" s="111"/>
      <c r="ED14" s="105"/>
      <c r="EE14" s="112"/>
      <c r="EF14" s="110"/>
      <c r="EG14" s="110"/>
      <c r="EH14" s="111"/>
      <c r="EI14" s="105"/>
      <c r="EJ14" s="112">
        <v>8</v>
      </c>
      <c r="EK14" s="110"/>
      <c r="EL14" s="110">
        <v>8</v>
      </c>
      <c r="EM14" s="111"/>
      <c r="EN14" s="105"/>
      <c r="EO14" s="112"/>
      <c r="EP14" s="110"/>
      <c r="EQ14" s="110"/>
      <c r="ER14" s="111"/>
      <c r="ES14" s="105"/>
      <c r="ET14" s="112"/>
      <c r="EU14" s="110"/>
      <c r="EV14" s="110"/>
      <c r="EW14" s="111"/>
      <c r="EX14" s="105"/>
      <c r="EY14" s="112"/>
      <c r="EZ14" s="110"/>
      <c r="FA14" s="110"/>
      <c r="FB14" s="111"/>
      <c r="FC14" s="105"/>
      <c r="FD14" s="112"/>
      <c r="FE14" s="110"/>
      <c r="FF14" s="110"/>
      <c r="FG14" s="111"/>
      <c r="FH14" s="105"/>
      <c r="FI14" s="112"/>
      <c r="FJ14" s="110"/>
      <c r="FK14" s="110"/>
      <c r="FL14" s="111"/>
      <c r="FM14" s="105"/>
      <c r="FN14" s="112"/>
      <c r="FO14" s="110"/>
      <c r="FP14" s="110"/>
      <c r="FQ14" s="111"/>
      <c r="FR14" s="105"/>
      <c r="FS14" s="112"/>
      <c r="FT14" s="110"/>
      <c r="FU14" s="110"/>
      <c r="FV14" s="111"/>
      <c r="FW14" s="105"/>
      <c r="FX14" s="112"/>
      <c r="FY14" s="110"/>
      <c r="FZ14" s="110"/>
      <c r="GA14" s="111"/>
      <c r="GB14" s="105"/>
      <c r="GC14" s="112"/>
      <c r="GD14" s="110"/>
      <c r="GE14" s="110"/>
      <c r="GF14" s="111"/>
      <c r="GG14" s="105"/>
      <c r="GH14" s="112"/>
      <c r="GI14" s="110"/>
      <c r="GJ14" s="110"/>
      <c r="GK14" s="111"/>
      <c r="GL14" s="105"/>
      <c r="GM14" s="112"/>
      <c r="GN14" s="110"/>
      <c r="GO14" s="110"/>
      <c r="GP14" s="111"/>
      <c r="GQ14" s="105"/>
      <c r="GR14" s="112"/>
      <c r="GS14" s="110"/>
      <c r="GT14" s="110"/>
      <c r="GU14" s="111"/>
      <c r="GV14" s="105"/>
      <c r="GW14" s="112"/>
      <c r="GX14" s="110"/>
      <c r="GY14" s="110"/>
      <c r="GZ14" s="111"/>
      <c r="HA14" s="105"/>
      <c r="HB14" s="112"/>
      <c r="HC14" s="110"/>
      <c r="HD14" s="110"/>
      <c r="HE14" s="111"/>
      <c r="HF14" s="105"/>
      <c r="HG14" s="112"/>
      <c r="HH14" s="110"/>
      <c r="HI14" s="110"/>
      <c r="HJ14" s="111"/>
      <c r="HK14" s="105"/>
      <c r="HL14" s="112"/>
      <c r="HM14" s="110"/>
      <c r="HN14" s="110"/>
      <c r="HO14" s="111"/>
      <c r="HP14" s="105"/>
      <c r="HQ14" s="112"/>
      <c r="HR14" s="110"/>
      <c r="HS14" s="110"/>
      <c r="HT14" s="111"/>
      <c r="HU14" s="105"/>
      <c r="HV14" s="112"/>
      <c r="HW14" s="110"/>
      <c r="HX14" s="110"/>
      <c r="HY14" s="111"/>
      <c r="HZ14" s="105"/>
      <c r="IA14" s="112"/>
      <c r="IB14" s="110"/>
      <c r="IC14" s="110"/>
      <c r="ID14" s="111"/>
      <c r="IE14" s="105"/>
      <c r="IF14" s="112">
        <v>2</v>
      </c>
      <c r="IG14" s="110"/>
      <c r="IH14" s="110">
        <v>2</v>
      </c>
      <c r="II14" s="111"/>
      <c r="IJ14" s="105"/>
      <c r="IK14" s="112"/>
      <c r="IL14" s="110"/>
      <c r="IM14" s="110"/>
      <c r="IN14" s="111"/>
      <c r="IO14" s="105"/>
      <c r="IP14" s="112"/>
      <c r="IQ14" s="110"/>
      <c r="IR14" s="110"/>
      <c r="IS14" s="111"/>
      <c r="IT14" s="105"/>
      <c r="IU14" s="112"/>
      <c r="IV14" s="110"/>
      <c r="IW14" s="110"/>
      <c r="IX14" s="111"/>
      <c r="IY14" s="105"/>
      <c r="IZ14" s="112"/>
      <c r="JA14" s="110"/>
      <c r="JB14" s="110"/>
      <c r="JC14" s="111"/>
      <c r="JD14" s="105"/>
      <c r="JE14" s="112"/>
      <c r="JF14" s="110"/>
      <c r="JG14" s="110"/>
      <c r="JH14" s="111"/>
      <c r="JI14" s="105"/>
      <c r="JJ14" s="112"/>
      <c r="JK14" s="110"/>
      <c r="JL14" s="110"/>
      <c r="JM14" s="111"/>
      <c r="JN14" s="105"/>
      <c r="JO14" s="112"/>
      <c r="JP14" s="110"/>
      <c r="JQ14" s="110"/>
      <c r="JR14" s="111"/>
      <c r="JS14" s="105"/>
      <c r="JT14" s="112">
        <v>7</v>
      </c>
      <c r="JU14" s="110"/>
      <c r="JV14" s="110">
        <v>7</v>
      </c>
      <c r="JW14" s="111"/>
      <c r="JX14" s="105"/>
      <c r="JY14" s="112"/>
      <c r="JZ14" s="110"/>
      <c r="KA14" s="110"/>
      <c r="KB14" s="111"/>
      <c r="KC14" s="105"/>
      <c r="KD14" s="112"/>
      <c r="KE14" s="110"/>
      <c r="KF14" s="110"/>
      <c r="KG14" s="111"/>
      <c r="KH14" s="105"/>
      <c r="KI14" s="112"/>
      <c r="KJ14" s="110"/>
      <c r="KK14" s="110"/>
      <c r="KL14" s="111"/>
      <c r="KM14" s="105"/>
      <c r="KN14" s="112"/>
      <c r="KO14" s="110"/>
      <c r="KP14" s="110"/>
      <c r="KQ14" s="111"/>
      <c r="KR14" s="105"/>
      <c r="KS14" s="112"/>
      <c r="KT14" s="113"/>
      <c r="KU14" s="113"/>
      <c r="KV14" s="111"/>
      <c r="KW14" s="105"/>
      <c r="KX14" s="112"/>
      <c r="KY14" s="113"/>
      <c r="KZ14" s="113"/>
      <c r="LA14" s="111"/>
    </row>
    <row r="15" spans="2:313" s="2" customFormat="1" ht="18" customHeight="1">
      <c r="B15" s="101" t="s">
        <v>276</v>
      </c>
      <c r="E15" s="110"/>
      <c r="F15" s="110"/>
      <c r="G15" s="110"/>
      <c r="H15" s="111"/>
      <c r="I15" s="105"/>
      <c r="J15" s="112">
        <v>6</v>
      </c>
      <c r="K15" s="110"/>
      <c r="L15" s="110">
        <v>6</v>
      </c>
      <c r="M15" s="111"/>
      <c r="N15" s="105"/>
      <c r="O15" s="112">
        <v>5</v>
      </c>
      <c r="P15" s="110"/>
      <c r="Q15" s="110">
        <v>5</v>
      </c>
      <c r="R15" s="111"/>
      <c r="S15" s="105"/>
      <c r="T15" s="112"/>
      <c r="U15" s="110"/>
      <c r="V15" s="110"/>
      <c r="W15" s="111"/>
      <c r="X15" s="105"/>
      <c r="Y15" s="112"/>
      <c r="Z15" s="110"/>
      <c r="AA15" s="110"/>
      <c r="AB15" s="111"/>
      <c r="AC15" s="105"/>
      <c r="AD15" s="112">
        <v>3</v>
      </c>
      <c r="AE15" s="110"/>
      <c r="AF15" s="110">
        <v>3</v>
      </c>
      <c r="AG15" s="111"/>
      <c r="AH15" s="105"/>
      <c r="AI15" s="112"/>
      <c r="AJ15" s="110"/>
      <c r="AK15" s="110"/>
      <c r="AL15" s="111"/>
      <c r="AM15" s="105"/>
      <c r="AN15" s="112"/>
      <c r="AO15" s="110"/>
      <c r="AP15" s="110"/>
      <c r="AQ15" s="111"/>
      <c r="AR15" s="105"/>
      <c r="AS15" s="112">
        <v>7</v>
      </c>
      <c r="AT15" s="110"/>
      <c r="AU15" s="110">
        <v>7</v>
      </c>
      <c r="AV15" s="111"/>
      <c r="AW15" s="105"/>
      <c r="AX15" s="112"/>
      <c r="AY15" s="110"/>
      <c r="AZ15" s="110"/>
      <c r="BA15" s="111"/>
      <c r="BB15" s="105"/>
      <c r="BC15" s="112"/>
      <c r="BD15" s="110"/>
      <c r="BE15" s="110"/>
      <c r="BF15" s="111"/>
      <c r="BG15" s="105"/>
      <c r="BH15" s="112"/>
      <c r="BI15" s="110"/>
      <c r="BJ15" s="110"/>
      <c r="BK15" s="111"/>
      <c r="BL15" s="105"/>
      <c r="BM15" s="112"/>
      <c r="BN15" s="110"/>
      <c r="BO15" s="110"/>
      <c r="BP15" s="111"/>
      <c r="BQ15" s="105"/>
      <c r="BR15" s="112"/>
      <c r="BS15" s="110"/>
      <c r="BT15" s="110"/>
      <c r="BU15" s="111"/>
      <c r="BV15" s="105"/>
      <c r="BW15" s="112"/>
      <c r="BX15" s="110"/>
      <c r="BY15" s="110"/>
      <c r="BZ15" s="111"/>
      <c r="CA15" s="105"/>
      <c r="CB15" s="112"/>
      <c r="CC15" s="110"/>
      <c r="CD15" s="110"/>
      <c r="CE15" s="111"/>
      <c r="CF15" s="105"/>
      <c r="CG15" s="112"/>
      <c r="CH15" s="110"/>
      <c r="CI15" s="110"/>
      <c r="CJ15" s="111"/>
      <c r="CK15" s="105"/>
      <c r="CL15" s="112"/>
      <c r="CM15" s="110"/>
      <c r="CN15" s="110"/>
      <c r="CO15" s="111"/>
      <c r="CP15" s="105"/>
      <c r="CQ15" s="112"/>
      <c r="CR15" s="110"/>
      <c r="CS15" s="110"/>
      <c r="CT15" s="111"/>
      <c r="CU15" s="105"/>
      <c r="CV15" s="112"/>
      <c r="CW15" s="110"/>
      <c r="CX15" s="110"/>
      <c r="CY15" s="111"/>
      <c r="CZ15" s="105"/>
      <c r="DA15" s="112"/>
      <c r="DB15" s="110"/>
      <c r="DC15" s="110"/>
      <c r="DD15" s="111"/>
      <c r="DE15" s="105"/>
      <c r="DF15" s="112"/>
      <c r="DG15" s="110"/>
      <c r="DH15" s="110"/>
      <c r="DI15" s="111"/>
      <c r="DJ15" s="105"/>
      <c r="DK15" s="112"/>
      <c r="DL15" s="110"/>
      <c r="DM15" s="110"/>
      <c r="DN15" s="111"/>
      <c r="DO15" s="105"/>
      <c r="DP15" s="112">
        <v>1</v>
      </c>
      <c r="DQ15" s="110"/>
      <c r="DR15" s="110">
        <v>1</v>
      </c>
      <c r="DS15" s="111"/>
      <c r="DT15" s="105"/>
      <c r="DU15" s="112"/>
      <c r="DV15" s="110"/>
      <c r="DW15" s="110"/>
      <c r="DX15" s="111"/>
      <c r="DY15" s="105"/>
      <c r="DZ15" s="112">
        <v>8</v>
      </c>
      <c r="EA15" s="110"/>
      <c r="EB15" s="110">
        <v>8</v>
      </c>
      <c r="EC15" s="111"/>
      <c r="ED15" s="105"/>
      <c r="EE15" s="112"/>
      <c r="EF15" s="110"/>
      <c r="EG15" s="110"/>
      <c r="EH15" s="111"/>
      <c r="EI15" s="105"/>
      <c r="EJ15" s="112"/>
      <c r="EK15" s="110"/>
      <c r="EL15" s="110"/>
      <c r="EM15" s="111"/>
      <c r="EN15" s="105"/>
      <c r="EO15" s="112"/>
      <c r="EP15" s="110"/>
      <c r="EQ15" s="110"/>
      <c r="ER15" s="111"/>
      <c r="ES15" s="105"/>
      <c r="ET15" s="112"/>
      <c r="EU15" s="110"/>
      <c r="EV15" s="110"/>
      <c r="EW15" s="111"/>
      <c r="EX15" s="105"/>
      <c r="EY15" s="112"/>
      <c r="EZ15" s="110"/>
      <c r="FA15" s="110"/>
      <c r="FB15" s="111"/>
      <c r="FC15" s="105"/>
      <c r="FD15" s="112"/>
      <c r="FE15" s="110"/>
      <c r="FF15" s="110"/>
      <c r="FG15" s="111"/>
      <c r="FH15" s="105"/>
      <c r="FI15" s="112"/>
      <c r="FJ15" s="110"/>
      <c r="FK15" s="110"/>
      <c r="FL15" s="111"/>
      <c r="FM15" s="105"/>
      <c r="FN15" s="112"/>
      <c r="FO15" s="110"/>
      <c r="FP15" s="110"/>
      <c r="FQ15" s="111"/>
      <c r="FR15" s="105"/>
      <c r="FS15" s="112"/>
      <c r="FT15" s="110"/>
      <c r="FU15" s="110"/>
      <c r="FV15" s="111"/>
      <c r="FW15" s="105"/>
      <c r="FX15" s="112"/>
      <c r="FY15" s="110"/>
      <c r="FZ15" s="110"/>
      <c r="GA15" s="111"/>
      <c r="GB15" s="105"/>
      <c r="GC15" s="112"/>
      <c r="GD15" s="110"/>
      <c r="GE15" s="110"/>
      <c r="GF15" s="111"/>
      <c r="GG15" s="105"/>
      <c r="GH15" s="112"/>
      <c r="GI15" s="110"/>
      <c r="GJ15" s="110"/>
      <c r="GK15" s="111"/>
      <c r="GL15" s="105"/>
      <c r="GM15" s="112"/>
      <c r="GN15" s="110"/>
      <c r="GO15" s="110"/>
      <c r="GP15" s="111"/>
      <c r="GQ15" s="105"/>
      <c r="GR15" s="112">
        <v>4</v>
      </c>
      <c r="GS15" s="110"/>
      <c r="GT15" s="110">
        <v>4</v>
      </c>
      <c r="GU15" s="111"/>
      <c r="GV15" s="105"/>
      <c r="GW15" s="112"/>
      <c r="GX15" s="110"/>
      <c r="GY15" s="110"/>
      <c r="GZ15" s="111"/>
      <c r="HA15" s="105"/>
      <c r="HB15" s="112"/>
      <c r="HC15" s="110"/>
      <c r="HD15" s="110"/>
      <c r="HE15" s="111"/>
      <c r="HF15" s="105"/>
      <c r="HG15" s="112"/>
      <c r="HH15" s="110"/>
      <c r="HI15" s="110"/>
      <c r="HJ15" s="111"/>
      <c r="HK15" s="105"/>
      <c r="HL15" s="112"/>
      <c r="HM15" s="110"/>
      <c r="HN15" s="110"/>
      <c r="HO15" s="111"/>
      <c r="HP15" s="105"/>
      <c r="HQ15" s="112"/>
      <c r="HR15" s="110"/>
      <c r="HS15" s="110"/>
      <c r="HT15" s="111"/>
      <c r="HU15" s="105"/>
      <c r="HV15" s="112"/>
      <c r="HW15" s="110"/>
      <c r="HX15" s="110"/>
      <c r="HY15" s="111"/>
      <c r="HZ15" s="105"/>
      <c r="IA15" s="112"/>
      <c r="IB15" s="110"/>
      <c r="IC15" s="110"/>
      <c r="ID15" s="111"/>
      <c r="IE15" s="105"/>
      <c r="IF15" s="112"/>
      <c r="IG15" s="110"/>
      <c r="IH15" s="110"/>
      <c r="II15" s="111"/>
      <c r="IJ15" s="105"/>
      <c r="IK15" s="112"/>
      <c r="IL15" s="110"/>
      <c r="IM15" s="110"/>
      <c r="IN15" s="111"/>
      <c r="IO15" s="105"/>
      <c r="IP15" s="112"/>
      <c r="IQ15" s="110"/>
      <c r="IR15" s="110"/>
      <c r="IS15" s="111"/>
      <c r="IT15" s="105"/>
      <c r="IU15" s="112"/>
      <c r="IV15" s="110"/>
      <c r="IW15" s="110"/>
      <c r="IX15" s="111"/>
      <c r="IY15" s="105"/>
      <c r="IZ15" s="112"/>
      <c r="JA15" s="110"/>
      <c r="JB15" s="110"/>
      <c r="JC15" s="111"/>
      <c r="JD15" s="105"/>
      <c r="JE15" s="112"/>
      <c r="JF15" s="110"/>
      <c r="JG15" s="110"/>
      <c r="JH15" s="111"/>
      <c r="JI15" s="105"/>
      <c r="JJ15" s="112"/>
      <c r="JK15" s="110"/>
      <c r="JL15" s="110"/>
      <c r="JM15" s="111"/>
      <c r="JN15" s="105"/>
      <c r="JO15" s="112"/>
      <c r="JP15" s="110"/>
      <c r="JQ15" s="110"/>
      <c r="JR15" s="111"/>
      <c r="JS15" s="105"/>
      <c r="JT15" s="112"/>
      <c r="JU15" s="110"/>
      <c r="JV15" s="110"/>
      <c r="JW15" s="111"/>
      <c r="JX15" s="105"/>
      <c r="JY15" s="112"/>
      <c r="JZ15" s="110"/>
      <c r="KA15" s="110"/>
      <c r="KB15" s="111"/>
      <c r="KC15" s="105"/>
      <c r="KD15" s="112"/>
      <c r="KE15" s="110"/>
      <c r="KF15" s="110"/>
      <c r="KG15" s="111"/>
      <c r="KH15" s="105"/>
      <c r="KI15" s="112"/>
      <c r="KJ15" s="110"/>
      <c r="KK15" s="110"/>
      <c r="KL15" s="111"/>
      <c r="KM15" s="105"/>
      <c r="KN15" s="112"/>
      <c r="KO15" s="110"/>
      <c r="KP15" s="110"/>
      <c r="KQ15" s="111"/>
      <c r="KR15" s="105"/>
      <c r="KS15" s="112">
        <v>2</v>
      </c>
      <c r="KT15" s="113"/>
      <c r="KU15" s="113">
        <v>2</v>
      </c>
      <c r="KV15" s="111"/>
      <c r="KW15" s="105"/>
      <c r="KX15" s="112"/>
      <c r="KY15" s="113"/>
      <c r="KZ15" s="113"/>
      <c r="LA15" s="111"/>
    </row>
    <row r="16" spans="2:313" ht="30" customHeight="1" thickBot="1">
      <c r="C16" s="102"/>
      <c r="E16" s="106"/>
      <c r="F16" s="106"/>
      <c r="G16" s="106"/>
      <c r="H16" s="106"/>
      <c r="J16" s="106"/>
      <c r="K16" s="106"/>
      <c r="L16" s="106"/>
      <c r="M16" s="106"/>
      <c r="O16" s="106"/>
      <c r="P16" s="106"/>
      <c r="Q16" s="106"/>
      <c r="R16" s="106"/>
      <c r="T16" s="155"/>
      <c r="U16" s="155"/>
      <c r="V16" s="155"/>
      <c r="W16" s="155"/>
      <c r="Y16" s="155"/>
      <c r="Z16" s="155"/>
      <c r="AA16" s="155"/>
      <c r="AB16" s="155"/>
      <c r="AD16" s="155"/>
      <c r="AE16" s="155"/>
      <c r="AF16" s="155"/>
      <c r="AG16" s="155"/>
      <c r="AI16" s="155"/>
      <c r="AJ16" s="155"/>
      <c r="AK16" s="155"/>
      <c r="AL16" s="155"/>
      <c r="AN16" s="155"/>
      <c r="AO16" s="155"/>
      <c r="AP16" s="155"/>
      <c r="AQ16" s="155"/>
      <c r="AS16" s="155"/>
      <c r="AT16" s="155"/>
      <c r="AU16" s="155"/>
      <c r="AV16" s="155"/>
      <c r="AX16" s="155"/>
      <c r="AY16" s="155"/>
      <c r="AZ16" s="155"/>
      <c r="BA16" s="155"/>
      <c r="BC16" s="155"/>
      <c r="BD16" s="155"/>
      <c r="BE16" s="155"/>
      <c r="BF16" s="155"/>
      <c r="BH16" s="155"/>
      <c r="BI16" s="155"/>
      <c r="BJ16" s="155"/>
      <c r="BK16" s="155"/>
      <c r="BM16" s="155"/>
      <c r="BN16" s="155"/>
      <c r="BO16" s="155"/>
      <c r="BP16" s="155"/>
      <c r="BR16" s="155"/>
      <c r="BS16" s="155"/>
      <c r="BT16" s="155"/>
      <c r="BU16" s="155"/>
      <c r="BW16" s="155"/>
      <c r="BX16" s="155"/>
      <c r="BY16" s="155"/>
      <c r="BZ16" s="155"/>
      <c r="CB16" s="155"/>
      <c r="CC16" s="155"/>
      <c r="CD16" s="155"/>
      <c r="CE16" s="155"/>
      <c r="CG16" s="155"/>
      <c r="CH16" s="155"/>
      <c r="CI16" s="155"/>
      <c r="CJ16" s="155"/>
      <c r="CL16" s="155"/>
      <c r="CM16" s="155"/>
      <c r="CN16" s="155"/>
      <c r="CO16" s="155"/>
      <c r="CQ16" s="155"/>
      <c r="CR16" s="155"/>
      <c r="CS16" s="155"/>
      <c r="CT16" s="155"/>
      <c r="CV16" s="155"/>
      <c r="CW16" s="155"/>
      <c r="CX16" s="155"/>
      <c r="CY16" s="155"/>
      <c r="DA16" s="155"/>
      <c r="DB16" s="155"/>
      <c r="DC16" s="155"/>
      <c r="DD16" s="155"/>
      <c r="DF16" s="155"/>
      <c r="DG16" s="155"/>
      <c r="DH16" s="155"/>
      <c r="DI16" s="155"/>
      <c r="DK16" s="155"/>
      <c r="DL16" s="155"/>
      <c r="DM16" s="155"/>
      <c r="DN16" s="155"/>
      <c r="DP16" s="155"/>
      <c r="DQ16" s="155"/>
      <c r="DR16" s="155"/>
      <c r="DS16" s="155"/>
      <c r="DU16" s="155"/>
      <c r="DV16" s="155"/>
      <c r="DW16" s="155"/>
      <c r="DX16" s="155"/>
      <c r="DZ16" s="155"/>
      <c r="EA16" s="155"/>
      <c r="EB16" s="155"/>
      <c r="EC16" s="155"/>
      <c r="EE16" s="155"/>
      <c r="EF16" s="155"/>
      <c r="EG16" s="155"/>
      <c r="EH16" s="155"/>
      <c r="EJ16" s="155"/>
      <c r="EK16" s="155"/>
      <c r="EL16" s="155"/>
      <c r="EM16" s="155"/>
      <c r="EO16" s="155"/>
      <c r="EP16" s="155"/>
      <c r="EQ16" s="155"/>
      <c r="ER16" s="155"/>
      <c r="ET16" s="155"/>
      <c r="EU16" s="155"/>
      <c r="EV16" s="155"/>
      <c r="EW16" s="155"/>
      <c r="EY16" s="155"/>
      <c r="EZ16" s="155"/>
      <c r="FA16" s="155"/>
      <c r="FB16" s="155"/>
      <c r="FD16" s="155"/>
      <c r="FE16" s="155"/>
      <c r="FF16" s="155"/>
      <c r="FG16" s="155"/>
      <c r="FI16" s="155"/>
      <c r="FJ16" s="155"/>
      <c r="FK16" s="155"/>
      <c r="FL16" s="155"/>
      <c r="FN16" s="155"/>
      <c r="FO16" s="155"/>
      <c r="FP16" s="155"/>
      <c r="FQ16" s="155"/>
      <c r="FS16" s="155"/>
      <c r="FT16" s="155"/>
      <c r="FU16" s="155"/>
      <c r="FV16" s="155"/>
      <c r="FX16" s="155"/>
      <c r="FY16" s="155"/>
      <c r="FZ16" s="155"/>
      <c r="GA16" s="155"/>
      <c r="GC16" s="155"/>
      <c r="GD16" s="155"/>
      <c r="GE16" s="155"/>
      <c r="GF16" s="155"/>
      <c r="GH16" s="155"/>
      <c r="GI16" s="155"/>
      <c r="GJ16" s="155"/>
      <c r="GK16" s="155"/>
      <c r="GM16" s="155"/>
      <c r="GN16" s="155"/>
      <c r="GO16" s="155"/>
      <c r="GP16" s="155"/>
      <c r="GR16" s="155"/>
      <c r="GS16" s="155"/>
      <c r="GT16" s="155"/>
      <c r="GU16" s="155"/>
      <c r="GW16" s="155"/>
      <c r="GX16" s="155"/>
      <c r="GY16" s="155"/>
      <c r="GZ16" s="155"/>
      <c r="HB16" s="155"/>
      <c r="HC16" s="155"/>
      <c r="HD16" s="155"/>
      <c r="HE16" s="155"/>
      <c r="HG16" s="155"/>
      <c r="HH16" s="155"/>
      <c r="HI16" s="155"/>
      <c r="HJ16" s="155"/>
      <c r="HL16" s="155"/>
      <c r="HM16" s="155"/>
      <c r="HN16" s="155"/>
      <c r="HO16" s="155"/>
      <c r="HQ16" s="155"/>
      <c r="HR16" s="155"/>
      <c r="HS16" s="155"/>
      <c r="HT16" s="155"/>
      <c r="HV16" s="155"/>
      <c r="HW16" s="155"/>
      <c r="HX16" s="155"/>
      <c r="HY16" s="155"/>
      <c r="IA16" s="155"/>
      <c r="IB16" s="155"/>
      <c r="IC16" s="155"/>
      <c r="ID16" s="155"/>
      <c r="IF16" s="155"/>
      <c r="IG16" s="155"/>
      <c r="IH16" s="155"/>
      <c r="II16" s="155"/>
      <c r="IK16" s="155"/>
      <c r="IL16" s="155"/>
      <c r="IM16" s="155"/>
      <c r="IN16" s="155"/>
      <c r="IP16" s="155"/>
      <c r="IQ16" s="155"/>
      <c r="IR16" s="155"/>
      <c r="IS16" s="155"/>
      <c r="IU16" s="155"/>
      <c r="IV16" s="155"/>
      <c r="IW16" s="155"/>
      <c r="IX16" s="155"/>
      <c r="IZ16" s="155"/>
      <c r="JA16" s="155"/>
      <c r="JB16" s="155"/>
      <c r="JC16" s="155"/>
      <c r="JE16" s="155"/>
      <c r="JF16" s="155"/>
      <c r="JG16" s="155"/>
      <c r="JH16" s="155"/>
      <c r="JJ16" s="155"/>
      <c r="JK16" s="155"/>
      <c r="JL16" s="155"/>
      <c r="JM16" s="155"/>
      <c r="JO16" s="155"/>
      <c r="JP16" s="155"/>
      <c r="JQ16" s="155"/>
      <c r="JR16" s="155"/>
      <c r="JT16" s="155"/>
      <c r="JU16" s="155"/>
      <c r="JV16" s="155"/>
      <c r="JW16" s="155"/>
      <c r="JY16" s="155"/>
      <c r="JZ16" s="155"/>
      <c r="KA16" s="155"/>
      <c r="KB16" s="155"/>
      <c r="KD16" s="155"/>
      <c r="KE16" s="155"/>
      <c r="KF16" s="155"/>
      <c r="KG16" s="155"/>
      <c r="KI16" s="155"/>
      <c r="KJ16" s="155"/>
      <c r="KK16" s="155"/>
      <c r="KL16" s="155"/>
      <c r="KN16" s="155"/>
      <c r="KO16" s="155"/>
      <c r="KP16" s="155"/>
      <c r="KQ16" s="155"/>
      <c r="KS16" s="155"/>
      <c r="KT16" s="155"/>
      <c r="KU16" s="155"/>
      <c r="KV16" s="155"/>
      <c r="KX16" s="155"/>
      <c r="KY16" s="155"/>
      <c r="KZ16" s="155"/>
      <c r="LA16" s="155"/>
    </row>
    <row r="17" spans="1:313" ht="30" customHeight="1" thickTop="1" thickBot="1">
      <c r="B17" s="137" t="s">
        <v>276</v>
      </c>
      <c r="C17" s="103"/>
      <c r="E17" s="160" t="s">
        <v>18</v>
      </c>
      <c r="F17" s="161"/>
      <c r="G17" s="161"/>
      <c r="H17" s="162"/>
      <c r="I17" s="41"/>
      <c r="J17" s="160" t="s">
        <v>14</v>
      </c>
      <c r="K17" s="161"/>
      <c r="L17" s="161"/>
      <c r="M17" s="162"/>
      <c r="N17" s="41"/>
      <c r="O17" s="160" t="s">
        <v>16</v>
      </c>
      <c r="P17" s="161"/>
      <c r="Q17" s="161"/>
      <c r="R17" s="162"/>
      <c r="S17" s="41"/>
      <c r="T17" s="160" t="s">
        <v>17</v>
      </c>
      <c r="U17" s="161"/>
      <c r="V17" s="161"/>
      <c r="W17" s="162"/>
      <c r="X17" s="41"/>
      <c r="Y17" s="160" t="s">
        <v>19</v>
      </c>
      <c r="Z17" s="161"/>
      <c r="AA17" s="161"/>
      <c r="AB17" s="162"/>
      <c r="AC17" s="41"/>
      <c r="AD17" s="160" t="s">
        <v>20</v>
      </c>
      <c r="AE17" s="161"/>
      <c r="AF17" s="161"/>
      <c r="AG17" s="162"/>
      <c r="AH17" s="41"/>
      <c r="AI17" s="160" t="s">
        <v>21</v>
      </c>
      <c r="AJ17" s="161"/>
      <c r="AK17" s="161"/>
      <c r="AL17" s="162"/>
      <c r="AM17" s="41"/>
      <c r="AN17" s="160" t="s">
        <v>22</v>
      </c>
      <c r="AO17" s="161"/>
      <c r="AP17" s="161"/>
      <c r="AQ17" s="162"/>
      <c r="AR17" s="41"/>
      <c r="AS17" s="160" t="s">
        <v>23</v>
      </c>
      <c r="AT17" s="161"/>
      <c r="AU17" s="161"/>
      <c r="AV17" s="162"/>
      <c r="AW17" s="41"/>
      <c r="AX17" s="160" t="s">
        <v>24</v>
      </c>
      <c r="AY17" s="161"/>
      <c r="AZ17" s="161"/>
      <c r="BA17" s="162"/>
      <c r="BB17" s="41"/>
      <c r="BC17" s="160" t="s">
        <v>25</v>
      </c>
      <c r="BD17" s="161"/>
      <c r="BE17" s="161"/>
      <c r="BF17" s="162"/>
      <c r="BG17" s="41"/>
      <c r="BH17" s="160" t="s">
        <v>26</v>
      </c>
      <c r="BI17" s="161"/>
      <c r="BJ17" s="161"/>
      <c r="BK17" s="162"/>
      <c r="BL17" s="41"/>
      <c r="BM17" s="160" t="s">
        <v>27</v>
      </c>
      <c r="BN17" s="161"/>
      <c r="BO17" s="161"/>
      <c r="BP17" s="162"/>
      <c r="BQ17" s="41"/>
      <c r="BR17" s="160" t="s">
        <v>28</v>
      </c>
      <c r="BS17" s="161"/>
      <c r="BT17" s="161"/>
      <c r="BU17" s="162"/>
      <c r="BV17" s="41"/>
      <c r="BW17" s="160" t="s">
        <v>29</v>
      </c>
      <c r="BX17" s="161"/>
      <c r="BY17" s="161"/>
      <c r="BZ17" s="162"/>
      <c r="CB17" s="160" t="s">
        <v>30</v>
      </c>
      <c r="CC17" s="161"/>
      <c r="CD17" s="161"/>
      <c r="CE17" s="162"/>
      <c r="CF17" s="41"/>
      <c r="CG17" s="160" t="s">
        <v>31</v>
      </c>
      <c r="CH17" s="161"/>
      <c r="CI17" s="161"/>
      <c r="CJ17" s="162"/>
      <c r="CK17" s="41"/>
      <c r="CL17" s="160" t="s">
        <v>32</v>
      </c>
      <c r="CM17" s="161"/>
      <c r="CN17" s="161"/>
      <c r="CO17" s="162"/>
      <c r="CP17" s="41"/>
      <c r="CQ17" s="160" t="s">
        <v>33</v>
      </c>
      <c r="CR17" s="161"/>
      <c r="CS17" s="161"/>
      <c r="CT17" s="162"/>
      <c r="CV17" s="160" t="s">
        <v>34</v>
      </c>
      <c r="CW17" s="161"/>
      <c r="CX17" s="161"/>
      <c r="CY17" s="162"/>
      <c r="DA17" s="160" t="s">
        <v>35</v>
      </c>
      <c r="DB17" s="161"/>
      <c r="DC17" s="161"/>
      <c r="DD17" s="162"/>
      <c r="DE17" s="41"/>
      <c r="DF17" s="160" t="s">
        <v>37</v>
      </c>
      <c r="DG17" s="161"/>
      <c r="DH17" s="161"/>
      <c r="DI17" s="162"/>
      <c r="DJ17" s="41"/>
      <c r="DK17" s="160" t="s">
        <v>36</v>
      </c>
      <c r="DL17" s="161"/>
      <c r="DM17" s="161"/>
      <c r="DN17" s="162"/>
      <c r="DP17" s="163" t="s">
        <v>38</v>
      </c>
      <c r="DQ17" s="164"/>
      <c r="DR17" s="164"/>
      <c r="DS17" s="165"/>
      <c r="DU17" s="160" t="s">
        <v>39</v>
      </c>
      <c r="DV17" s="161"/>
      <c r="DW17" s="161"/>
      <c r="DX17" s="162"/>
      <c r="DZ17" s="163" t="s">
        <v>40</v>
      </c>
      <c r="EA17" s="164"/>
      <c r="EB17" s="164"/>
      <c r="EC17" s="165"/>
      <c r="EE17" s="160" t="s">
        <v>41</v>
      </c>
      <c r="EF17" s="161"/>
      <c r="EG17" s="161"/>
      <c r="EH17" s="162"/>
      <c r="EI17" s="41"/>
      <c r="EJ17" s="160" t="s">
        <v>42</v>
      </c>
      <c r="EK17" s="161"/>
      <c r="EL17" s="161"/>
      <c r="EM17" s="162"/>
      <c r="EN17" s="41"/>
      <c r="EO17" s="160" t="s">
        <v>43</v>
      </c>
      <c r="EP17" s="161"/>
      <c r="EQ17" s="161"/>
      <c r="ER17" s="162"/>
      <c r="ES17" s="41"/>
      <c r="ET17" s="160" t="s">
        <v>44</v>
      </c>
      <c r="EU17" s="161"/>
      <c r="EV17" s="161"/>
      <c r="EW17" s="162"/>
      <c r="EX17" s="41"/>
      <c r="EY17" s="160" t="s">
        <v>45</v>
      </c>
      <c r="EZ17" s="161"/>
      <c r="FA17" s="161"/>
      <c r="FB17" s="162"/>
      <c r="FC17" s="41"/>
      <c r="FD17" s="160" t="s">
        <v>46</v>
      </c>
      <c r="FE17" s="161"/>
      <c r="FF17" s="161"/>
      <c r="FG17" s="162"/>
      <c r="FI17" s="156" t="s">
        <v>47</v>
      </c>
      <c r="FJ17" s="157"/>
      <c r="FK17" s="157"/>
      <c r="FL17" s="158"/>
      <c r="FN17" s="156" t="s">
        <v>209</v>
      </c>
      <c r="FO17" s="157"/>
      <c r="FP17" s="157"/>
      <c r="FQ17" s="158"/>
      <c r="FS17" s="156" t="s">
        <v>211</v>
      </c>
      <c r="FT17" s="157"/>
      <c r="FU17" s="157"/>
      <c r="FV17" s="158"/>
      <c r="FX17" s="156" t="s">
        <v>213</v>
      </c>
      <c r="FY17" s="157"/>
      <c r="FZ17" s="157"/>
      <c r="GA17" s="158"/>
      <c r="GC17" s="156" t="s">
        <v>215</v>
      </c>
      <c r="GD17" s="157"/>
      <c r="GE17" s="157"/>
      <c r="GF17" s="158"/>
      <c r="GH17" s="156" t="s">
        <v>217</v>
      </c>
      <c r="GI17" s="157"/>
      <c r="GJ17" s="157"/>
      <c r="GK17" s="158"/>
      <c r="GM17" s="156" t="s">
        <v>219</v>
      </c>
      <c r="GN17" s="157"/>
      <c r="GO17" s="157"/>
      <c r="GP17" s="158"/>
      <c r="GR17" s="156" t="s">
        <v>221</v>
      </c>
      <c r="GS17" s="157"/>
      <c r="GT17" s="157"/>
      <c r="GU17" s="158"/>
      <c r="GW17" s="156" t="s">
        <v>223</v>
      </c>
      <c r="GX17" s="157"/>
      <c r="GY17" s="157"/>
      <c r="GZ17" s="158"/>
      <c r="HB17" s="156" t="s">
        <v>225</v>
      </c>
      <c r="HC17" s="157"/>
      <c r="HD17" s="157"/>
      <c r="HE17" s="158"/>
      <c r="HG17" s="156" t="s">
        <v>227</v>
      </c>
      <c r="HH17" s="157"/>
      <c r="HI17" s="157"/>
      <c r="HJ17" s="158"/>
      <c r="HL17" s="156" t="s">
        <v>229</v>
      </c>
      <c r="HM17" s="157"/>
      <c r="HN17" s="157"/>
      <c r="HO17" s="158"/>
      <c r="HQ17" s="156" t="s">
        <v>231</v>
      </c>
      <c r="HR17" s="157"/>
      <c r="HS17" s="157"/>
      <c r="HT17" s="158"/>
      <c r="HV17" s="156" t="s">
        <v>233</v>
      </c>
      <c r="HW17" s="157"/>
      <c r="HX17" s="157"/>
      <c r="HY17" s="158"/>
      <c r="IA17" s="156" t="s">
        <v>235</v>
      </c>
      <c r="IB17" s="157"/>
      <c r="IC17" s="157"/>
      <c r="ID17" s="158"/>
      <c r="IF17" s="156" t="s">
        <v>237</v>
      </c>
      <c r="IG17" s="157"/>
      <c r="IH17" s="157"/>
      <c r="II17" s="158"/>
      <c r="IK17" s="156" t="s">
        <v>239</v>
      </c>
      <c r="IL17" s="157"/>
      <c r="IM17" s="157"/>
      <c r="IN17" s="158"/>
      <c r="IP17" s="156" t="s">
        <v>245</v>
      </c>
      <c r="IQ17" s="157"/>
      <c r="IR17" s="157"/>
      <c r="IS17" s="158"/>
      <c r="IU17" s="156" t="s">
        <v>247</v>
      </c>
      <c r="IV17" s="157"/>
      <c r="IW17" s="157"/>
      <c r="IX17" s="158"/>
      <c r="IZ17" s="156" t="s">
        <v>241</v>
      </c>
      <c r="JA17" s="157"/>
      <c r="JB17" s="157"/>
      <c r="JC17" s="158"/>
      <c r="JE17" s="156" t="s">
        <v>243</v>
      </c>
      <c r="JF17" s="157"/>
      <c r="JG17" s="157"/>
      <c r="JH17" s="158"/>
      <c r="JJ17" s="156" t="s">
        <v>248</v>
      </c>
      <c r="JK17" s="157"/>
      <c r="JL17" s="157"/>
      <c r="JM17" s="158"/>
      <c r="JO17" s="156" t="s">
        <v>250</v>
      </c>
      <c r="JP17" s="157"/>
      <c r="JQ17" s="157"/>
      <c r="JR17" s="158"/>
      <c r="JT17" s="156" t="s">
        <v>252</v>
      </c>
      <c r="JU17" s="157"/>
      <c r="JV17" s="157"/>
      <c r="JW17" s="158"/>
      <c r="JY17" s="156" t="s">
        <v>254</v>
      </c>
      <c r="JZ17" s="157"/>
      <c r="KA17" s="157"/>
      <c r="KB17" s="158"/>
      <c r="KD17" s="156" t="s">
        <v>256</v>
      </c>
      <c r="KE17" s="157"/>
      <c r="KF17" s="157"/>
      <c r="KG17" s="158"/>
      <c r="KI17" s="156" t="s">
        <v>257</v>
      </c>
      <c r="KJ17" s="157"/>
      <c r="KK17" s="157"/>
      <c r="KL17" s="158"/>
      <c r="KN17" s="156" t="s">
        <v>261</v>
      </c>
      <c r="KO17" s="157"/>
      <c r="KP17" s="157"/>
      <c r="KQ17" s="158"/>
      <c r="KS17" s="156" t="s">
        <v>262</v>
      </c>
      <c r="KT17" s="157"/>
      <c r="KU17" s="157"/>
      <c r="KV17" s="158"/>
      <c r="KX17" s="156" t="s">
        <v>277</v>
      </c>
      <c r="KY17" s="157"/>
      <c r="KZ17" s="157"/>
      <c r="LA17" s="158"/>
    </row>
    <row r="18" spans="1:313" ht="20.100000000000001" customHeight="1" thickTop="1">
      <c r="B18" s="138" t="s">
        <v>0</v>
      </c>
      <c r="C18" s="104"/>
      <c r="D18" s="159" t="s">
        <v>12</v>
      </c>
      <c r="E18" s="45" t="s">
        <v>114</v>
      </c>
      <c r="F18" s="50" t="str">
        <f>VLOOKUP(CONCATENATE(D$18," / ",E18),'Gestion des moyens'!$H:$J,2,FALSE)</f>
        <v>Dispo</v>
      </c>
      <c r="G18" s="53"/>
      <c r="H18" s="36"/>
      <c r="I18" s="159" t="s">
        <v>13</v>
      </c>
      <c r="J18" s="45" t="s">
        <v>114</v>
      </c>
      <c r="K18" s="50" t="str">
        <f>VLOOKUP(CONCATENATE(I$18," / ",J18),'Gestion des moyens'!$H:$J,2,FALSE)</f>
        <v>SLL</v>
      </c>
      <c r="L18" s="58"/>
      <c r="M18" s="36"/>
      <c r="N18" s="159" t="s">
        <v>15</v>
      </c>
      <c r="O18" s="45" t="s">
        <v>114</v>
      </c>
      <c r="P18" s="50" t="str">
        <f>VLOOKUP(CONCATENATE(N$18," / ",O18),'Gestion des moyens'!$H:$J,2,FALSE)</f>
        <v>Dispo</v>
      </c>
      <c r="Q18" s="58"/>
      <c r="R18" s="36"/>
      <c r="S18" s="159" t="s">
        <v>48</v>
      </c>
      <c r="T18" s="16" t="s">
        <v>115</v>
      </c>
      <c r="U18" s="14" t="str">
        <f>VLOOKUP(CONCATENATE(S$18," / ",T18),'Gestion des moyens'!$H:$J,2,FALSE)</f>
        <v>Dispo</v>
      </c>
      <c r="V18" s="9" t="s">
        <v>116</v>
      </c>
      <c r="W18" s="17" t="str">
        <f>VLOOKUP(CONCATENATE(S$18," / ",V18),'Gestion des moyens'!$H:$J,2,FALSE)</f>
        <v>Dispo</v>
      </c>
      <c r="X18" s="159" t="s">
        <v>49</v>
      </c>
      <c r="Y18" s="16" t="s">
        <v>115</v>
      </c>
      <c r="Z18" s="14" t="str">
        <f>VLOOKUP(CONCATENATE(X$18," / ",Y18),'Gestion des moyens'!$H:$J,2,FALSE)</f>
        <v>Dispo</v>
      </c>
      <c r="AA18" s="9" t="s">
        <v>116</v>
      </c>
      <c r="AB18" s="17" t="str">
        <f>VLOOKUP(CONCATENATE(X$18," / ",AA18),'Gestion des moyens'!$H:$J,2,FALSE)</f>
        <v>Dispo</v>
      </c>
      <c r="AC18" s="159" t="s">
        <v>50</v>
      </c>
      <c r="AD18" s="16" t="s">
        <v>115</v>
      </c>
      <c r="AE18" s="14" t="str">
        <f>VLOOKUP(CONCATENATE(AC$18," / ",AD18),'Gestion des moyens'!$H:$J,2,FALSE)</f>
        <v>Dispo</v>
      </c>
      <c r="AF18" s="9" t="s">
        <v>116</v>
      </c>
      <c r="AG18" s="19" t="str">
        <f>VLOOKUP(CONCATENATE(AC$18," / ",AF18),'Gestion des moyens'!$H:$J,2,FALSE)</f>
        <v>Dispo</v>
      </c>
      <c r="AH18" s="159" t="s">
        <v>51</v>
      </c>
      <c r="AI18" s="16" t="s">
        <v>115</v>
      </c>
      <c r="AJ18" s="1" t="str">
        <f>VLOOKUP(CONCATENATE(AH$18," / ",AI18),'Gestion des moyens'!$H:$J,2,FALSE)</f>
        <v>Dispo</v>
      </c>
      <c r="AK18" s="9" t="s">
        <v>116</v>
      </c>
      <c r="AL18" s="17" t="str">
        <f>VLOOKUP(CONCATENATE(AH$18," / ",AK18),'Gestion des moyens'!$H:$J,2,FALSE)</f>
        <v>Dispo</v>
      </c>
      <c r="AM18" s="159" t="s">
        <v>52</v>
      </c>
      <c r="AN18" s="45" t="s">
        <v>114</v>
      </c>
      <c r="AO18" s="50" t="str">
        <f>VLOOKUP(CONCATENATE(AM$18," / ",AN18),'Gestion des moyens'!$H:$J,2,FALSE)</f>
        <v>Dispo</v>
      </c>
      <c r="AP18" s="58"/>
      <c r="AQ18" s="36"/>
      <c r="AR18" s="159" t="s">
        <v>53</v>
      </c>
      <c r="AS18" s="45" t="s">
        <v>114</v>
      </c>
      <c r="AT18" s="50" t="str">
        <f>VLOOKUP(CONCATENATE(AR$18," / ",AS18),'Gestion des moyens'!$H:$J,2,FALSE)</f>
        <v>Dispo</v>
      </c>
      <c r="AU18" s="58"/>
      <c r="AV18" s="36"/>
      <c r="AW18" s="159" t="s">
        <v>54</v>
      </c>
      <c r="AX18" s="16" t="s">
        <v>115</v>
      </c>
      <c r="AY18" s="1" t="str">
        <f>VLOOKUP(CONCATENATE(AW$18," / ",AX18),'Gestion des moyens'!$H:$J,2,FALSE)</f>
        <v>Dispo</v>
      </c>
      <c r="AZ18" s="9" t="s">
        <v>116</v>
      </c>
      <c r="BA18" s="19" t="str">
        <f>VLOOKUP(CONCATENATE(AW$18," / ",AZ18),'Gestion des moyens'!$H:$J,2,FALSE)</f>
        <v>Dispo</v>
      </c>
      <c r="BB18" s="159" t="s">
        <v>55</v>
      </c>
      <c r="BC18" s="16" t="s">
        <v>114</v>
      </c>
      <c r="BD18" s="46" t="str">
        <f>VLOOKUP(CONCATENATE(BB$18," / ",BC18),'Gestion des moyens'!$H:$J,2,FALSE)</f>
        <v>Dispo</v>
      </c>
      <c r="BE18" s="58"/>
      <c r="BF18" s="36"/>
      <c r="BG18" s="159" t="s">
        <v>56</v>
      </c>
      <c r="BH18" s="16" t="s">
        <v>115</v>
      </c>
      <c r="BI18" s="1" t="str">
        <f>VLOOKUP(CONCATENATE(BG$18," / ",BH18),'Gestion des moyens'!$H:$J,2,FALSE)</f>
        <v>Dispo</v>
      </c>
      <c r="BJ18" s="9" t="s">
        <v>116</v>
      </c>
      <c r="BK18" s="19" t="str">
        <f>VLOOKUP(CONCATENATE(BG$18," / ",BJ18),'Gestion des moyens'!$H:$J,2,FALSE)</f>
        <v>Dispo</v>
      </c>
      <c r="BL18" s="159" t="s">
        <v>57</v>
      </c>
      <c r="BM18" s="16" t="s">
        <v>115</v>
      </c>
      <c r="BN18" s="1" t="str">
        <f>VLOOKUP(CONCATENATE(BL$18," / ",BM18),'Gestion des moyens'!$H:$J,2,FALSE)</f>
        <v>Dispo</v>
      </c>
      <c r="BO18" s="9" t="s">
        <v>116</v>
      </c>
      <c r="BP18" s="17" t="str">
        <f>VLOOKUP(CONCATENATE(BL$18," / ",BO18),'Gestion des moyens'!$H:$J,2,FALSE)</f>
        <v>Dispo</v>
      </c>
      <c r="BQ18" s="159" t="s">
        <v>58</v>
      </c>
      <c r="BR18" s="16" t="s">
        <v>115</v>
      </c>
      <c r="BS18" s="1" t="str">
        <f>VLOOKUP(CONCATENATE(BQ$18," / ",BR18),'Gestion des moyens'!$H:$J,2,FALSE)</f>
        <v>Dispo</v>
      </c>
      <c r="BT18" s="15" t="s">
        <v>116</v>
      </c>
      <c r="BU18" s="19" t="str">
        <f>VLOOKUP(CONCATENATE(BQ$18," / ",BT18),'Gestion des moyens'!$H:$J,2,FALSE)</f>
        <v>Dispo</v>
      </c>
      <c r="BV18" s="159" t="s">
        <v>59</v>
      </c>
      <c r="BW18" s="24" t="s">
        <v>115</v>
      </c>
      <c r="BX18" s="4" t="str">
        <f>VLOOKUP(CONCATENATE(BV$18," / ",BW18),'Gestion des moyens'!$H:$J,2,FALSE)</f>
        <v>Dispo</v>
      </c>
      <c r="BY18" s="15" t="s">
        <v>116</v>
      </c>
      <c r="BZ18" s="19" t="str">
        <f>VLOOKUP(CONCATENATE(BV$18," / ",BY18),'Gestion des moyens'!$H:$J,2,FALSE)</f>
        <v>Dispo</v>
      </c>
      <c r="CA18" s="159" t="s">
        <v>60</v>
      </c>
      <c r="CB18" s="24" t="s">
        <v>115</v>
      </c>
      <c r="CC18" s="4" t="str">
        <f>VLOOKUP(CONCATENATE(CA$18," / ",CB18),'Gestion des moyens'!$H:$J,2,FALSE)</f>
        <v>Dispo</v>
      </c>
      <c r="CD18" s="15" t="s">
        <v>116</v>
      </c>
      <c r="CE18" s="19" t="str">
        <f>VLOOKUP(CONCATENATE(CA$18," / ",CD18),'Gestion des moyens'!$H:$J,2,FALSE)</f>
        <v>Dispo</v>
      </c>
      <c r="CF18" s="159" t="s">
        <v>61</v>
      </c>
      <c r="CG18" s="16" t="s">
        <v>115</v>
      </c>
      <c r="CH18" s="1" t="str">
        <f>VLOOKUP(CONCATENATE(CF18," / ",CG18),'Gestion des moyens'!$H:$J,2,FALSE)</f>
        <v>Dispo</v>
      </c>
      <c r="CI18" s="9" t="s">
        <v>116</v>
      </c>
      <c r="CJ18" s="17" t="str">
        <f>VLOOKUP(CONCATENATE(CF$18," / ",CI18),'Gestion des moyens'!$H:$J,2,FALSE)</f>
        <v>Dispo</v>
      </c>
      <c r="CK18" s="159" t="s">
        <v>62</v>
      </c>
      <c r="CL18" s="16" t="s">
        <v>114</v>
      </c>
      <c r="CM18" s="46" t="str">
        <f>VLOOKUP(CONCATENATE(CK$18," / ",CL18),'Gestion des moyens'!$H:$J,2,FALSE)</f>
        <v>Dispo</v>
      </c>
      <c r="CN18" s="58"/>
      <c r="CO18" s="36"/>
      <c r="CP18" s="159" t="s">
        <v>63</v>
      </c>
      <c r="CQ18" s="16" t="s">
        <v>114</v>
      </c>
      <c r="CR18" s="46" t="str">
        <f>VLOOKUP(CONCATENATE(CP$18," / ",CQ18),'Gestion des moyens'!$H:$J,2,FALSE)</f>
        <v>Dispo</v>
      </c>
      <c r="CS18" s="58"/>
      <c r="CT18" s="36"/>
      <c r="CU18" s="159" t="s">
        <v>64</v>
      </c>
      <c r="CV18" s="16" t="s">
        <v>114</v>
      </c>
      <c r="CW18" s="46" t="str">
        <f>VLOOKUP(CONCATENATE(CU$18," / ",CV18),'Gestion des moyens'!$H:$J,2,FALSE)</f>
        <v>Dispo</v>
      </c>
      <c r="CX18" s="58"/>
      <c r="CY18" s="36"/>
      <c r="CZ18" s="159" t="s">
        <v>65</v>
      </c>
      <c r="DA18" s="24" t="s">
        <v>115</v>
      </c>
      <c r="DB18" s="4" t="str">
        <f>VLOOKUP(CONCATENATE(CZ$18," / ",DA18),'Gestion des moyens'!$H:$J,2,FALSE)</f>
        <v>Dispo</v>
      </c>
      <c r="DC18" s="15" t="s">
        <v>116</v>
      </c>
      <c r="DD18" s="19" t="str">
        <f>VLOOKUP(CONCATENATE(CZ$18," / ",DC18),'Gestion des moyens'!$H:$J,2,FALSE)</f>
        <v>Dispo</v>
      </c>
      <c r="DE18" s="159" t="s">
        <v>66</v>
      </c>
      <c r="DF18" s="24" t="s">
        <v>115</v>
      </c>
      <c r="DG18" s="4" t="str">
        <f>VLOOKUP(CONCATENATE(DE$18," / ",DF18),'Gestion des moyens'!$H:$J,2,FALSE)</f>
        <v>Dispo</v>
      </c>
      <c r="DH18" s="15" t="s">
        <v>116</v>
      </c>
      <c r="DI18" s="19" t="str">
        <f>VLOOKUP(CONCATENATE(DE$18," / ",DH18),'Gestion des moyens'!$H:$J,2,FALSE)</f>
        <v>Dispo</v>
      </c>
      <c r="DJ18" s="159" t="s">
        <v>67</v>
      </c>
      <c r="DK18" s="24" t="s">
        <v>115</v>
      </c>
      <c r="DL18" s="4" t="str">
        <f>VLOOKUP(CONCATENATE(DJ$18," / ",DK18),'Gestion des moyens'!$H:$J,2,FALSE)</f>
        <v>Dispo</v>
      </c>
      <c r="DM18" s="15" t="s">
        <v>116</v>
      </c>
      <c r="DN18" s="19" t="str">
        <f>VLOOKUP(CONCATENATE(DJ$18," / ",DM18),'Gestion des moyens'!$H:$J,2,FALSE)</f>
        <v>Dispo</v>
      </c>
      <c r="DO18" s="159" t="s">
        <v>68</v>
      </c>
      <c r="DP18" s="24" t="s">
        <v>115</v>
      </c>
      <c r="DQ18" s="4" t="str">
        <f>VLOOKUP(CONCATENATE(DO$18," / ",DP18),'Gestion des moyens'!$H:$J,2,FALSE)</f>
        <v>Dispo</v>
      </c>
      <c r="DR18" s="15" t="s">
        <v>116</v>
      </c>
      <c r="DS18" s="19" t="str">
        <f>VLOOKUP(CONCATENATE(DO$18," / ",DR18),'Gestion des moyens'!$H:$J,2,FALSE)</f>
        <v>Dispo</v>
      </c>
      <c r="DT18" s="159" t="s">
        <v>69</v>
      </c>
      <c r="DU18" s="16" t="s">
        <v>114</v>
      </c>
      <c r="DV18" s="46" t="str">
        <f>VLOOKUP(CONCATENATE(DT$18," / ",DU18),'Gestion des moyens'!$H:$J,2,FALSE)</f>
        <v>Dispo</v>
      </c>
      <c r="DW18" s="58"/>
      <c r="DX18" s="36"/>
      <c r="DY18" s="159" t="s">
        <v>70</v>
      </c>
      <c r="DZ18" s="42" t="s">
        <v>114</v>
      </c>
      <c r="EA18" s="46" t="str">
        <f>VLOOKUP(CONCATENATE(DY$18," / ",DZ18),'Gestion des moyens'!$H:$J,2,FALSE)</f>
        <v>Dispo</v>
      </c>
      <c r="EB18" s="58"/>
      <c r="EC18" s="36"/>
      <c r="ED18" s="159" t="s">
        <v>71</v>
      </c>
      <c r="EE18" s="16" t="s">
        <v>114</v>
      </c>
      <c r="EF18" s="46" t="str">
        <f>VLOOKUP(CONCATENATE(ED$18," / ",EE18),'Gestion des moyens'!$H:$J,2,FALSE)</f>
        <v>Dispo</v>
      </c>
      <c r="EG18" s="58"/>
      <c r="EH18" s="36"/>
      <c r="EI18" s="159" t="s">
        <v>72</v>
      </c>
      <c r="EJ18" s="9" t="s">
        <v>114</v>
      </c>
      <c r="EK18" s="1" t="str">
        <f>VLOOKUP(CONCATENATE(EI$18," / ",EJ18),'Gestion des moyens'!$H:$J,2,FALSE)</f>
        <v>Dispo</v>
      </c>
      <c r="EL18" s="9"/>
      <c r="EM18" s="17"/>
      <c r="EN18" s="159" t="s">
        <v>73</v>
      </c>
      <c r="EO18" s="24" t="s">
        <v>115</v>
      </c>
      <c r="EP18" s="4" t="str">
        <f>VLOOKUP(CONCATENATE(EN$18," / ",EO18),'Gestion des moyens'!$H:$J,2,FALSE)</f>
        <v>Dispo</v>
      </c>
      <c r="EQ18" s="15" t="s">
        <v>116</v>
      </c>
      <c r="ER18" s="19" t="str">
        <f>VLOOKUP(CONCATENATE(EN$18," / ",EQ18),'Gestion des moyens'!$H:$J,2,FALSE)</f>
        <v>Dispo</v>
      </c>
      <c r="ES18" s="159" t="s">
        <v>74</v>
      </c>
      <c r="ET18" s="24" t="s">
        <v>115</v>
      </c>
      <c r="EU18" s="4" t="str">
        <f>VLOOKUP(CONCATENATE(ES$18," / ",ET18),'Gestion des moyens'!$H:$J,2,FALSE)</f>
        <v>Dispo</v>
      </c>
      <c r="EV18" s="15" t="s">
        <v>116</v>
      </c>
      <c r="EW18" s="19" t="str">
        <f>VLOOKUP(CONCATENATE(ES$18," / ",EV18),'Gestion des moyens'!$H:$J,2,FALSE)</f>
        <v>Dispo</v>
      </c>
      <c r="EX18" s="159" t="s">
        <v>75</v>
      </c>
      <c r="EY18" s="24" t="s">
        <v>115</v>
      </c>
      <c r="EZ18" s="4" t="str">
        <f>VLOOKUP(CONCATENATE(EX$18," / ",EY18),'Gestion des moyens'!$H:$J,2,FALSE)</f>
        <v>Dispo</v>
      </c>
      <c r="FA18" s="15" t="s">
        <v>116</v>
      </c>
      <c r="FB18" s="19" t="str">
        <f>VLOOKUP(CONCATENATE(EX$18," / ",FA18),'Gestion des moyens'!$H:$J,2,FALSE)</f>
        <v>Dispo</v>
      </c>
      <c r="FC18" s="159" t="s">
        <v>76</v>
      </c>
      <c r="FD18" s="16" t="s">
        <v>114</v>
      </c>
      <c r="FE18" s="46" t="str">
        <f>VLOOKUP(CONCATENATE(FC$18," / ",FD18),'Gestion des moyens'!$H:$J,2,FALSE)</f>
        <v>Dispo</v>
      </c>
      <c r="FF18" s="58"/>
      <c r="FG18" s="36"/>
      <c r="FH18" s="159" t="s">
        <v>77</v>
      </c>
      <c r="FI18" s="16" t="s">
        <v>114</v>
      </c>
      <c r="FJ18" s="46" t="str">
        <f>VLOOKUP(CONCATENATE(FH$18," / ",FI18),'Gestion des moyens'!$H:$J,2,FALSE)</f>
        <v>Dispo</v>
      </c>
      <c r="FK18" s="58"/>
      <c r="FL18" s="36"/>
      <c r="FM18" s="159" t="s">
        <v>208</v>
      </c>
      <c r="FN18" s="16" t="s">
        <v>115</v>
      </c>
      <c r="FO18" s="46" t="str">
        <f>VLOOKUP(CONCATENATE(FM$18," / ",FN18),'Gestion des moyens'!$H:$J,2,FALSE)</f>
        <v>Dispo</v>
      </c>
      <c r="FP18" s="95" t="s">
        <v>116</v>
      </c>
      <c r="FQ18" s="86" t="str">
        <f>VLOOKUP(CONCATENATE(FM$18," / ",FP18),'Gestion des moyens'!$H:$J,2,FALSE)</f>
        <v>Dispo</v>
      </c>
      <c r="FR18" s="159" t="s">
        <v>210</v>
      </c>
      <c r="FS18" s="16" t="s">
        <v>114</v>
      </c>
      <c r="FT18" s="46" t="str">
        <f>VLOOKUP(CONCATENATE(FR$18," / ",FS18),'Gestion des moyens'!$H:$J,2,FALSE)</f>
        <v>Dispo</v>
      </c>
      <c r="FU18" s="58"/>
      <c r="FV18" s="36"/>
      <c r="FW18" s="159" t="s">
        <v>212</v>
      </c>
      <c r="FX18" s="16" t="s">
        <v>115</v>
      </c>
      <c r="FY18" s="46" t="str">
        <f>VLOOKUP(CONCATENATE(FW$18," / ",FX18),'Gestion des moyens'!$H:$J,2,FALSE)</f>
        <v>Dispo</v>
      </c>
      <c r="FZ18" s="95" t="s">
        <v>116</v>
      </c>
      <c r="GA18" s="86" t="str">
        <f>VLOOKUP(CONCATENATE(FW$18," / ",FZ18),'Gestion des moyens'!$H:$J,2,FALSE)</f>
        <v>Dispo</v>
      </c>
      <c r="GB18" s="159" t="s">
        <v>214</v>
      </c>
      <c r="GC18" s="16" t="s">
        <v>115</v>
      </c>
      <c r="GD18" s="46" t="str">
        <f>VLOOKUP(CONCATENATE(GB$18," / ",GC18),'Gestion des moyens'!$H:$J,2,FALSE)</f>
        <v>Dispo</v>
      </c>
      <c r="GE18" s="95" t="s">
        <v>116</v>
      </c>
      <c r="GF18" s="86" t="str">
        <f>VLOOKUP(CONCATENATE(GB$18," / ",GE18),'Gestion des moyens'!$H:$J,2,FALSE)</f>
        <v>Dispo</v>
      </c>
      <c r="GG18" s="159" t="s">
        <v>216</v>
      </c>
      <c r="GH18" s="16" t="s">
        <v>115</v>
      </c>
      <c r="GI18" s="46" t="str">
        <f>VLOOKUP(CONCATENATE(GG$18," / ",GH18),'Gestion des moyens'!$H:$J,2,FALSE)</f>
        <v>Dispo</v>
      </c>
      <c r="GJ18" s="95" t="s">
        <v>116</v>
      </c>
      <c r="GK18" s="86" t="str">
        <f>VLOOKUP(CONCATENATE(GG$18," / ",GJ18),'Gestion des moyens'!$H:$J,2,FALSE)</f>
        <v>Dispo</v>
      </c>
      <c r="GL18" s="159" t="s">
        <v>218</v>
      </c>
      <c r="GM18" s="16" t="s">
        <v>115</v>
      </c>
      <c r="GN18" s="46" t="str">
        <f>VLOOKUP(CONCATENATE(GL$18," / ",GM18),'Gestion des moyens'!$H:$J,2,FALSE)</f>
        <v>Dispo</v>
      </c>
      <c r="GO18" s="95" t="s">
        <v>116</v>
      </c>
      <c r="GP18" s="86" t="str">
        <f>VLOOKUP(CONCATENATE(GL$18," / ",GO18),'Gestion des moyens'!$H:$J,2,FALSE)</f>
        <v>Dispo</v>
      </c>
      <c r="GQ18" s="159" t="s">
        <v>220</v>
      </c>
      <c r="GR18" s="16" t="s">
        <v>114</v>
      </c>
      <c r="GS18" s="46" t="str">
        <f>VLOOKUP(CONCATENATE(GQ$18," / ",GR18),'Gestion des moyens'!$H:$J,2,FALSE)</f>
        <v>Dispo</v>
      </c>
      <c r="GT18" s="53"/>
      <c r="GU18" s="86"/>
      <c r="GV18" s="159" t="s">
        <v>222</v>
      </c>
      <c r="GW18" s="16" t="s">
        <v>114</v>
      </c>
      <c r="GX18" s="46" t="str">
        <f>VLOOKUP(CONCATENATE(GV$18," / ",GW18),'Gestion des moyens'!$H:$J,2,FALSE)</f>
        <v>Dispo</v>
      </c>
      <c r="GY18" s="53"/>
      <c r="GZ18" s="86"/>
      <c r="HA18" s="159" t="s">
        <v>224</v>
      </c>
      <c r="HB18" s="16" t="s">
        <v>115</v>
      </c>
      <c r="HC18" s="46" t="str">
        <f>VLOOKUP(CONCATENATE(HA$18," / ",HB18),'Gestion des moyens'!$H:$J,2,FALSE)</f>
        <v>Dispo</v>
      </c>
      <c r="HD18" s="95" t="s">
        <v>116</v>
      </c>
      <c r="HE18" s="86" t="str">
        <f>VLOOKUP(CONCATENATE(HA$18," / ",HD18),'Gestion des moyens'!$H:$J,2,FALSE)</f>
        <v>Dispo</v>
      </c>
      <c r="HF18" s="159" t="s">
        <v>226</v>
      </c>
      <c r="HG18" s="16" t="s">
        <v>115</v>
      </c>
      <c r="HH18" s="46" t="str">
        <f>VLOOKUP(CONCATENATE(HF$18," / ",HG18),'Gestion des moyens'!$H:$J,2,FALSE)</f>
        <v>Dispo</v>
      </c>
      <c r="HI18" s="95" t="s">
        <v>116</v>
      </c>
      <c r="HJ18" s="100" t="str">
        <f>VLOOKUP(CONCATENATE(HF$18," / ",HI18),'Gestion des moyens'!$H:$J,2,FALSE)</f>
        <v>Dispo</v>
      </c>
      <c r="HK18" s="159" t="s">
        <v>228</v>
      </c>
      <c r="HL18" s="16" t="s">
        <v>115</v>
      </c>
      <c r="HM18" s="46" t="str">
        <f>VLOOKUP(CONCATENATE(HK$18," / ",HL18),'Gestion des moyens'!$H:$J,2,FALSE)</f>
        <v>Dispo</v>
      </c>
      <c r="HN18" s="95" t="s">
        <v>116</v>
      </c>
      <c r="HO18" s="86" t="str">
        <f>VLOOKUP(CONCATENATE(HK$18," / ",HN18),'Gestion des moyens'!$H:$J,2,FALSE)</f>
        <v>Dispo</v>
      </c>
      <c r="HP18" s="159" t="s">
        <v>230</v>
      </c>
      <c r="HQ18" s="16" t="s">
        <v>115</v>
      </c>
      <c r="HR18" s="46" t="str">
        <f>VLOOKUP(CONCATENATE(HP$18," / ",HQ18),'Gestion des moyens'!$H:$J,2,FALSE)</f>
        <v>Dispo</v>
      </c>
      <c r="HS18" s="95" t="s">
        <v>116</v>
      </c>
      <c r="HT18" s="86" t="str">
        <f>VLOOKUP(CONCATENATE(HP$18," / ",HS18),'Gestion des moyens'!$H:$J,2,FALSE)</f>
        <v>Dispo</v>
      </c>
      <c r="HU18" s="159" t="s">
        <v>232</v>
      </c>
      <c r="HV18" s="16" t="s">
        <v>115</v>
      </c>
      <c r="HW18" s="46" t="str">
        <f>VLOOKUP(CONCATENATE(HU$18," / ",HV18),'Gestion des moyens'!$H:$J,2,FALSE)</f>
        <v>Dispo</v>
      </c>
      <c r="HX18" s="95" t="s">
        <v>116</v>
      </c>
      <c r="HY18" s="100" t="str">
        <f>VLOOKUP(CONCATENATE(HU$18," / ",HX18),'Gestion des moyens'!$H:$J,2,FALSE)</f>
        <v>Dispo</v>
      </c>
      <c r="HZ18" s="159" t="s">
        <v>234</v>
      </c>
      <c r="IA18" s="16" t="s">
        <v>115</v>
      </c>
      <c r="IB18" s="46" t="str">
        <f>VLOOKUP(CONCATENATE(HZ$18," / ",IA18),'Gestion des moyens'!$H:$J,2,FALSE)</f>
        <v>Dispo</v>
      </c>
      <c r="IC18" s="95" t="s">
        <v>116</v>
      </c>
      <c r="ID18" s="86" t="str">
        <f>VLOOKUP(CONCATENATE(HZ$18," / ",IC18),'Gestion des moyens'!$H:$J,2,FALSE)</f>
        <v>Dispo</v>
      </c>
      <c r="IE18" s="159" t="s">
        <v>236</v>
      </c>
      <c r="IF18" s="16" t="s">
        <v>114</v>
      </c>
      <c r="IG18" s="46" t="str">
        <f>VLOOKUP(CONCATENATE(IE$18," / ",IF18),'Gestion des moyens'!$H:$J,2,FALSE)</f>
        <v>Dispo</v>
      </c>
      <c r="IH18" s="53"/>
      <c r="II18" s="86"/>
      <c r="IJ18" s="159" t="s">
        <v>238</v>
      </c>
      <c r="IK18" s="16" t="s">
        <v>114</v>
      </c>
      <c r="IL18" s="46" t="str">
        <f>VLOOKUP(CONCATENATE(IJ$18," / ",IK18),'Gestion des moyens'!$H:$J,2,FALSE)</f>
        <v>Dispo</v>
      </c>
      <c r="IM18" s="95"/>
      <c r="IN18" s="86"/>
      <c r="IO18" s="159" t="s">
        <v>244</v>
      </c>
      <c r="IP18" s="16" t="s">
        <v>115</v>
      </c>
      <c r="IQ18" s="46" t="str">
        <f>VLOOKUP(CONCATENATE(IO$18," / ",IP18),'Gestion des moyens'!$H:$J,2,FALSE)</f>
        <v>Dispo</v>
      </c>
      <c r="IR18" s="95" t="s">
        <v>116</v>
      </c>
      <c r="IS18" s="86" t="str">
        <f>VLOOKUP(CONCATENATE(IO$18," / ",IR18),'Gestion des moyens'!$H:$J,2,FALSE)</f>
        <v>Dispo</v>
      </c>
      <c r="IT18" s="159" t="s">
        <v>246</v>
      </c>
      <c r="IU18" s="16" t="s">
        <v>115</v>
      </c>
      <c r="IV18" s="46" t="str">
        <f>VLOOKUP(CONCATENATE(IT$18," / ",IU18),'Gestion des moyens'!$H:$J,2,FALSE)</f>
        <v>Dispo</v>
      </c>
      <c r="IW18" s="95" t="s">
        <v>116</v>
      </c>
      <c r="IX18" s="86" t="str">
        <f>VLOOKUP(CONCATENATE(IT$18," / ",IW18),'Gestion des moyens'!$H:$J,2,FALSE)</f>
        <v>Dispo</v>
      </c>
      <c r="IY18" s="159" t="s">
        <v>240</v>
      </c>
      <c r="IZ18" s="16" t="s">
        <v>115</v>
      </c>
      <c r="JA18" s="46" t="str">
        <f>VLOOKUP(CONCATENATE(IY$18," / ",IZ18),'Gestion des moyens'!$H:$J,2,FALSE)</f>
        <v>Dispo</v>
      </c>
      <c r="JB18" s="95" t="s">
        <v>116</v>
      </c>
      <c r="JC18" s="86" t="str">
        <f>VLOOKUP(CONCATENATE(IY$18," / ",JB18),'Gestion des moyens'!$H:$J,2,FALSE)</f>
        <v>Dispo</v>
      </c>
      <c r="JD18" s="159" t="s">
        <v>242</v>
      </c>
      <c r="JE18" s="16" t="s">
        <v>114</v>
      </c>
      <c r="JF18" s="46" t="str">
        <f>VLOOKUP(CONCATENATE(JD$18," / ",JE18),'Gestion des moyens'!$H:$J,2,FALSE)</f>
        <v>Dispo</v>
      </c>
      <c r="JG18" s="53"/>
      <c r="JH18" s="86"/>
      <c r="JI18" s="159" t="s">
        <v>248</v>
      </c>
      <c r="JJ18" s="16" t="s">
        <v>114</v>
      </c>
      <c r="JK18" s="46" t="str">
        <f>VLOOKUP(CONCATENATE(JI$18," / ",JJ18),'Gestion des moyens'!$H:$J,2,FALSE)</f>
        <v>Dispo</v>
      </c>
      <c r="JL18" s="53"/>
      <c r="JM18" s="86"/>
      <c r="JN18" s="159" t="s">
        <v>249</v>
      </c>
      <c r="JO18" s="16" t="s">
        <v>115</v>
      </c>
      <c r="JP18" s="46" t="str">
        <f>VLOOKUP(CONCATENATE(JN$18," / ",JO18),'Gestion des moyens'!$H:$J,2,FALSE)</f>
        <v>Dispo</v>
      </c>
      <c r="JQ18" s="95" t="s">
        <v>116</v>
      </c>
      <c r="JR18" s="86" t="str">
        <f>VLOOKUP(CONCATENATE(JN$18," / ",JQ18),'Gestion des moyens'!$H:$J,2,FALSE)</f>
        <v>Dispo</v>
      </c>
      <c r="JS18" s="159" t="s">
        <v>251</v>
      </c>
      <c r="JT18" s="16" t="s">
        <v>114</v>
      </c>
      <c r="JU18" s="46" t="str">
        <f>VLOOKUP(CONCATENATE(JS$18," / ",JT18),'Gestion des moyens'!$H:$J,2,FALSE)</f>
        <v>Dispo</v>
      </c>
      <c r="JV18" s="53"/>
      <c r="JW18" s="86"/>
      <c r="JX18" s="159" t="s">
        <v>253</v>
      </c>
      <c r="JY18" s="16" t="s">
        <v>115</v>
      </c>
      <c r="JZ18" s="46" t="str">
        <f>VLOOKUP(CONCATENATE(JX$18," / ",JY18),'Gestion des moyens'!$H:$J,2,FALSE)</f>
        <v>Dispo</v>
      </c>
      <c r="KA18" s="95" t="s">
        <v>116</v>
      </c>
      <c r="KB18" s="86" t="str">
        <f>VLOOKUP(CONCATENATE(JX$18," / ",KA18),'Gestion des moyens'!$H:$J,2,FALSE)</f>
        <v>Dispo</v>
      </c>
      <c r="KC18" s="159" t="s">
        <v>255</v>
      </c>
      <c r="KD18" s="16" t="s">
        <v>115</v>
      </c>
      <c r="KE18" s="46" t="str">
        <f>VLOOKUP(CONCATENATE(KC$18," / ",KD18),'Gestion des moyens'!$H:$J,2,FALSE)</f>
        <v>Dispo</v>
      </c>
      <c r="KF18" s="95" t="s">
        <v>116</v>
      </c>
      <c r="KG18" s="86" t="str">
        <f>VLOOKUP(CONCATENATE(KC$18," / ",KF18),'Gestion des moyens'!$H:$J,2,FALSE)</f>
        <v>Dispo</v>
      </c>
      <c r="KH18" s="159" t="s">
        <v>258</v>
      </c>
      <c r="KI18" s="16" t="s">
        <v>114</v>
      </c>
      <c r="KJ18" s="46" t="str">
        <f>VLOOKUP(CONCATENATE(KH$18," / ",KI18),'Gestion des moyens'!$H:$J,2,FALSE)</f>
        <v>Dispo</v>
      </c>
      <c r="KK18" s="53"/>
      <c r="KL18" s="86"/>
      <c r="KM18" s="159" t="s">
        <v>259</v>
      </c>
      <c r="KN18" s="16" t="s">
        <v>114</v>
      </c>
      <c r="KO18" s="46" t="str">
        <f>VLOOKUP(CONCATENATE(KM$18," / ",KN18),'Gestion des moyens'!$H:$J,2,FALSE)</f>
        <v>Dispo</v>
      </c>
      <c r="KP18" s="53"/>
      <c r="KQ18" s="86"/>
      <c r="KR18" s="159" t="s">
        <v>260</v>
      </c>
      <c r="KS18" s="16" t="s">
        <v>114</v>
      </c>
      <c r="KT18" s="46" t="str">
        <f>VLOOKUP(CONCATENATE(KR$18," / ",KS18),'Gestion des moyens'!$H:$J,2,FALSE)</f>
        <v>Dispo</v>
      </c>
      <c r="KU18" s="53"/>
      <c r="KV18" s="86"/>
      <c r="KW18" s="159" t="s">
        <v>277</v>
      </c>
      <c r="KX18" s="114"/>
      <c r="KY18" s="46"/>
      <c r="KZ18" s="53"/>
      <c r="LA18" s="86"/>
    </row>
    <row r="19" spans="1:313" ht="20.100000000000001" customHeight="1">
      <c r="A19" s="139"/>
      <c r="B19" s="140"/>
      <c r="C19" s="104"/>
      <c r="D19" s="159"/>
      <c r="E19" s="18" t="s">
        <v>80</v>
      </c>
      <c r="F19" s="47" t="str">
        <f>VLOOKUP(CONCATENATE(D$18," / ",E19),'Gestion des moyens'!$H:$J,2,FALSE)</f>
        <v>Dispo</v>
      </c>
      <c r="G19" s="54"/>
      <c r="H19" s="37"/>
      <c r="I19" s="159"/>
      <c r="J19" s="18" t="s">
        <v>172</v>
      </c>
      <c r="K19" s="47" t="str">
        <f>VLOOKUP(CONCATENATE(I$18," / ",J19),'Gestion des moyens'!$H:$J,2,FALSE)</f>
        <v>Parti</v>
      </c>
      <c r="L19" s="59"/>
      <c r="M19" s="37"/>
      <c r="N19" s="159"/>
      <c r="O19" s="18" t="s">
        <v>172</v>
      </c>
      <c r="P19" s="47" t="str">
        <f>VLOOKUP(CONCATENATE(N$18," / ",O19),'Gestion des moyens'!$H:$J,2,FALSE)</f>
        <v>Dispo</v>
      </c>
      <c r="Q19" s="59"/>
      <c r="R19" s="37"/>
      <c r="S19" s="159"/>
      <c r="T19" s="24" t="s">
        <v>172</v>
      </c>
      <c r="U19" s="12" t="str">
        <f>VLOOKUP(CONCATENATE(S$18," / ",T19),'Gestion des moyens'!$H:$J,2,FALSE)</f>
        <v>Dispo</v>
      </c>
      <c r="V19" s="15"/>
      <c r="W19" s="19"/>
      <c r="X19" s="159"/>
      <c r="Y19" s="24" t="s">
        <v>172</v>
      </c>
      <c r="Z19" s="12" t="str">
        <f>VLOOKUP(CONCATENATE(X$18," / ",Y19),'Gestion des moyens'!$H:$J,2,FALSE)</f>
        <v>Dispo</v>
      </c>
      <c r="AA19" s="15"/>
      <c r="AB19" s="19"/>
      <c r="AC19" s="159"/>
      <c r="AD19" s="24" t="s">
        <v>172</v>
      </c>
      <c r="AE19" s="12" t="str">
        <f>VLOOKUP(CONCATENATE(AC$18," / ",AD19),'Gestion des moyens'!$H:$J,2,FALSE)</f>
        <v>Dispo</v>
      </c>
      <c r="AF19" s="15"/>
      <c r="AG19" s="19"/>
      <c r="AH19" s="159"/>
      <c r="AI19" s="24" t="s">
        <v>172</v>
      </c>
      <c r="AJ19" s="4" t="str">
        <f>VLOOKUP(CONCATENATE(AH$18," / ",AI19),'Gestion des moyens'!$H:$J,2,FALSE)</f>
        <v>Dispo</v>
      </c>
      <c r="AK19" s="15" t="s">
        <v>100</v>
      </c>
      <c r="AL19" s="19" t="str">
        <f>VLOOKUP(CONCATENATE(AH$18," / ",AK19),'Gestion des moyens'!$H:$J,2,FALSE)</f>
        <v>Dispo</v>
      </c>
      <c r="AM19" s="159"/>
      <c r="AN19" s="18" t="s">
        <v>172</v>
      </c>
      <c r="AO19" s="47" t="str">
        <f>VLOOKUP(CONCATENATE(AM$18," / ",AN19),'Gestion des moyens'!$H:$J,2,FALSE)</f>
        <v>Dispo</v>
      </c>
      <c r="AP19" s="59"/>
      <c r="AQ19" s="37"/>
      <c r="AR19" s="159"/>
      <c r="AS19" s="18" t="s">
        <v>172</v>
      </c>
      <c r="AT19" s="47" t="str">
        <f>VLOOKUP(CONCATENATE(AR$18," / ",AS19),'Gestion des moyens'!$H:$J,2,FALSE)</f>
        <v>Dispo</v>
      </c>
      <c r="AU19" s="59"/>
      <c r="AV19" s="37"/>
      <c r="AW19" s="159"/>
      <c r="AX19" s="24" t="s">
        <v>117</v>
      </c>
      <c r="AY19" s="4" t="str">
        <f>VLOOKUP(CONCATENATE(AW$18," / ",AX19),'Gestion des moyens'!$H:$J,2,FALSE)</f>
        <v>Dispo</v>
      </c>
      <c r="AZ19" s="15"/>
      <c r="BA19" s="19"/>
      <c r="BB19" s="159"/>
      <c r="BC19" s="18" t="s">
        <v>172</v>
      </c>
      <c r="BD19" s="47" t="str">
        <f>VLOOKUP(CONCATENATE(BB$18," / ",BC19),'Gestion des moyens'!$H:$J,2,FALSE)</f>
        <v>Dispo</v>
      </c>
      <c r="BE19" s="59"/>
      <c r="BF19" s="37"/>
      <c r="BG19" s="159"/>
      <c r="BH19" s="24" t="s">
        <v>117</v>
      </c>
      <c r="BI19" s="4" t="str">
        <f>VLOOKUP(CONCATENATE(BG$18," / ",BH19),'Gestion des moyens'!$H:$J,2,FALSE)</f>
        <v>Dispo</v>
      </c>
      <c r="BJ19" s="15"/>
      <c r="BK19" s="19"/>
      <c r="BL19" s="159"/>
      <c r="BM19" s="24" t="s">
        <v>172</v>
      </c>
      <c r="BN19" s="4" t="str">
        <f>VLOOKUP(CONCATENATE(BL$18," / ",BM19),'Gestion des moyens'!$H:$J,2,FALSE)</f>
        <v>Dispo</v>
      </c>
      <c r="BO19" s="15" t="s">
        <v>126</v>
      </c>
      <c r="BP19" s="19" t="str">
        <f>VLOOKUP(CONCATENATE(BL$18," / ",BO19),'Gestion des moyens'!$H:$J,2,FALSE)</f>
        <v>Dispo</v>
      </c>
      <c r="BQ19" s="159"/>
      <c r="BR19" s="24" t="s">
        <v>172</v>
      </c>
      <c r="BS19" s="4" t="str">
        <f>VLOOKUP(CONCATENATE(BQ$18," / ",BR19),'Gestion des moyens'!$H:$J,2,FALSE)</f>
        <v>Dispo</v>
      </c>
      <c r="BT19" s="15"/>
      <c r="BU19" s="19"/>
      <c r="BV19" s="159"/>
      <c r="BW19" s="24" t="s">
        <v>172</v>
      </c>
      <c r="BX19" s="4" t="str">
        <f>VLOOKUP(CONCATENATE(BV$18," / ",BW19),'Gestion des moyens'!$H:$J,2,FALSE)</f>
        <v>Dispo</v>
      </c>
      <c r="BY19" s="15"/>
      <c r="BZ19" s="19"/>
      <c r="CA19" s="159"/>
      <c r="CB19" s="24" t="s">
        <v>117</v>
      </c>
      <c r="CC19" s="4" t="str">
        <f>VLOOKUP(CONCATENATE(CA$18," / ",CB19),'Gestion des moyens'!$H:$J,2,FALSE)</f>
        <v>Dispo</v>
      </c>
      <c r="CD19" s="15"/>
      <c r="CE19" s="19"/>
      <c r="CF19" s="159"/>
      <c r="CG19" s="24" t="s">
        <v>172</v>
      </c>
      <c r="CH19" s="4" t="str">
        <f>VLOOKUP(CONCATENATE(CF18," / ",CG19),'Gestion des moyens'!$H:$J,2,FALSE)</f>
        <v>Dispo</v>
      </c>
      <c r="CI19" s="15" t="s">
        <v>100</v>
      </c>
      <c r="CJ19" s="19" t="str">
        <f>VLOOKUP(CONCATENATE(CF$18," / ",CI19),'Gestion des moyens'!$H:$J,2,FALSE)</f>
        <v>Dispo</v>
      </c>
      <c r="CK19" s="159"/>
      <c r="CL19" s="18" t="s">
        <v>172</v>
      </c>
      <c r="CM19" s="47" t="str">
        <f>VLOOKUP(CONCATENATE(CK$18," / ",CL19),'Gestion des moyens'!$H:$J,2,FALSE)</f>
        <v>Dispo</v>
      </c>
      <c r="CN19" s="59"/>
      <c r="CO19" s="37"/>
      <c r="CP19" s="159"/>
      <c r="CQ19" s="18" t="s">
        <v>172</v>
      </c>
      <c r="CR19" s="47" t="str">
        <f>VLOOKUP(CONCATENATE(CP$18," / ",CQ19),'Gestion des moyens'!$H:$J,2,FALSE)</f>
        <v>Dispo</v>
      </c>
      <c r="CS19" s="59"/>
      <c r="CT19" s="37"/>
      <c r="CU19" s="159"/>
      <c r="CV19" s="18" t="s">
        <v>172</v>
      </c>
      <c r="CW19" s="47" t="str">
        <f>VLOOKUP(CONCATENATE(CU$18," / ",CV19),'Gestion des moyens'!$H:$J,2,FALSE)</f>
        <v>Dispo</v>
      </c>
      <c r="CX19" s="59"/>
      <c r="CY19" s="37"/>
      <c r="CZ19" s="159"/>
      <c r="DA19" s="24" t="s">
        <v>172</v>
      </c>
      <c r="DB19" s="4" t="str">
        <f>VLOOKUP(CONCATENATE(CZ$18," / ",DA19),'Gestion des moyens'!$H:$J,2,FALSE)</f>
        <v>Dispo</v>
      </c>
      <c r="DC19" s="15"/>
      <c r="DD19" s="19"/>
      <c r="DE19" s="159"/>
      <c r="DF19" s="24" t="s">
        <v>172</v>
      </c>
      <c r="DG19" s="4" t="str">
        <f>VLOOKUP(CONCATENATE(DE$18," / ",DF19),'Gestion des moyens'!$H:$J,2,FALSE)</f>
        <v>Dispo</v>
      </c>
      <c r="DH19" s="15"/>
      <c r="DI19" s="19"/>
      <c r="DJ19" s="159"/>
      <c r="DK19" s="24" t="s">
        <v>172</v>
      </c>
      <c r="DL19" s="4" t="str">
        <f>VLOOKUP(CONCATENATE(DJ$18," / ",DK19),'Gestion des moyens'!$H:$J,2,FALSE)</f>
        <v>Dispo</v>
      </c>
      <c r="DM19" s="15" t="s">
        <v>100</v>
      </c>
      <c r="DN19" s="19" t="str">
        <f>VLOOKUP(CONCATENATE(DJ$18," / ",DM19),'Gestion des moyens'!$H:$J,2,FALSE)</f>
        <v>Dispo</v>
      </c>
      <c r="DO19" s="159"/>
      <c r="DP19" s="24" t="s">
        <v>117</v>
      </c>
      <c r="DQ19" s="4" t="str">
        <f>VLOOKUP(CONCATENATE(DO$18," / ",DP19),'Gestion des moyens'!$H:$J,2,FALSE)</f>
        <v>Dispo</v>
      </c>
      <c r="DR19" s="15"/>
      <c r="DS19" s="19"/>
      <c r="DT19" s="159"/>
      <c r="DU19" s="18" t="s">
        <v>172</v>
      </c>
      <c r="DV19" s="47" t="str">
        <f>VLOOKUP(CONCATENATE(DT$18," / ",DU19),'Gestion des moyens'!$H:$J,2,FALSE)</f>
        <v>Dispo</v>
      </c>
      <c r="DW19" s="59"/>
      <c r="DX19" s="37"/>
      <c r="DY19" s="159"/>
      <c r="DZ19" s="43" t="s">
        <v>172</v>
      </c>
      <c r="EA19" s="47" t="str">
        <f>VLOOKUP(CONCATENATE(DY$18," / ",DZ19),'Gestion des moyens'!$H:$J,2,FALSE)</f>
        <v>Dispo</v>
      </c>
      <c r="EB19" s="59"/>
      <c r="EC19" s="37"/>
      <c r="ED19" s="159"/>
      <c r="EE19" s="18" t="s">
        <v>172</v>
      </c>
      <c r="EF19" s="47" t="str">
        <f>VLOOKUP(CONCATENATE(ED$18," / ",EE19),'Gestion des moyens'!$H:$J,2,FALSE)</f>
        <v>Dispo</v>
      </c>
      <c r="EG19" s="59"/>
      <c r="EH19" s="37"/>
      <c r="EI19" s="159"/>
      <c r="EJ19" s="15" t="s">
        <v>172</v>
      </c>
      <c r="EK19" s="4" t="str">
        <f>VLOOKUP(CONCATENATE(EI$18," / ",EJ19),'Gestion des moyens'!$H:$J,2,FALSE)</f>
        <v>Dispo</v>
      </c>
      <c r="EL19" s="15"/>
      <c r="EM19" s="19"/>
      <c r="EN19" s="159"/>
      <c r="EO19" s="24" t="s">
        <v>172</v>
      </c>
      <c r="EP19" s="4" t="str">
        <f>VLOOKUP(CONCATENATE(EN$18," / ",EO19),'Gestion des moyens'!$H:$J,2,FALSE)</f>
        <v>Dispo</v>
      </c>
      <c r="EQ19" s="15" t="s">
        <v>126</v>
      </c>
      <c r="ER19" s="19" t="str">
        <f>VLOOKUP(CONCATENATE(EN$18," / ",EQ19),'Gestion des moyens'!$H:$J,2,FALSE)</f>
        <v>Dispo</v>
      </c>
      <c r="ES19" s="159"/>
      <c r="ET19" s="24" t="s">
        <v>172</v>
      </c>
      <c r="EU19" s="4" t="str">
        <f>VLOOKUP(CONCATENATE(ES$18," / ",ET19),'Gestion des moyens'!$H:$J,2,FALSE)</f>
        <v>Dispo</v>
      </c>
      <c r="EV19" s="15"/>
      <c r="EW19" s="19"/>
      <c r="EX19" s="159"/>
      <c r="EY19" s="24" t="s">
        <v>117</v>
      </c>
      <c r="EZ19" s="4" t="str">
        <f>VLOOKUP(CONCATENATE(EX$18," / ",EY19),'Gestion des moyens'!$H:$J,2,FALSE)</f>
        <v>Dispo</v>
      </c>
      <c r="FA19" s="15"/>
      <c r="FB19" s="19"/>
      <c r="FC19" s="159"/>
      <c r="FD19" s="18" t="s">
        <v>172</v>
      </c>
      <c r="FE19" s="47" t="str">
        <f>VLOOKUP(CONCATENATE(FC$18," / ",FD19),'Gestion des moyens'!$H:$J,2,FALSE)</f>
        <v>Dispo</v>
      </c>
      <c r="FF19" s="59"/>
      <c r="FG19" s="37"/>
      <c r="FH19" s="159"/>
      <c r="FI19" s="18" t="s">
        <v>172</v>
      </c>
      <c r="FJ19" s="47" t="str">
        <f>VLOOKUP(CONCATENATE(FH$18," / ",FI19),'Gestion des moyens'!$H:$J,2,FALSE)</f>
        <v>Dispo</v>
      </c>
      <c r="FK19" s="59"/>
      <c r="FL19" s="37"/>
      <c r="FM19" s="159"/>
      <c r="FN19" s="18" t="s">
        <v>117</v>
      </c>
      <c r="FO19" s="47" t="str">
        <f>VLOOKUP(CONCATENATE(FM$18," / ",FN19),'Gestion des moyens'!$H:$J,2,FALSE)</f>
        <v>Dispo</v>
      </c>
      <c r="FP19" s="87"/>
      <c r="FQ19" s="88"/>
      <c r="FR19" s="159"/>
      <c r="FS19" s="18" t="s">
        <v>172</v>
      </c>
      <c r="FT19" s="47" t="str">
        <f>VLOOKUP(CONCATENATE(FR$18," / ",FS19),'Gestion des moyens'!$H:$J,2,FALSE)</f>
        <v>Dispo</v>
      </c>
      <c r="FU19" s="59"/>
      <c r="FV19" s="37"/>
      <c r="FW19" s="159"/>
      <c r="FX19" s="18" t="s">
        <v>117</v>
      </c>
      <c r="FY19" s="47" t="str">
        <f>VLOOKUP(CONCATENATE(FW$18," / ",FX19),'Gestion des moyens'!$H:$J,2,FALSE)</f>
        <v>Dispo</v>
      </c>
      <c r="FZ19" s="87"/>
      <c r="GA19" s="88"/>
      <c r="GB19" s="159"/>
      <c r="GC19" s="18" t="s">
        <v>80</v>
      </c>
      <c r="GD19" s="47" t="str">
        <f>VLOOKUP(CONCATENATE(GB$18," / ",GC19),'Gestion des moyens'!$H:$J,2,FALSE)</f>
        <v>Dispo</v>
      </c>
      <c r="GE19" s="87"/>
      <c r="GF19" s="88"/>
      <c r="GG19" s="159"/>
      <c r="GH19" s="18" t="s">
        <v>117</v>
      </c>
      <c r="GI19" s="47" t="str">
        <f>VLOOKUP(CONCATENATE(GG$18," / ",GH19),'Gestion des moyens'!$H:$J,2,FALSE)</f>
        <v>Dispo</v>
      </c>
      <c r="GJ19" s="87"/>
      <c r="GK19" s="88"/>
      <c r="GL19" s="159"/>
      <c r="GM19" s="18" t="s">
        <v>80</v>
      </c>
      <c r="GN19" s="47" t="str">
        <f>VLOOKUP(CONCATENATE(GL$18," / ",GM19),'Gestion des moyens'!$H:$J,2,FALSE)</f>
        <v>Dispo</v>
      </c>
      <c r="GO19" s="87"/>
      <c r="GP19" s="88"/>
      <c r="GQ19" s="159"/>
      <c r="GR19" s="18" t="s">
        <v>80</v>
      </c>
      <c r="GS19" s="47" t="str">
        <f>VLOOKUP(CONCATENATE(GQ$18," / ",GR19),'Gestion des moyens'!$H:$J,2,FALSE)</f>
        <v>Dispo</v>
      </c>
      <c r="GT19" s="59"/>
      <c r="GU19" s="88"/>
      <c r="GV19" s="159"/>
      <c r="GW19" s="18" t="s">
        <v>80</v>
      </c>
      <c r="GX19" s="47" t="str">
        <f>VLOOKUP(CONCATENATE(GV$18," / ",GW19),'Gestion des moyens'!$H:$J,2,FALSE)</f>
        <v>Dispo</v>
      </c>
      <c r="GY19" s="59"/>
      <c r="GZ19" s="88"/>
      <c r="HA19" s="159"/>
      <c r="HB19" s="18" t="s">
        <v>80</v>
      </c>
      <c r="HC19" s="47" t="str">
        <f>VLOOKUP(CONCATENATE(HA$18," / ",HB19),'Gestion des moyens'!$H:$J,2,FALSE)</f>
        <v>Dispo</v>
      </c>
      <c r="HD19" s="87"/>
      <c r="HE19" s="88"/>
      <c r="HF19" s="159"/>
      <c r="HG19" s="18" t="s">
        <v>80</v>
      </c>
      <c r="HH19" s="47" t="str">
        <f>VLOOKUP(CONCATENATE(HF$18," / ",HG19),'Gestion des moyens'!$H:$J,2,FALSE)</f>
        <v>Dispo</v>
      </c>
      <c r="HI19" s="99" t="s">
        <v>188</v>
      </c>
      <c r="HJ19" s="88" t="str">
        <f>VLOOKUP(CONCATENATE(HF$18," / ",HI19),'Gestion des moyens'!$H:$J,2,FALSE)</f>
        <v>Dispo</v>
      </c>
      <c r="HK19" s="159"/>
      <c r="HL19" s="18" t="s">
        <v>80</v>
      </c>
      <c r="HM19" s="47" t="str">
        <f>VLOOKUP(CONCATENATE(HK$18," / ",HL19),'Gestion des moyens'!$H:$J,2,FALSE)</f>
        <v>Dispo</v>
      </c>
      <c r="HN19" s="99" t="s">
        <v>126</v>
      </c>
      <c r="HO19" s="88" t="str">
        <f>VLOOKUP(CONCATENATE(HK$18," / ",HN19),'Gestion des moyens'!$H:$J,2,FALSE)</f>
        <v>Dispo</v>
      </c>
      <c r="HP19" s="159"/>
      <c r="HQ19" s="18" t="s">
        <v>80</v>
      </c>
      <c r="HR19" s="47" t="str">
        <f>VLOOKUP(CONCATENATE(HP$18," / ",HQ19),'Gestion des moyens'!$H:$J,2,FALSE)</f>
        <v>Dispo</v>
      </c>
      <c r="HS19" s="99" t="s">
        <v>100</v>
      </c>
      <c r="HT19" s="88" t="str">
        <f>VLOOKUP(CONCATENATE(HP$18," / ",HS19),'Gestion des moyens'!$H:$J,2,FALSE)</f>
        <v>Dispo</v>
      </c>
      <c r="HU19" s="159"/>
      <c r="HV19" s="18" t="s">
        <v>80</v>
      </c>
      <c r="HW19" s="47" t="str">
        <f>VLOOKUP(CONCATENATE(HU$18," / ",HV19),'Gestion des moyens'!$H:$J,2,FALSE)</f>
        <v>Dispo</v>
      </c>
      <c r="HX19" s="99" t="s">
        <v>126</v>
      </c>
      <c r="HY19" s="88" t="str">
        <f>VLOOKUP(CONCATENATE(HU$18," / ",HX19),'Gestion des moyens'!$H:$J,2,FALSE)</f>
        <v>Dispo</v>
      </c>
      <c r="HZ19" s="159"/>
      <c r="IA19" s="18" t="s">
        <v>80</v>
      </c>
      <c r="IB19" s="47" t="str">
        <f>VLOOKUP(CONCATENATE(HZ$18," / ",IA19),'Gestion des moyens'!$H:$J,2,FALSE)</f>
        <v>Dispo</v>
      </c>
      <c r="IC19" s="99" t="s">
        <v>126</v>
      </c>
      <c r="ID19" s="88" t="str">
        <f>VLOOKUP(CONCATENATE(HZ$18," / ",IC19),'Gestion des moyens'!$H:$J,2,FALSE)</f>
        <v>Dispo</v>
      </c>
      <c r="IE19" s="159"/>
      <c r="IF19" s="18" t="s">
        <v>80</v>
      </c>
      <c r="IG19" s="47" t="str">
        <f>VLOOKUP(CONCATENATE(IE$18," / ",IF19),'Gestion des moyens'!$H:$J,2,FALSE)</f>
        <v>Dispo</v>
      </c>
      <c r="IH19" s="59"/>
      <c r="II19" s="88"/>
      <c r="IJ19" s="159"/>
      <c r="IK19" s="18" t="s">
        <v>80</v>
      </c>
      <c r="IL19" s="47" t="str">
        <f>VLOOKUP(CONCATENATE(IJ$18," / ",IK19),'Gestion des moyens'!$H:$J,2,FALSE)</f>
        <v>Dispo</v>
      </c>
      <c r="IM19" s="99" t="s">
        <v>126</v>
      </c>
      <c r="IN19" s="88" t="str">
        <f>VLOOKUP(CONCATENATE(IJ$18," / ",IM19),'Gestion des moyens'!$H:$J,2,FALSE)</f>
        <v>Dispo</v>
      </c>
      <c r="IO19" s="159"/>
      <c r="IP19" s="18" t="s">
        <v>80</v>
      </c>
      <c r="IQ19" s="47" t="str">
        <f>VLOOKUP(CONCATENATE(IO$18," / ",IP19),'Gestion des moyens'!$H:$J,2,FALSE)</f>
        <v>Dispo</v>
      </c>
      <c r="IR19" s="87"/>
      <c r="IS19" s="88"/>
      <c r="IT19" s="159"/>
      <c r="IU19" s="18" t="s">
        <v>80</v>
      </c>
      <c r="IV19" s="47" t="str">
        <f>VLOOKUP(CONCATENATE(IT$18," / ",IU19),'Gestion des moyens'!$H:$J,2,FALSE)</f>
        <v>Dispo</v>
      </c>
      <c r="IW19" s="87"/>
      <c r="IX19" s="88"/>
      <c r="IY19" s="159"/>
      <c r="IZ19" s="18" t="s">
        <v>80</v>
      </c>
      <c r="JA19" s="47" t="str">
        <f>VLOOKUP(CONCATENATE(IY$18," / ",IZ19),'Gestion des moyens'!$H:$J,2,FALSE)</f>
        <v>Dispo</v>
      </c>
      <c r="JB19" s="87"/>
      <c r="JC19" s="88"/>
      <c r="JD19" s="159"/>
      <c r="JE19" s="18" t="s">
        <v>80</v>
      </c>
      <c r="JF19" s="47" t="str">
        <f>VLOOKUP(CONCATENATE(JD$18," / ",JE19),'Gestion des moyens'!$H:$J,2,FALSE)</f>
        <v>Dispo</v>
      </c>
      <c r="JG19" s="59"/>
      <c r="JH19" s="88"/>
      <c r="JI19" s="159"/>
      <c r="JJ19" s="18" t="s">
        <v>80</v>
      </c>
      <c r="JK19" s="47" t="str">
        <f>VLOOKUP(CONCATENATE(JI$18," / ",JJ19),'Gestion des moyens'!$H:$J,2,FALSE)</f>
        <v>Dispo</v>
      </c>
      <c r="JL19" s="59"/>
      <c r="JM19" s="88"/>
      <c r="JN19" s="159"/>
      <c r="JO19" s="18" t="s">
        <v>80</v>
      </c>
      <c r="JP19" s="47" t="str">
        <f>VLOOKUP(CONCATENATE(JN$18," / ",JO19),'Gestion des moyens'!$H:$J,2,FALSE)</f>
        <v>Dispo</v>
      </c>
      <c r="JQ19" s="87"/>
      <c r="JR19" s="88"/>
      <c r="JS19" s="159"/>
      <c r="JT19" s="18" t="s">
        <v>80</v>
      </c>
      <c r="JU19" s="47" t="str">
        <f>VLOOKUP(CONCATENATE(JS$18," / ",JT19),'Gestion des moyens'!$H:$J,2,FALSE)</f>
        <v>Dispo</v>
      </c>
      <c r="JV19" s="59"/>
      <c r="JW19" s="88"/>
      <c r="JX19" s="159"/>
      <c r="JY19" s="18" t="s">
        <v>80</v>
      </c>
      <c r="JZ19" s="47" t="str">
        <f>VLOOKUP(CONCATENATE(JX$18," / ",JY19),'Gestion des moyens'!$H:$J,2,FALSE)</f>
        <v>Dispo</v>
      </c>
      <c r="KA19" s="87"/>
      <c r="KB19" s="88"/>
      <c r="KC19" s="159"/>
      <c r="KD19" s="18" t="s">
        <v>80</v>
      </c>
      <c r="KE19" s="47" t="str">
        <f>VLOOKUP(CONCATENATE(KC$18," / ",KD19),'Gestion des moyens'!$H:$J,2,FALSE)</f>
        <v>Dispo</v>
      </c>
      <c r="KF19" s="87"/>
      <c r="KG19" s="88"/>
      <c r="KH19" s="159"/>
      <c r="KI19" s="18" t="s">
        <v>80</v>
      </c>
      <c r="KJ19" s="47" t="str">
        <f>VLOOKUP(CONCATENATE(KH$18," / ",KI19),'Gestion des moyens'!$H:$J,2,FALSE)</f>
        <v>Dispo</v>
      </c>
      <c r="KK19" s="59"/>
      <c r="KL19" s="88"/>
      <c r="KM19" s="159"/>
      <c r="KN19" s="18" t="s">
        <v>80</v>
      </c>
      <c r="KO19" s="47" t="str">
        <f>VLOOKUP(CONCATENATE(KM$18," / ",KN19),'Gestion des moyens'!$H:$J,2,FALSE)</f>
        <v>Dispo</v>
      </c>
      <c r="KP19" s="59"/>
      <c r="KQ19" s="88"/>
      <c r="KR19" s="159"/>
      <c r="KS19" s="18" t="s">
        <v>80</v>
      </c>
      <c r="KT19" s="47" t="str">
        <f>VLOOKUP(CONCATENATE(KR$18," / ",KS19),'Gestion des moyens'!$H:$J,2,FALSE)</f>
        <v>Dispo</v>
      </c>
      <c r="KU19" s="59"/>
      <c r="KV19" s="88"/>
      <c r="KW19" s="159"/>
      <c r="KX19" s="115"/>
      <c r="KY19" s="47"/>
      <c r="KZ19" s="59"/>
      <c r="LA19" s="88"/>
    </row>
    <row r="20" spans="1:313" ht="20.100000000000001" customHeight="1" thickBot="1">
      <c r="A20" s="141"/>
      <c r="B20" s="142"/>
      <c r="C20" s="104"/>
      <c r="D20" s="159"/>
      <c r="E20" s="20"/>
      <c r="F20" s="48"/>
      <c r="G20" s="55"/>
      <c r="H20" s="38"/>
      <c r="I20" s="159"/>
      <c r="J20" s="20" t="s">
        <v>90</v>
      </c>
      <c r="K20" s="48" t="str">
        <f>VLOOKUP(CONCATENATE(I$18," / ",J20),'Gestion des moyens'!$H:$J,2,FALSE)</f>
        <v>Retour</v>
      </c>
      <c r="L20" s="60"/>
      <c r="M20" s="38"/>
      <c r="N20" s="159"/>
      <c r="O20" s="20" t="s">
        <v>93</v>
      </c>
      <c r="P20" s="48" t="str">
        <f>VLOOKUP(CONCATENATE(N$18," / ",O20),'Gestion des moyens'!$H:$J,2,FALSE)</f>
        <v>Dispo</v>
      </c>
      <c r="Q20" s="60"/>
      <c r="R20" s="38"/>
      <c r="S20" s="159"/>
      <c r="T20" s="20"/>
      <c r="U20" s="13"/>
      <c r="V20" s="10"/>
      <c r="W20" s="21"/>
      <c r="X20" s="159"/>
      <c r="Y20" s="20"/>
      <c r="Z20" s="13"/>
      <c r="AA20" s="10"/>
      <c r="AB20" s="21"/>
      <c r="AC20" s="159"/>
      <c r="AD20" s="20"/>
      <c r="AE20" s="13"/>
      <c r="AF20" s="10"/>
      <c r="AG20" s="21"/>
      <c r="AH20" s="159"/>
      <c r="AI20" s="20"/>
      <c r="AJ20" s="5"/>
      <c r="AK20" s="10"/>
      <c r="AL20" s="21"/>
      <c r="AM20" s="159"/>
      <c r="AN20" s="20"/>
      <c r="AO20" s="48"/>
      <c r="AP20" s="60"/>
      <c r="AQ20" s="38"/>
      <c r="AR20" s="159"/>
      <c r="AS20" s="20"/>
      <c r="AT20" s="48"/>
      <c r="AU20" s="60"/>
      <c r="AV20" s="38"/>
      <c r="AW20" s="159"/>
      <c r="AX20" s="20" t="s">
        <v>172</v>
      </c>
      <c r="AY20" s="5" t="str">
        <f>VLOOKUP(CONCATENATE(AW$18," / ",AX20),'Gestion des moyens'!$H:$J,2,FALSE)</f>
        <v>Dispo</v>
      </c>
      <c r="AZ20" s="10"/>
      <c r="BA20" s="21"/>
      <c r="BB20" s="159"/>
      <c r="BC20" s="20"/>
      <c r="BD20" s="48"/>
      <c r="BE20" s="60"/>
      <c r="BF20" s="38"/>
      <c r="BG20" s="159"/>
      <c r="BH20" s="20" t="s">
        <v>172</v>
      </c>
      <c r="BI20" s="5" t="str">
        <f>VLOOKUP(CONCATENATE(BG$18," / ",BH20),'Gestion des moyens'!$H:$J,2,FALSE)</f>
        <v>Dispo</v>
      </c>
      <c r="BJ20" s="10"/>
      <c r="BK20" s="21"/>
      <c r="BL20" s="159"/>
      <c r="BM20" s="20"/>
      <c r="BN20" s="5"/>
      <c r="BO20" s="10"/>
      <c r="BP20" s="21"/>
      <c r="BQ20" s="159"/>
      <c r="BR20" s="20"/>
      <c r="BS20" s="5"/>
      <c r="BT20" s="10"/>
      <c r="BU20" s="21"/>
      <c r="BV20" s="159"/>
      <c r="BW20" s="20" t="s">
        <v>135</v>
      </c>
      <c r="BX20" s="5" t="str">
        <f>VLOOKUP(CONCATENATE(BV$18," / ",BW20),'Gestion des moyens'!$H:$J,2,FALSE)</f>
        <v>Dispo</v>
      </c>
      <c r="BY20" s="10"/>
      <c r="BZ20" s="21"/>
      <c r="CA20" s="159"/>
      <c r="CB20" s="20" t="s">
        <v>172</v>
      </c>
      <c r="CC20" s="5" t="str">
        <f>VLOOKUP(CONCATENATE(CA$18," / ",CB20),'Gestion des moyens'!$H:$J,2,FALSE)</f>
        <v>Dispo</v>
      </c>
      <c r="CD20" s="10"/>
      <c r="CE20" s="21"/>
      <c r="CF20" s="159"/>
      <c r="CG20" s="20" t="s">
        <v>135</v>
      </c>
      <c r="CH20" s="5" t="str">
        <f>VLOOKUP(CONCATENATE(CF18," / ",CG20),'Gestion des moyens'!$H:$J,2,FALSE)</f>
        <v>Dispo</v>
      </c>
      <c r="CI20" s="10"/>
      <c r="CJ20" s="21"/>
      <c r="CK20" s="159"/>
      <c r="CL20" s="20"/>
      <c r="CM20" s="48"/>
      <c r="CN20" s="60"/>
      <c r="CO20" s="38"/>
      <c r="CP20" s="159"/>
      <c r="CQ20" s="20"/>
      <c r="CR20" s="48"/>
      <c r="CS20" s="60"/>
      <c r="CT20" s="38"/>
      <c r="CU20" s="159"/>
      <c r="CV20" s="20" t="s">
        <v>90</v>
      </c>
      <c r="CW20" s="48" t="str">
        <f>VLOOKUP(CONCATENATE(CU18," / ",CV20),'Gestion des moyens'!$H:$J,2,FALSE)</f>
        <v>Dispo</v>
      </c>
      <c r="CX20" s="60"/>
      <c r="CY20" s="38"/>
      <c r="CZ20" s="159"/>
      <c r="DA20" s="20"/>
      <c r="DB20" s="5"/>
      <c r="DC20" s="10"/>
      <c r="DD20" s="21"/>
      <c r="DE20" s="159"/>
      <c r="DF20" s="20" t="s">
        <v>93</v>
      </c>
      <c r="DG20" s="5" t="str">
        <f>VLOOKUP(CONCATENATE(DE18," / ",DF20),'Gestion des moyens'!$H:$J,2,FALSE)</f>
        <v>Dispo</v>
      </c>
      <c r="DH20" s="10"/>
      <c r="DI20" s="21"/>
      <c r="DJ20" s="159"/>
      <c r="DK20" s="20" t="s">
        <v>93</v>
      </c>
      <c r="DL20" s="5" t="str">
        <f>VLOOKUP(CONCATENATE(DJ$18," / ",DK20),'Gestion des moyens'!$H:$J,2,FALSE)</f>
        <v>Dispo</v>
      </c>
      <c r="DM20" s="10"/>
      <c r="DN20" s="21"/>
      <c r="DO20" s="159"/>
      <c r="DP20" s="20" t="s">
        <v>172</v>
      </c>
      <c r="DQ20" s="5" t="str">
        <f>VLOOKUP(CONCATENATE(DO$18," / ",DP20),'Gestion des moyens'!$H:$J,2,FALSE)</f>
        <v>Dispo</v>
      </c>
      <c r="DR20" s="10"/>
      <c r="DS20" s="21"/>
      <c r="DT20" s="159"/>
      <c r="DU20" s="20"/>
      <c r="DV20" s="48"/>
      <c r="DW20" s="60"/>
      <c r="DX20" s="38"/>
      <c r="DY20" s="159"/>
      <c r="DZ20" s="35"/>
      <c r="EA20" s="48"/>
      <c r="EB20" s="60"/>
      <c r="EC20" s="38"/>
      <c r="ED20" s="159"/>
      <c r="EE20" s="20"/>
      <c r="EF20" s="48"/>
      <c r="EG20" s="60"/>
      <c r="EH20" s="38"/>
      <c r="EI20" s="159"/>
      <c r="EJ20" s="10"/>
      <c r="EK20" s="5"/>
      <c r="EL20" s="10"/>
      <c r="EM20" s="21"/>
      <c r="EN20" s="159"/>
      <c r="EO20" s="20"/>
      <c r="EP20" s="5"/>
      <c r="EQ20" s="10"/>
      <c r="ER20" s="21"/>
      <c r="ES20" s="159"/>
      <c r="ET20" s="20" t="s">
        <v>135</v>
      </c>
      <c r="EU20" s="5" t="str">
        <f>VLOOKUP(CONCATENATE(ES$18," / ",ET20),'Gestion des moyens'!$H:$J,2,FALSE)</f>
        <v>Dispo</v>
      </c>
      <c r="EV20" s="10"/>
      <c r="EW20" s="21"/>
      <c r="EX20" s="159"/>
      <c r="EY20" s="20" t="s">
        <v>172</v>
      </c>
      <c r="EZ20" s="5" t="str">
        <f>VLOOKUP(CONCATENATE(EX$18," / ",EY20),'Gestion des moyens'!$H:$J,2,FALSE)</f>
        <v>Dispo</v>
      </c>
      <c r="FA20" s="10"/>
      <c r="FB20" s="21"/>
      <c r="FC20" s="159"/>
      <c r="FD20" s="20"/>
      <c r="FE20" s="48"/>
      <c r="FF20" s="60"/>
      <c r="FG20" s="38"/>
      <c r="FH20" s="159"/>
      <c r="FI20" s="20"/>
      <c r="FJ20" s="48"/>
      <c r="FK20" s="60"/>
      <c r="FL20" s="38"/>
      <c r="FM20" s="159"/>
      <c r="FN20" s="20" t="s">
        <v>80</v>
      </c>
      <c r="FO20" s="48" t="str">
        <f>VLOOKUP(CONCATENATE(FM$18," / ",FN20),'Gestion des moyens'!$H:$J,2,FALSE)</f>
        <v>Dispo</v>
      </c>
      <c r="FP20" s="89"/>
      <c r="FQ20" s="90"/>
      <c r="FR20" s="159"/>
      <c r="FS20" s="20"/>
      <c r="FT20" s="48"/>
      <c r="FU20" s="60"/>
      <c r="FV20" s="38"/>
      <c r="FW20" s="159"/>
      <c r="FX20" s="20" t="s">
        <v>80</v>
      </c>
      <c r="FY20" s="48" t="str">
        <f>VLOOKUP(CONCATENATE(FW$18," / ",FX20),'Gestion des moyens'!$H:$J,2,FALSE)</f>
        <v>Dispo</v>
      </c>
      <c r="FZ20" s="89"/>
      <c r="GA20" s="90"/>
      <c r="GB20" s="159"/>
      <c r="GC20" s="20"/>
      <c r="GD20" s="48"/>
      <c r="GE20" s="89"/>
      <c r="GF20" s="90"/>
      <c r="GG20" s="159"/>
      <c r="GH20" s="20" t="s">
        <v>80</v>
      </c>
      <c r="GI20" s="48" t="str">
        <f>VLOOKUP(CONCATENATE(GG$18," / ",GH20),'Gestion des moyens'!$H:$J,2,FALSE)</f>
        <v>Dispo</v>
      </c>
      <c r="GJ20" s="89"/>
      <c r="GK20" s="90"/>
      <c r="GL20" s="159"/>
      <c r="GM20" s="20" t="s">
        <v>135</v>
      </c>
      <c r="GN20" s="48" t="str">
        <f>VLOOKUP(CONCATENATE(GL$18," / ",GM20),'Gestion des moyens'!$H:$J,2,FALSE)</f>
        <v>Dispo</v>
      </c>
      <c r="GO20" s="89"/>
      <c r="GP20" s="90"/>
      <c r="GQ20" s="159"/>
      <c r="GR20" s="20"/>
      <c r="GS20" s="48"/>
      <c r="GT20" s="60"/>
      <c r="GU20" s="90"/>
      <c r="GV20" s="159"/>
      <c r="GW20" s="20"/>
      <c r="GX20" s="48"/>
      <c r="GY20" s="60"/>
      <c r="GZ20" s="90"/>
      <c r="HA20" s="159"/>
      <c r="HB20" s="20" t="s">
        <v>100</v>
      </c>
      <c r="HC20" s="48" t="str">
        <f>VLOOKUP(CONCATENATE(HA$18," / ",HB20),'Gestion des moyens'!$H:$J,2,FALSE)</f>
        <v>Dispo</v>
      </c>
      <c r="HD20" s="89"/>
      <c r="HE20" s="90"/>
      <c r="HF20" s="159"/>
      <c r="HG20" s="20"/>
      <c r="HH20" s="48"/>
      <c r="HI20" s="89"/>
      <c r="HJ20" s="90"/>
      <c r="HK20" s="159"/>
      <c r="HL20" s="20"/>
      <c r="HM20" s="48"/>
      <c r="HN20" s="89"/>
      <c r="HO20" s="90"/>
      <c r="HP20" s="159"/>
      <c r="HQ20" s="20" t="s">
        <v>135</v>
      </c>
      <c r="HR20" s="48" t="str">
        <f>VLOOKUP(CONCATENATE(HP$18," / ",HQ20),'Gestion des moyens'!$H:$J,2,FALSE)</f>
        <v>Dispo</v>
      </c>
      <c r="HS20" s="89"/>
      <c r="HT20" s="90"/>
      <c r="HU20" s="159"/>
      <c r="HV20" s="20" t="s">
        <v>135</v>
      </c>
      <c r="HW20" s="48" t="str">
        <f>VLOOKUP(CONCATENATE(HU$18," / ",HV20),'Gestion des moyens'!$H:$J,2,FALSE)</f>
        <v>Dispo</v>
      </c>
      <c r="HX20" s="89"/>
      <c r="HY20" s="90"/>
      <c r="HZ20" s="159"/>
      <c r="IA20" s="20" t="s">
        <v>115</v>
      </c>
      <c r="IB20" s="48" t="str">
        <f>VLOOKUP(CONCATENATE(HZ$18," / ",IA20),'Gestion des moyens'!$H:$J,2,FALSE)</f>
        <v>Dispo</v>
      </c>
      <c r="IC20" s="89"/>
      <c r="ID20" s="90"/>
      <c r="IE20" s="159"/>
      <c r="IF20" s="20" t="s">
        <v>135</v>
      </c>
      <c r="IG20" s="48" t="str">
        <f>VLOOKUP(CONCATENATE(IE$18," / ",IF20),'Gestion des moyens'!$H:$J,2,FALSE)</f>
        <v>Dispo</v>
      </c>
      <c r="IH20" s="60"/>
      <c r="II20" s="90"/>
      <c r="IJ20" s="159"/>
      <c r="IK20" s="20" t="s">
        <v>135</v>
      </c>
      <c r="IL20" s="48" t="str">
        <f>VLOOKUP(CONCATENATE(IJ$18," / ",IK20),'Gestion des moyens'!$H:$J,2,FALSE)</f>
        <v>Dispo</v>
      </c>
      <c r="IM20" s="89"/>
      <c r="IN20" s="90"/>
      <c r="IO20" s="159"/>
      <c r="IP20" s="20"/>
      <c r="IQ20" s="48"/>
      <c r="IR20" s="89"/>
      <c r="IS20" s="90"/>
      <c r="IT20" s="159"/>
      <c r="IU20" s="20"/>
      <c r="IV20" s="48"/>
      <c r="IW20" s="89"/>
      <c r="IX20" s="90"/>
      <c r="IY20" s="159"/>
      <c r="IZ20" s="20"/>
      <c r="JA20" s="48"/>
      <c r="JB20" s="89"/>
      <c r="JC20" s="90"/>
      <c r="JD20" s="159"/>
      <c r="JE20" s="20" t="s">
        <v>114</v>
      </c>
      <c r="JF20" s="48" t="str">
        <f>VLOOKUP(CONCATENATE(JD$18," / ",JE20),'Gestion des moyens'!$H:$J,2,FALSE)</f>
        <v>Dispo</v>
      </c>
      <c r="JG20" s="60"/>
      <c r="JH20" s="90"/>
      <c r="JI20" s="159"/>
      <c r="JJ20" s="20"/>
      <c r="JK20" s="48"/>
      <c r="JL20" s="60"/>
      <c r="JM20" s="90"/>
      <c r="JN20" s="159"/>
      <c r="JO20" s="20" t="s">
        <v>100</v>
      </c>
      <c r="JP20" s="48" t="str">
        <f>VLOOKUP(CONCATENATE(JN$18," / ",JO20),'Gestion des moyens'!$H:$J,2,FALSE)</f>
        <v>Dispo</v>
      </c>
      <c r="JQ20" s="89"/>
      <c r="JR20" s="90"/>
      <c r="JS20" s="159"/>
      <c r="JT20" s="20"/>
      <c r="JU20" s="48"/>
      <c r="JV20" s="60"/>
      <c r="JW20" s="90"/>
      <c r="JX20" s="159"/>
      <c r="JY20" s="20" t="s">
        <v>126</v>
      </c>
      <c r="JZ20" s="48" t="str">
        <f>VLOOKUP(CONCATENATE(JX$18," / ",JY20),'Gestion des moyens'!$H:$J,2,FALSE)</f>
        <v>Dispo</v>
      </c>
      <c r="KA20" s="89"/>
      <c r="KB20" s="90"/>
      <c r="KC20" s="159"/>
      <c r="KD20" s="20"/>
      <c r="KE20" s="48"/>
      <c r="KF20" s="89"/>
      <c r="KG20" s="90"/>
      <c r="KH20" s="159"/>
      <c r="KI20" s="20"/>
      <c r="KJ20" s="48"/>
      <c r="KK20" s="60"/>
      <c r="KL20" s="90"/>
      <c r="KM20" s="159"/>
      <c r="KN20" s="20"/>
      <c r="KO20" s="48"/>
      <c r="KP20" s="60"/>
      <c r="KQ20" s="90"/>
      <c r="KR20" s="159"/>
      <c r="KS20" s="20"/>
      <c r="KT20" s="48"/>
      <c r="KU20" s="60"/>
      <c r="KV20" s="90"/>
      <c r="KW20" s="159"/>
      <c r="KX20" s="116"/>
      <c r="KY20" s="48"/>
      <c r="KZ20" s="60"/>
      <c r="LA20" s="90"/>
    </row>
    <row r="21" spans="1:313" ht="20.100000000000001" customHeight="1">
      <c r="B21" s="143" t="s">
        <v>81</v>
      </c>
      <c r="C21" s="104"/>
      <c r="D21" s="159"/>
      <c r="E21" s="16"/>
      <c r="F21" s="46"/>
      <c r="G21" s="53"/>
      <c r="H21" s="36"/>
      <c r="I21" s="159"/>
      <c r="J21" s="16"/>
      <c r="K21" s="46"/>
      <c r="L21" s="61"/>
      <c r="M21" s="44"/>
      <c r="N21" s="159"/>
      <c r="O21" s="16"/>
      <c r="P21" s="46"/>
      <c r="Q21" s="61"/>
      <c r="R21" s="44"/>
      <c r="S21" s="159"/>
      <c r="T21" s="16" t="s">
        <v>94</v>
      </c>
      <c r="U21" s="14" t="str">
        <f>VLOOKUP(CONCATENATE(S$18," / ",T21),'Gestion des moyens'!$H:$J,2,FALSE)</f>
        <v>Dispo</v>
      </c>
      <c r="V21" s="9"/>
      <c r="W21" s="17"/>
      <c r="X21" s="159"/>
      <c r="Y21" s="16" t="s">
        <v>94</v>
      </c>
      <c r="Z21" s="14" t="str">
        <f>VLOOKUP(CONCATENATE(X$18," / ",Y21),'Gestion des moyens'!$H:$J,2,FALSE)</f>
        <v>Dispo</v>
      </c>
      <c r="AA21" s="9"/>
      <c r="AB21" s="17"/>
      <c r="AC21" s="159"/>
      <c r="AD21" s="16"/>
      <c r="AE21" s="14"/>
      <c r="AF21" s="9"/>
      <c r="AG21" s="17"/>
      <c r="AH21" s="159"/>
      <c r="AI21" s="16" t="s">
        <v>94</v>
      </c>
      <c r="AJ21" s="1" t="str">
        <f>VLOOKUP(CONCATENATE(AH$18," / ",AI21),'Gestion des moyens'!$H:$J,2,FALSE)</f>
        <v>Dispo</v>
      </c>
      <c r="AK21" s="9"/>
      <c r="AL21" s="17"/>
      <c r="AM21" s="159"/>
      <c r="AN21" s="16"/>
      <c r="AO21" s="46"/>
      <c r="AP21" s="61"/>
      <c r="AQ21" s="44"/>
      <c r="AR21" s="159"/>
      <c r="AS21" s="16" t="s">
        <v>94</v>
      </c>
      <c r="AT21" s="46" t="str">
        <f>VLOOKUP(CONCATENATE(AR$18," / ",AS21),'Gestion des moyens'!$H:$J,2,FALSE)</f>
        <v>Dispo</v>
      </c>
      <c r="AU21" s="61"/>
      <c r="AV21" s="44"/>
      <c r="AW21" s="159"/>
      <c r="AX21" s="16"/>
      <c r="AY21" s="1"/>
      <c r="AZ21" s="9"/>
      <c r="BA21" s="17"/>
      <c r="BB21" s="159"/>
      <c r="BC21" s="16"/>
      <c r="BD21" s="46"/>
      <c r="BE21" s="61"/>
      <c r="BF21" s="44"/>
      <c r="BG21" s="159"/>
      <c r="BH21" s="16" t="s">
        <v>120</v>
      </c>
      <c r="BI21" s="1" t="str">
        <f>VLOOKUP(CONCATENATE(BG$18," / ",BH21),'Gestion des moyens'!$H:$J,2,FALSE)</f>
        <v>Dispo</v>
      </c>
      <c r="BJ21" s="9"/>
      <c r="BK21" s="17"/>
      <c r="BL21" s="159"/>
      <c r="BM21" s="16"/>
      <c r="BN21" s="1"/>
      <c r="BO21" s="9"/>
      <c r="BP21" s="17"/>
      <c r="BQ21" s="159"/>
      <c r="BR21" s="16" t="s">
        <v>120</v>
      </c>
      <c r="BS21" s="1" t="str">
        <f>VLOOKUP(CONCATENATE(BQ$18," / ",BR21),'Gestion des moyens'!$H:$J,2,FALSE)</f>
        <v>Dispo</v>
      </c>
      <c r="BT21" s="9"/>
      <c r="BU21" s="17"/>
      <c r="BV21" s="159"/>
      <c r="BW21" s="16"/>
      <c r="BX21" s="1"/>
      <c r="BY21" s="9"/>
      <c r="BZ21" s="17"/>
      <c r="CA21" s="159"/>
      <c r="CB21" s="16"/>
      <c r="CC21" s="1"/>
      <c r="CD21" s="9"/>
      <c r="CE21" s="17"/>
      <c r="CF21" s="159"/>
      <c r="CG21" s="16" t="s">
        <v>94</v>
      </c>
      <c r="CH21" s="1" t="str">
        <f>VLOOKUP(CONCATENATE(CF$18," / ",CG21),'Gestion des moyens'!$H:$J,2,FALSE)</f>
        <v>Dispo</v>
      </c>
      <c r="CI21" s="9"/>
      <c r="CJ21" s="17"/>
      <c r="CK21" s="159"/>
      <c r="CL21" s="16"/>
      <c r="CM21" s="46"/>
      <c r="CN21" s="61"/>
      <c r="CO21" s="44"/>
      <c r="CP21" s="159"/>
      <c r="CQ21" s="16"/>
      <c r="CR21" s="46"/>
      <c r="CS21" s="61"/>
      <c r="CT21" s="44"/>
      <c r="CU21" s="159"/>
      <c r="CV21" s="16"/>
      <c r="CW21" s="46"/>
      <c r="CX21" s="61"/>
      <c r="CY21" s="44"/>
      <c r="CZ21" s="159"/>
      <c r="DA21" s="16"/>
      <c r="DB21" s="1"/>
      <c r="DC21" s="9"/>
      <c r="DD21" s="17"/>
      <c r="DE21" s="159"/>
      <c r="DF21" s="16" t="s">
        <v>120</v>
      </c>
      <c r="DG21" s="1" t="str">
        <f>VLOOKUP(CONCATENATE(DE$18," / ",DF21),'Gestion des moyens'!$H:$J,2,FALSE)</f>
        <v>Dispo</v>
      </c>
      <c r="DH21" s="9"/>
      <c r="DI21" s="17"/>
      <c r="DJ21" s="159"/>
      <c r="DK21" s="16" t="s">
        <v>120</v>
      </c>
      <c r="DL21" s="1" t="str">
        <f>VLOOKUP(CONCATENATE(DJ$18," / ",DK21),'Gestion des moyens'!$H:$J,2,FALSE)</f>
        <v>Dispo</v>
      </c>
      <c r="DM21" s="9"/>
      <c r="DN21" s="17"/>
      <c r="DO21" s="159"/>
      <c r="DP21" s="16" t="s">
        <v>148</v>
      </c>
      <c r="DQ21" s="1" t="str">
        <f>VLOOKUP(CONCATENATE(DO$18," / ",DP21),'Gestion des moyens'!$H:$J,2,FALSE)</f>
        <v>Dispo</v>
      </c>
      <c r="DR21" s="9" t="s">
        <v>149</v>
      </c>
      <c r="DS21" s="17" t="str">
        <f>VLOOKUP(CONCATENATE(DO$18," / ",DR21),'Gestion des moyens'!$H:$J,2,FALSE)</f>
        <v>Dispo</v>
      </c>
      <c r="DT21" s="159"/>
      <c r="DU21" s="16"/>
      <c r="DV21" s="46"/>
      <c r="DW21" s="61"/>
      <c r="DX21" s="44"/>
      <c r="DY21" s="159"/>
      <c r="DZ21" s="42"/>
      <c r="EA21" s="46"/>
      <c r="EB21" s="61"/>
      <c r="EC21" s="44"/>
      <c r="ED21" s="159"/>
      <c r="EE21" s="16" t="s">
        <v>120</v>
      </c>
      <c r="EF21" s="46" t="str">
        <f>VLOOKUP(CONCATENATE(ED$18," / ",EE21),'Gestion des moyens'!$H:$J,2,FALSE)</f>
        <v>Dispo</v>
      </c>
      <c r="EG21" s="61"/>
      <c r="EH21" s="44"/>
      <c r="EI21" s="159"/>
      <c r="EJ21" s="9"/>
      <c r="EK21" s="1"/>
      <c r="EL21" s="9"/>
      <c r="EM21" s="17"/>
      <c r="EN21" s="159"/>
      <c r="EO21" s="16"/>
      <c r="EP21" s="1"/>
      <c r="EQ21" s="9"/>
      <c r="ER21" s="17"/>
      <c r="ES21" s="159"/>
      <c r="ET21" s="16" t="s">
        <v>94</v>
      </c>
      <c r="EU21" s="1" t="str">
        <f>VLOOKUP(CONCATENATE(ES$18," / ",ET21),'Gestion des moyens'!$H:$J,2,FALSE)</f>
        <v>Dispo</v>
      </c>
      <c r="EV21" s="9"/>
      <c r="EW21" s="17"/>
      <c r="EX21" s="159"/>
      <c r="EY21" s="16" t="s">
        <v>148</v>
      </c>
      <c r="EZ21" s="1" t="str">
        <f>VLOOKUP(CONCATENATE(EX$18," / ",EY21),'Gestion des moyens'!$H:$J,2,FALSE)</f>
        <v>Dispo</v>
      </c>
      <c r="FA21" s="9" t="s">
        <v>149</v>
      </c>
      <c r="FB21" s="17" t="str">
        <f>VLOOKUP(CONCATENATE(EX$18," / ",FA21),'Gestion des moyens'!$H:$J,2,FALSE)</f>
        <v>Dispo</v>
      </c>
      <c r="FC21" s="159"/>
      <c r="FD21" s="16"/>
      <c r="FE21" s="46"/>
      <c r="FF21" s="61"/>
      <c r="FG21" s="44"/>
      <c r="FH21" s="159"/>
      <c r="FI21" s="16"/>
      <c r="FJ21" s="46"/>
      <c r="FK21" s="61"/>
      <c r="FL21" s="44"/>
      <c r="FM21" s="159"/>
      <c r="FN21" s="16" t="s">
        <v>120</v>
      </c>
      <c r="FO21" s="46" t="str">
        <f>VLOOKUP(CONCATENATE(FM$18," / ",FN21),'Gestion des moyens'!$H:$J,2,FALSE)</f>
        <v>Dispo</v>
      </c>
      <c r="FP21" s="91"/>
      <c r="FQ21" s="92"/>
      <c r="FR21" s="159"/>
      <c r="FS21" s="16"/>
      <c r="FT21" s="46"/>
      <c r="FU21" s="61"/>
      <c r="FV21" s="44"/>
      <c r="FW21" s="159"/>
      <c r="FX21" s="16" t="s">
        <v>94</v>
      </c>
      <c r="FY21" s="46" t="str">
        <f>VLOOKUP(CONCATENATE(FW$18," / ",FX21),'Gestion des moyens'!$H:$J,2,FALSE)</f>
        <v>Dispo</v>
      </c>
      <c r="FZ21" s="91"/>
      <c r="GA21" s="92"/>
      <c r="GB21" s="159"/>
      <c r="GC21" s="16" t="s">
        <v>120</v>
      </c>
      <c r="GD21" s="46" t="str">
        <f>VLOOKUP(CONCATENATE(GB$18," / ",GC21),'Gestion des moyens'!$H:$J,2,FALSE)</f>
        <v>Dispo</v>
      </c>
      <c r="GE21" s="91"/>
      <c r="GF21" s="92"/>
      <c r="GG21" s="159"/>
      <c r="GH21" s="16" t="s">
        <v>120</v>
      </c>
      <c r="GI21" s="46" t="str">
        <f>VLOOKUP(CONCATENATE(GG$18," / ",GH21),'Gestion des moyens'!$H:$J,2,FALSE)</f>
        <v>Dispo</v>
      </c>
      <c r="GJ21" s="91"/>
      <c r="GK21" s="92"/>
      <c r="GL21" s="159"/>
      <c r="GM21" s="16" t="s">
        <v>120</v>
      </c>
      <c r="GN21" s="46" t="str">
        <f>VLOOKUP(CONCATENATE(GL$18," / ",GM21),'Gestion des moyens'!$H:$J,2,FALSE)</f>
        <v>Dispo</v>
      </c>
      <c r="GO21" s="91"/>
      <c r="GP21" s="92"/>
      <c r="GQ21" s="159"/>
      <c r="GR21" s="16"/>
      <c r="GS21" s="46"/>
      <c r="GT21" s="61"/>
      <c r="GU21" s="92"/>
      <c r="GV21" s="159"/>
      <c r="GW21" s="16"/>
      <c r="GX21" s="46"/>
      <c r="GY21" s="61"/>
      <c r="GZ21" s="92"/>
      <c r="HA21" s="159"/>
      <c r="HB21" s="16" t="s">
        <v>94</v>
      </c>
      <c r="HC21" s="46" t="str">
        <f>VLOOKUP(CONCATENATE(HA$18," / ",HB21),'Gestion des moyens'!$H:$J,2,FALSE)</f>
        <v>Dispo</v>
      </c>
      <c r="HD21" s="91"/>
      <c r="HE21" s="92"/>
      <c r="HF21" s="159"/>
      <c r="HG21" s="16" t="s">
        <v>120</v>
      </c>
      <c r="HH21" s="46" t="str">
        <f>VLOOKUP(CONCATENATE(HF$18," / ",HG21),'Gestion des moyens'!$H:$J,2,FALSE)</f>
        <v>Dispo</v>
      </c>
      <c r="HI21" s="91"/>
      <c r="HJ21" s="92"/>
      <c r="HK21" s="159"/>
      <c r="HL21" s="16"/>
      <c r="HM21" s="46"/>
      <c r="HN21" s="91"/>
      <c r="HO21" s="92"/>
      <c r="HP21" s="159"/>
      <c r="HQ21" s="16" t="s">
        <v>120</v>
      </c>
      <c r="HR21" s="46" t="str">
        <f>VLOOKUP(CONCATENATE(HP$18," / ",HQ21),'Gestion des moyens'!$H:$J,2,FALSE)</f>
        <v>Dispo</v>
      </c>
      <c r="HS21" s="91"/>
      <c r="HT21" s="92"/>
      <c r="HU21" s="159"/>
      <c r="HV21" s="16" t="s">
        <v>120</v>
      </c>
      <c r="HW21" s="46" t="str">
        <f>VLOOKUP(CONCATENATE(HU$18," / ",HV21),'Gestion des moyens'!$H:$J,2,FALSE)</f>
        <v>Dispo</v>
      </c>
      <c r="HX21" s="91"/>
      <c r="HY21" s="92"/>
      <c r="HZ21" s="159"/>
      <c r="IA21" s="16" t="s">
        <v>120</v>
      </c>
      <c r="IB21" s="46" t="str">
        <f>VLOOKUP(CONCATENATE(HZ$18," / ",IA21),'Gestion des moyens'!$H:$J,2,FALSE)</f>
        <v>Dispo</v>
      </c>
      <c r="IC21" s="91"/>
      <c r="ID21" s="92"/>
      <c r="IE21" s="159"/>
      <c r="IF21" s="16"/>
      <c r="IG21" s="46"/>
      <c r="IH21" s="61"/>
      <c r="II21" s="92"/>
      <c r="IJ21" s="159"/>
      <c r="IK21" s="16" t="s">
        <v>120</v>
      </c>
      <c r="IL21" s="46" t="str">
        <f>VLOOKUP(CONCATENATE(IJ$18," / ",IK21),'Gestion des moyens'!$H:$J,2,FALSE)</f>
        <v>Dispo</v>
      </c>
      <c r="IM21" s="91"/>
      <c r="IN21" s="92"/>
      <c r="IO21" s="159"/>
      <c r="IP21" s="16"/>
      <c r="IQ21" s="46"/>
      <c r="IR21" s="91"/>
      <c r="IS21" s="92"/>
      <c r="IT21" s="159"/>
      <c r="IU21" s="16"/>
      <c r="IV21" s="46"/>
      <c r="IW21" s="91"/>
      <c r="IX21" s="92"/>
      <c r="IY21" s="159"/>
      <c r="IZ21" s="16"/>
      <c r="JA21" s="46"/>
      <c r="JB21" s="91"/>
      <c r="JC21" s="92"/>
      <c r="JD21" s="159"/>
      <c r="JE21" s="16"/>
      <c r="JF21" s="46"/>
      <c r="JG21" s="61"/>
      <c r="JH21" s="92"/>
      <c r="JI21" s="159"/>
      <c r="JJ21" s="16"/>
      <c r="JK21" s="46"/>
      <c r="JL21" s="61"/>
      <c r="JM21" s="92"/>
      <c r="JN21" s="159"/>
      <c r="JO21" s="16" t="s">
        <v>94</v>
      </c>
      <c r="JP21" s="46" t="str">
        <f>VLOOKUP(CONCATENATE(JN$18," / ",JO21),'Gestion des moyens'!$H:$J,2,FALSE)</f>
        <v>Dispo</v>
      </c>
      <c r="JQ21" s="91"/>
      <c r="JR21" s="92"/>
      <c r="JS21" s="159"/>
      <c r="JT21" s="16"/>
      <c r="JU21" s="46"/>
      <c r="JV21" s="61"/>
      <c r="JW21" s="92"/>
      <c r="JX21" s="159"/>
      <c r="JY21" s="16"/>
      <c r="JZ21" s="46"/>
      <c r="KA21" s="91"/>
      <c r="KB21" s="92"/>
      <c r="KC21" s="159"/>
      <c r="KD21" s="16" t="s">
        <v>94</v>
      </c>
      <c r="KE21" s="46" t="str">
        <f>VLOOKUP(CONCATENATE(KC$18," / ",KD21),'Gestion des moyens'!$H:$J,2,FALSE)</f>
        <v>Dispo</v>
      </c>
      <c r="KF21" s="91"/>
      <c r="KG21" s="92"/>
      <c r="KH21" s="159"/>
      <c r="KI21" s="16"/>
      <c r="KJ21" s="46"/>
      <c r="KK21" s="61"/>
      <c r="KL21" s="92"/>
      <c r="KM21" s="159"/>
      <c r="KN21" s="16" t="s">
        <v>94</v>
      </c>
      <c r="KO21" s="46" t="str">
        <f>VLOOKUP(CONCATENATE(KM$18," / ",KN21),'Gestion des moyens'!$H:$J,2,FALSE)</f>
        <v>Dispo</v>
      </c>
      <c r="KP21" s="61"/>
      <c r="KQ21" s="92"/>
      <c r="KR21" s="159"/>
      <c r="KS21" s="16"/>
      <c r="KT21" s="46"/>
      <c r="KU21" s="61"/>
      <c r="KV21" s="92"/>
      <c r="KW21" s="159"/>
      <c r="KX21" s="114"/>
      <c r="KY21" s="46"/>
      <c r="KZ21" s="61"/>
      <c r="LA21" s="92"/>
    </row>
    <row r="22" spans="1:313" ht="20.100000000000001" customHeight="1" thickBot="1">
      <c r="A22" s="141"/>
      <c r="B22" s="142"/>
      <c r="C22" s="104"/>
      <c r="D22" s="159"/>
      <c r="E22" s="20"/>
      <c r="F22" s="48"/>
      <c r="G22" s="55"/>
      <c r="H22" s="38"/>
      <c r="I22" s="159"/>
      <c r="J22" s="20"/>
      <c r="K22" s="48"/>
      <c r="L22" s="60"/>
      <c r="M22" s="38"/>
      <c r="N22" s="159"/>
      <c r="O22" s="20"/>
      <c r="P22" s="48"/>
      <c r="Q22" s="60"/>
      <c r="R22" s="38"/>
      <c r="S22" s="159"/>
      <c r="T22" s="20"/>
      <c r="U22" s="13"/>
      <c r="V22" s="10"/>
      <c r="W22" s="21"/>
      <c r="X22" s="159"/>
      <c r="Y22" s="20"/>
      <c r="Z22" s="13"/>
      <c r="AA22" s="10"/>
      <c r="AB22" s="21"/>
      <c r="AC22" s="159"/>
      <c r="AD22" s="20"/>
      <c r="AE22" s="13"/>
      <c r="AF22" s="10"/>
      <c r="AG22" s="21"/>
      <c r="AH22" s="159"/>
      <c r="AI22" s="20"/>
      <c r="AJ22" s="5"/>
      <c r="AK22" s="10"/>
      <c r="AL22" s="21"/>
      <c r="AM22" s="159"/>
      <c r="AN22" s="20"/>
      <c r="AO22" s="48"/>
      <c r="AP22" s="60"/>
      <c r="AQ22" s="38"/>
      <c r="AR22" s="159"/>
      <c r="AS22" s="20"/>
      <c r="AT22" s="48"/>
      <c r="AU22" s="60"/>
      <c r="AV22" s="38"/>
      <c r="AW22" s="159"/>
      <c r="AX22" s="20"/>
      <c r="AY22" s="5"/>
      <c r="AZ22" s="10"/>
      <c r="BA22" s="21"/>
      <c r="BB22" s="159"/>
      <c r="BC22" s="20"/>
      <c r="BD22" s="48"/>
      <c r="BE22" s="60"/>
      <c r="BF22" s="38"/>
      <c r="BG22" s="159"/>
      <c r="BH22" s="20"/>
      <c r="BI22" s="5"/>
      <c r="BJ22" s="10"/>
      <c r="BK22" s="21"/>
      <c r="BL22" s="159"/>
      <c r="BM22" s="20"/>
      <c r="BN22" s="5"/>
      <c r="BO22" s="10"/>
      <c r="BP22" s="21"/>
      <c r="BQ22" s="159"/>
      <c r="BR22" s="20"/>
      <c r="BS22" s="5"/>
      <c r="BT22" s="10"/>
      <c r="BU22" s="21"/>
      <c r="BV22" s="159"/>
      <c r="BW22" s="20"/>
      <c r="BX22" s="5"/>
      <c r="BY22" s="10"/>
      <c r="BZ22" s="21"/>
      <c r="CA22" s="159"/>
      <c r="CB22" s="20"/>
      <c r="CC22" s="5"/>
      <c r="CD22" s="10"/>
      <c r="CE22" s="21"/>
      <c r="CF22" s="159"/>
      <c r="CG22" s="20"/>
      <c r="CH22" s="5"/>
      <c r="CI22" s="10"/>
      <c r="CJ22" s="21"/>
      <c r="CK22" s="159"/>
      <c r="CL22" s="20"/>
      <c r="CM22" s="48"/>
      <c r="CN22" s="60"/>
      <c r="CO22" s="38"/>
      <c r="CP22" s="159"/>
      <c r="CQ22" s="20"/>
      <c r="CR22" s="48"/>
      <c r="CS22" s="60"/>
      <c r="CT22" s="38"/>
      <c r="CU22" s="159"/>
      <c r="CV22" s="20"/>
      <c r="CW22" s="48"/>
      <c r="CX22" s="60"/>
      <c r="CY22" s="38"/>
      <c r="CZ22" s="159"/>
      <c r="DA22" s="20"/>
      <c r="DB22" s="5"/>
      <c r="DC22" s="10"/>
      <c r="DD22" s="21"/>
      <c r="DE22" s="159"/>
      <c r="DF22" s="20"/>
      <c r="DG22" s="5"/>
      <c r="DH22" s="10"/>
      <c r="DI22" s="21"/>
      <c r="DJ22" s="159"/>
      <c r="DK22" s="20"/>
      <c r="DL22" s="5"/>
      <c r="DM22" s="10"/>
      <c r="DN22" s="21"/>
      <c r="DO22" s="159"/>
      <c r="DP22" s="20"/>
      <c r="DQ22" s="5"/>
      <c r="DR22" s="10"/>
      <c r="DS22" s="21"/>
      <c r="DT22" s="159"/>
      <c r="DU22" s="20"/>
      <c r="DV22" s="48"/>
      <c r="DW22" s="60"/>
      <c r="DX22" s="38"/>
      <c r="DY22" s="159"/>
      <c r="DZ22" s="35"/>
      <c r="EA22" s="48"/>
      <c r="EB22" s="60"/>
      <c r="EC22" s="38"/>
      <c r="ED22" s="159"/>
      <c r="EE22" s="20"/>
      <c r="EF22" s="48"/>
      <c r="EG22" s="60"/>
      <c r="EH22" s="38"/>
      <c r="EI22" s="159"/>
      <c r="EJ22" s="10"/>
      <c r="EK22" s="5"/>
      <c r="EL22" s="10"/>
      <c r="EM22" s="21"/>
      <c r="EN22" s="159"/>
      <c r="EO22" s="20"/>
      <c r="EP22" s="5"/>
      <c r="EQ22" s="10"/>
      <c r="ER22" s="21"/>
      <c r="ES22" s="159"/>
      <c r="ET22" s="20"/>
      <c r="EU22" s="5"/>
      <c r="EV22" s="10"/>
      <c r="EW22" s="21"/>
      <c r="EX22" s="159"/>
      <c r="EY22" s="20"/>
      <c r="EZ22" s="5"/>
      <c r="FA22" s="10"/>
      <c r="FB22" s="21"/>
      <c r="FC22" s="159"/>
      <c r="FD22" s="20"/>
      <c r="FE22" s="48"/>
      <c r="FF22" s="60"/>
      <c r="FG22" s="38"/>
      <c r="FH22" s="159"/>
      <c r="FI22" s="20"/>
      <c r="FJ22" s="48"/>
      <c r="FK22" s="60"/>
      <c r="FL22" s="38"/>
      <c r="FM22" s="159"/>
      <c r="FN22" s="20"/>
      <c r="FO22" s="48"/>
      <c r="FP22" s="89"/>
      <c r="FQ22" s="90"/>
      <c r="FR22" s="159"/>
      <c r="FS22" s="20"/>
      <c r="FT22" s="48"/>
      <c r="FU22" s="60"/>
      <c r="FV22" s="38"/>
      <c r="FW22" s="159"/>
      <c r="FX22" s="20"/>
      <c r="FY22" s="48"/>
      <c r="FZ22" s="89"/>
      <c r="GA22" s="90"/>
      <c r="GB22" s="159"/>
      <c r="GC22" s="20"/>
      <c r="GD22" s="48"/>
      <c r="GE22" s="89"/>
      <c r="GF22" s="90"/>
      <c r="GG22" s="159"/>
      <c r="GH22" s="20"/>
      <c r="GI22" s="48"/>
      <c r="GJ22" s="89"/>
      <c r="GK22" s="90"/>
      <c r="GL22" s="159"/>
      <c r="GM22" s="20"/>
      <c r="GN22" s="48"/>
      <c r="GO22" s="89"/>
      <c r="GP22" s="90"/>
      <c r="GQ22" s="159"/>
      <c r="GR22" s="20"/>
      <c r="GS22" s="48"/>
      <c r="GT22" s="60"/>
      <c r="GU22" s="90"/>
      <c r="GV22" s="159"/>
      <c r="GW22" s="20"/>
      <c r="GX22" s="48"/>
      <c r="GY22" s="60"/>
      <c r="GZ22" s="90"/>
      <c r="HA22" s="159"/>
      <c r="HB22" s="20"/>
      <c r="HC22" s="48"/>
      <c r="HD22" s="89"/>
      <c r="HE22" s="90"/>
      <c r="HF22" s="159"/>
      <c r="HG22" s="20"/>
      <c r="HH22" s="48"/>
      <c r="HI22" s="89"/>
      <c r="HJ22" s="90"/>
      <c r="HK22" s="159"/>
      <c r="HL22" s="20"/>
      <c r="HM22" s="48"/>
      <c r="HN22" s="89"/>
      <c r="HO22" s="90"/>
      <c r="HP22" s="159"/>
      <c r="HQ22" s="20"/>
      <c r="HR22" s="48"/>
      <c r="HS22" s="89"/>
      <c r="HT22" s="90"/>
      <c r="HU22" s="159"/>
      <c r="HV22" s="20"/>
      <c r="HW22" s="48"/>
      <c r="HX22" s="89"/>
      <c r="HY22" s="90"/>
      <c r="HZ22" s="159"/>
      <c r="IA22" s="20"/>
      <c r="IB22" s="48"/>
      <c r="IC22" s="89"/>
      <c r="ID22" s="90"/>
      <c r="IE22" s="159"/>
      <c r="IF22" s="20"/>
      <c r="IG22" s="48"/>
      <c r="IH22" s="60"/>
      <c r="II22" s="90"/>
      <c r="IJ22" s="159"/>
      <c r="IK22" s="20"/>
      <c r="IL22" s="48"/>
      <c r="IM22" s="89"/>
      <c r="IN22" s="90"/>
      <c r="IO22" s="159"/>
      <c r="IP22" s="20"/>
      <c r="IQ22" s="48"/>
      <c r="IR22" s="89"/>
      <c r="IS22" s="90"/>
      <c r="IT22" s="159"/>
      <c r="IU22" s="20"/>
      <c r="IV22" s="48"/>
      <c r="IW22" s="89"/>
      <c r="IX22" s="90"/>
      <c r="IY22" s="159"/>
      <c r="IZ22" s="20"/>
      <c r="JA22" s="48"/>
      <c r="JB22" s="89"/>
      <c r="JC22" s="90"/>
      <c r="JD22" s="159"/>
      <c r="JE22" s="20"/>
      <c r="JF22" s="48"/>
      <c r="JG22" s="60"/>
      <c r="JH22" s="90"/>
      <c r="JI22" s="159"/>
      <c r="JJ22" s="20"/>
      <c r="JK22" s="48"/>
      <c r="JL22" s="60"/>
      <c r="JM22" s="90"/>
      <c r="JN22" s="159"/>
      <c r="JO22" s="20"/>
      <c r="JP22" s="48"/>
      <c r="JQ22" s="89"/>
      <c r="JR22" s="90"/>
      <c r="JS22" s="159"/>
      <c r="JT22" s="20"/>
      <c r="JU22" s="48"/>
      <c r="JV22" s="60"/>
      <c r="JW22" s="90"/>
      <c r="JX22" s="159"/>
      <c r="JY22" s="20"/>
      <c r="JZ22" s="48"/>
      <c r="KA22" s="89"/>
      <c r="KB22" s="90"/>
      <c r="KC22" s="159"/>
      <c r="KD22" s="20"/>
      <c r="KE22" s="48"/>
      <c r="KF22" s="89"/>
      <c r="KG22" s="90"/>
      <c r="KH22" s="159"/>
      <c r="KI22" s="20"/>
      <c r="KJ22" s="48"/>
      <c r="KK22" s="60"/>
      <c r="KL22" s="90"/>
      <c r="KM22" s="159"/>
      <c r="KN22" s="20"/>
      <c r="KO22" s="48"/>
      <c r="KP22" s="60"/>
      <c r="KQ22" s="90"/>
      <c r="KR22" s="159"/>
      <c r="KS22" s="20"/>
      <c r="KT22" s="48"/>
      <c r="KU22" s="60"/>
      <c r="KV22" s="90"/>
      <c r="KW22" s="159"/>
      <c r="KX22" s="116"/>
      <c r="KY22" s="48"/>
      <c r="KZ22" s="60"/>
      <c r="LA22" s="90"/>
    </row>
    <row r="23" spans="1:313" ht="20.100000000000001" customHeight="1">
      <c r="B23" s="143" t="s">
        <v>1</v>
      </c>
      <c r="C23" s="104"/>
      <c r="D23" s="159"/>
      <c r="E23" s="16" t="s">
        <v>84</v>
      </c>
      <c r="F23" s="46" t="str">
        <f>VLOOKUP(CONCATENATE(D$18," / ",E23),'Gestion des moyens'!$H:$J,2,FALSE)</f>
        <v>Dispo</v>
      </c>
      <c r="G23" s="53"/>
      <c r="H23" s="36"/>
      <c r="I23" s="159"/>
      <c r="J23" s="16" t="s">
        <v>86</v>
      </c>
      <c r="K23" s="46" t="str">
        <f>VLOOKUP(CONCATENATE(I$18," / ",J23),'Gestion des moyens'!$H:$J,2,FALSE)</f>
        <v>Indispo</v>
      </c>
      <c r="L23" s="61"/>
      <c r="M23" s="44"/>
      <c r="N23" s="159"/>
      <c r="O23" s="16" t="s">
        <v>86</v>
      </c>
      <c r="P23" s="46" t="str">
        <f>VLOOKUP(CONCATENATE(N$18," / ",O23),'Gestion des moyens'!$H:$J,2,FALSE)</f>
        <v>Dispo</v>
      </c>
      <c r="Q23" s="61"/>
      <c r="R23" s="44"/>
      <c r="S23" s="159"/>
      <c r="T23" s="16" t="s">
        <v>86</v>
      </c>
      <c r="U23" s="14" t="str">
        <f>VLOOKUP(CONCATENATE(S$18," / ",T23),'Gestion des moyens'!$H:$J,2,FALSE)</f>
        <v>Dispo</v>
      </c>
      <c r="V23" s="9"/>
      <c r="W23" s="17"/>
      <c r="X23" s="159"/>
      <c r="Y23" s="16" t="s">
        <v>86</v>
      </c>
      <c r="Z23" s="14" t="str">
        <f>VLOOKUP(CONCATENATE(X$18," / ",Y23),'Gestion des moyens'!$H:$J,2,FALSE)</f>
        <v>Dispo</v>
      </c>
      <c r="AA23" s="9"/>
      <c r="AB23" s="17"/>
      <c r="AC23" s="159"/>
      <c r="AD23" s="16" t="s">
        <v>86</v>
      </c>
      <c r="AE23" s="14" t="str">
        <f>VLOOKUP(CONCATENATE(AC$18," / ",AD23),'Gestion des moyens'!$H:$J,2,FALSE)</f>
        <v>Dispo</v>
      </c>
      <c r="AF23" s="9"/>
      <c r="AG23" s="17"/>
      <c r="AH23" s="159"/>
      <c r="AI23" s="16" t="s">
        <v>86</v>
      </c>
      <c r="AJ23" s="1" t="str">
        <f>VLOOKUP(CONCATENATE(AH$18," / ",AI23),'Gestion des moyens'!$H:$J,2,FALSE)</f>
        <v>Dispo</v>
      </c>
      <c r="AK23" s="9"/>
      <c r="AL23" s="17"/>
      <c r="AM23" s="159"/>
      <c r="AN23" s="16" t="s">
        <v>86</v>
      </c>
      <c r="AO23" s="46" t="str">
        <f>VLOOKUP(CONCATENATE(AM$18," / ",AN23),'Gestion des moyens'!$H:$J,2,FALSE)</f>
        <v>Dispo</v>
      </c>
      <c r="AP23" s="61"/>
      <c r="AQ23" s="44"/>
      <c r="AR23" s="159"/>
      <c r="AS23" s="16" t="s">
        <v>86</v>
      </c>
      <c r="AT23" s="46" t="str">
        <f>VLOOKUP(CONCATENATE(AR$18," / ",AS23),'Gestion des moyens'!$H:$J,2,FALSE)</f>
        <v>Dispo</v>
      </c>
      <c r="AU23" s="61"/>
      <c r="AV23" s="44"/>
      <c r="AW23" s="159"/>
      <c r="AX23" s="16" t="s">
        <v>105</v>
      </c>
      <c r="AY23" s="1" t="str">
        <f>VLOOKUP(CONCATENATE(AW$18," / ",AX23),'Gestion des moyens'!$H:$J,2,FALSE)</f>
        <v>Dispo</v>
      </c>
      <c r="AZ23" s="9" t="s">
        <v>106</v>
      </c>
      <c r="BA23" s="17" t="str">
        <f>VLOOKUP(CONCATENATE(AW$18," / ",AZ23),'Gestion des moyens'!$H:$J,2,FALSE)</f>
        <v>Dispo</v>
      </c>
      <c r="BB23" s="159"/>
      <c r="BC23" s="16" t="s">
        <v>118</v>
      </c>
      <c r="BD23" s="46" t="str">
        <f>VLOOKUP(CONCATENATE(BB$18," / ",BC23),'Gestion des moyens'!$H:$J,2,FALSE)</f>
        <v>Dispo</v>
      </c>
      <c r="BE23" s="61"/>
      <c r="BF23" s="44"/>
      <c r="BG23" s="159"/>
      <c r="BH23" s="16" t="s">
        <v>105</v>
      </c>
      <c r="BI23" s="1" t="str">
        <f>VLOOKUP(CONCATENATE(BG$18," / ",BH23),'Gestion des moyens'!$H:$J,2,FALSE)</f>
        <v>Dispo</v>
      </c>
      <c r="BJ23" s="9" t="s">
        <v>106</v>
      </c>
      <c r="BK23" s="17" t="str">
        <f>VLOOKUP(CONCATENATE(BG$18," / ",BJ23),'Gestion des moyens'!$H:$J,2,FALSE)</f>
        <v>Dispo</v>
      </c>
      <c r="BL23" s="159"/>
      <c r="BM23" s="16" t="s">
        <v>86</v>
      </c>
      <c r="BN23" s="1" t="str">
        <f>VLOOKUP(CONCATENATE(BL$18," / ",BM23),'Gestion des moyens'!$H:$J,2,FALSE)</f>
        <v>Dispo</v>
      </c>
      <c r="BO23" s="9"/>
      <c r="BP23" s="17"/>
      <c r="BQ23" s="159"/>
      <c r="BR23" s="16" t="s">
        <v>86</v>
      </c>
      <c r="BS23" s="1" t="str">
        <f>VLOOKUP(CONCATENATE(BQ$18," / ",BR23),'Gestion des moyens'!$H:$J,2,FALSE)</f>
        <v>Dispo</v>
      </c>
      <c r="BT23" s="9"/>
      <c r="BU23" s="17"/>
      <c r="BV23" s="159"/>
      <c r="BW23" s="16" t="s">
        <v>86</v>
      </c>
      <c r="BX23" s="1" t="str">
        <f>VLOOKUP(CONCATENATE(BV$18," / ",BW23),'Gestion des moyens'!$H:$J,2,FALSE)</f>
        <v>Dispo</v>
      </c>
      <c r="BY23" s="9"/>
      <c r="BZ23" s="17"/>
      <c r="CA23" s="159"/>
      <c r="CB23" s="16" t="s">
        <v>86</v>
      </c>
      <c r="CC23" s="1" t="str">
        <f>VLOOKUP(CONCATENATE(CA$18," / ",CB23),'Gestion des moyens'!$H:$J,2,FALSE)</f>
        <v>Dispo</v>
      </c>
      <c r="CD23" s="9"/>
      <c r="CE23" s="17"/>
      <c r="CF23" s="159"/>
      <c r="CG23" s="16" t="s">
        <v>118</v>
      </c>
      <c r="CH23" s="1" t="str">
        <f>VLOOKUP(CONCATENATE(CF$18," / ",CG23),'Gestion des moyens'!$H:$J,2,FALSE)</f>
        <v>Dispo</v>
      </c>
      <c r="CI23" s="9"/>
      <c r="CJ23" s="17"/>
      <c r="CK23" s="159"/>
      <c r="CL23" s="16" t="s">
        <v>118</v>
      </c>
      <c r="CM23" s="46" t="str">
        <f>VLOOKUP(CONCATENATE(CK$18," / ",CL23),'Gestion des moyens'!$H:$J,2,FALSE)</f>
        <v>Dispo</v>
      </c>
      <c r="CN23" s="61"/>
      <c r="CO23" s="44"/>
      <c r="CP23" s="159"/>
      <c r="CQ23" s="16" t="s">
        <v>84</v>
      </c>
      <c r="CR23" s="46" t="str">
        <f>VLOOKUP(CONCATENATE(CP$18," / ",CQ23),'Gestion des moyens'!$H:$J,2,FALSE)</f>
        <v>Dispo</v>
      </c>
      <c r="CS23" s="61"/>
      <c r="CT23" s="44"/>
      <c r="CU23" s="159"/>
      <c r="CV23" s="16" t="s">
        <v>118</v>
      </c>
      <c r="CW23" s="46" t="str">
        <f>VLOOKUP(CONCATENATE(CU$18," / ",CV23),'Gestion des moyens'!$H:$J,2,FALSE)</f>
        <v>Dispo</v>
      </c>
      <c r="CX23" s="61"/>
      <c r="CY23" s="44"/>
      <c r="CZ23" s="159"/>
      <c r="DA23" s="16" t="s">
        <v>86</v>
      </c>
      <c r="DB23" s="1" t="str">
        <f>VLOOKUP(CONCATENATE(CZ$18," / ",DA23),'Gestion des moyens'!$H:$J,2,FALSE)</f>
        <v>Dispo</v>
      </c>
      <c r="DC23" s="9"/>
      <c r="DD23" s="17"/>
      <c r="DE23" s="159"/>
      <c r="DF23" s="16" t="s">
        <v>86</v>
      </c>
      <c r="DG23" s="1" t="str">
        <f>VLOOKUP(CONCATENATE(DE$18," / ",DF23),'Gestion des moyens'!$H:$J,2,FALSE)</f>
        <v>Dispo</v>
      </c>
      <c r="DH23" s="9"/>
      <c r="DI23" s="17"/>
      <c r="DJ23" s="159"/>
      <c r="DK23" s="16" t="s">
        <v>86</v>
      </c>
      <c r="DL23" s="1" t="str">
        <f>VLOOKUP(CONCATENATE(DJ$18," / ",DK23),'Gestion des moyens'!$H:$J,2,FALSE)</f>
        <v>Dispo</v>
      </c>
      <c r="DM23" s="9"/>
      <c r="DN23" s="17"/>
      <c r="DO23" s="159"/>
      <c r="DP23" s="16" t="s">
        <v>105</v>
      </c>
      <c r="DQ23" s="1" t="str">
        <f>VLOOKUP(CONCATENATE(DO$18," / ",DP23),'Gestion des moyens'!$H:$J,2,FALSE)</f>
        <v>Dispo</v>
      </c>
      <c r="DR23" s="9" t="s">
        <v>106</v>
      </c>
      <c r="DS23" s="17" t="str">
        <f>VLOOKUP(CONCATENATE(DO$18," / ",DR23),'Gestion des moyens'!$H:$J,2,FALSE)</f>
        <v>Dispo</v>
      </c>
      <c r="DT23" s="159"/>
      <c r="DU23" s="16" t="s">
        <v>86</v>
      </c>
      <c r="DV23" s="46" t="str">
        <f>VLOOKUP(CONCATENATE(DT$18," / ",DU23),'Gestion des moyens'!$H:$J,2,FALSE)</f>
        <v>Dispo</v>
      </c>
      <c r="DW23" s="61"/>
      <c r="DX23" s="44"/>
      <c r="DY23" s="159"/>
      <c r="DZ23" s="42" t="s">
        <v>86</v>
      </c>
      <c r="EA23" s="46" t="str">
        <f>VLOOKUP(CONCATENATE(DY$18," / ",DZ23),'Gestion des moyens'!$H:$J,2,FALSE)</f>
        <v>Indispo</v>
      </c>
      <c r="EB23" s="61"/>
      <c r="EC23" s="44"/>
      <c r="ED23" s="159"/>
      <c r="EE23" s="16" t="s">
        <v>118</v>
      </c>
      <c r="EF23" s="46" t="str">
        <f>VLOOKUP(CONCATENATE(ED$18," / ",EE23),'Gestion des moyens'!$H:$J,2,FALSE)</f>
        <v>Dispo</v>
      </c>
      <c r="EG23" s="61"/>
      <c r="EH23" s="44"/>
      <c r="EI23" s="159"/>
      <c r="EJ23" s="9" t="s">
        <v>118</v>
      </c>
      <c r="EK23" s="1" t="str">
        <f>VLOOKUP(CONCATENATE(EI$18," / ",EJ23),'Gestion des moyens'!$H:$J,2,FALSE)</f>
        <v>Dispo</v>
      </c>
      <c r="EL23" s="9"/>
      <c r="EM23" s="17"/>
      <c r="EN23" s="159"/>
      <c r="EO23" s="16" t="s">
        <v>105</v>
      </c>
      <c r="EP23" s="1" t="str">
        <f>VLOOKUP(CONCATENATE(EN$18," / ",EO23),'Gestion des moyens'!$H:$J,2,FALSE)</f>
        <v>Dispo</v>
      </c>
      <c r="EQ23" s="9" t="s">
        <v>106</v>
      </c>
      <c r="ER23" s="17" t="str">
        <f>VLOOKUP(CONCATENATE(EN$18," / ",EQ23),'Gestion des moyens'!$H:$J,2,FALSE)</f>
        <v>Dispo</v>
      </c>
      <c r="ES23" s="159"/>
      <c r="ET23" s="16" t="s">
        <v>118</v>
      </c>
      <c r="EU23" s="1" t="str">
        <f>VLOOKUP(CONCATENATE(ES$18," / ",ET23),'Gestion des moyens'!$H:$J,2,FALSE)</f>
        <v>Dispo</v>
      </c>
      <c r="EV23" s="9"/>
      <c r="EW23" s="17"/>
      <c r="EX23" s="159"/>
      <c r="EY23" s="16" t="s">
        <v>105</v>
      </c>
      <c r="EZ23" s="1" t="str">
        <f>VLOOKUP(CONCATENATE(EX$18," / ",EY23),'Gestion des moyens'!$H:$J,2,FALSE)</f>
        <v>Dispo</v>
      </c>
      <c r="FA23" s="9" t="s">
        <v>106</v>
      </c>
      <c r="FB23" s="17" t="str">
        <f>VLOOKUP(CONCATENATE(EX$18," / ",FA23),'Gestion des moyens'!$H:$J,2,FALSE)</f>
        <v>Dispo</v>
      </c>
      <c r="FC23" s="159"/>
      <c r="FD23" s="16" t="s">
        <v>84</v>
      </c>
      <c r="FE23" s="46" t="str">
        <f>VLOOKUP(CONCATENATE(FC$18," / ",FD23),'Gestion des moyens'!$H:$J,2,FALSE)</f>
        <v>Dispo</v>
      </c>
      <c r="FF23" s="61"/>
      <c r="FG23" s="44"/>
      <c r="FH23" s="159"/>
      <c r="FI23" s="16" t="s">
        <v>84</v>
      </c>
      <c r="FJ23" s="46" t="str">
        <f>VLOOKUP(CONCATENATE(FH$18," / ",FI23),'Gestion des moyens'!$H:$J,2,FALSE)</f>
        <v>Dispo</v>
      </c>
      <c r="FK23" s="61"/>
      <c r="FL23" s="44"/>
      <c r="FM23" s="159"/>
      <c r="FN23" s="16" t="s">
        <v>105</v>
      </c>
      <c r="FO23" s="46" t="str">
        <f>VLOOKUP(CONCATENATE(FM$18," / ",FN23),'Gestion des moyens'!$H:$J,2,FALSE)</f>
        <v>Dispo</v>
      </c>
      <c r="FP23" s="96" t="s">
        <v>106</v>
      </c>
      <c r="FQ23" s="92" t="str">
        <f>VLOOKUP(CONCATENATE(FM$18," / ",FP23),'Gestion des moyens'!$H:$J,2,FALSE)</f>
        <v>Dispo</v>
      </c>
      <c r="FR23" s="159"/>
      <c r="FS23" s="16" t="s">
        <v>84</v>
      </c>
      <c r="FT23" s="46" t="str">
        <f>VLOOKUP(CONCATENATE(FR$18," / ",FS23),'Gestion des moyens'!$H:$J,2,FALSE)</f>
        <v>Dispo</v>
      </c>
      <c r="FU23" s="61"/>
      <c r="FV23" s="44"/>
      <c r="FW23" s="159"/>
      <c r="FX23" s="16" t="s">
        <v>105</v>
      </c>
      <c r="FY23" s="46" t="str">
        <f>VLOOKUP(CONCATENATE(FW$18," / ",FX23),'Gestion des moyens'!$H:$J,2,FALSE)</f>
        <v>Dispo</v>
      </c>
      <c r="FZ23" s="96" t="s">
        <v>106</v>
      </c>
      <c r="GA23" s="92" t="str">
        <f>VLOOKUP(CONCATENATE(FW$18," / ",FZ23),'Gestion des moyens'!$H:$J,2,FALSE)</f>
        <v>Dispo</v>
      </c>
      <c r="GB23" s="159"/>
      <c r="GC23" s="16" t="s">
        <v>86</v>
      </c>
      <c r="GD23" s="46" t="str">
        <f>VLOOKUP(CONCATENATE(GB$18," / ",GC23),'Gestion des moyens'!$H:$J,2,FALSE)</f>
        <v>Dispo</v>
      </c>
      <c r="GE23" s="96"/>
      <c r="GF23" s="92"/>
      <c r="GG23" s="159"/>
      <c r="GH23" s="16" t="s">
        <v>105</v>
      </c>
      <c r="GI23" s="46" t="str">
        <f>VLOOKUP(CONCATENATE(GG$18," / ",GH23),'Gestion des moyens'!$H:$J,2,FALSE)</f>
        <v>Dispo</v>
      </c>
      <c r="GJ23" s="96" t="s">
        <v>106</v>
      </c>
      <c r="GK23" s="92" t="str">
        <f>VLOOKUP(CONCATENATE(GG$18," / ",GJ23),'Gestion des moyens'!$H:$J,2,FALSE)</f>
        <v>Dispo</v>
      </c>
      <c r="GL23" s="159"/>
      <c r="GM23" s="16" t="s">
        <v>86</v>
      </c>
      <c r="GN23" s="46" t="str">
        <f>VLOOKUP(CONCATENATE(GL$18," / ",GM23),'Gestion des moyens'!$H:$J,2,FALSE)</f>
        <v>Dispo</v>
      </c>
      <c r="GO23" s="96"/>
      <c r="GP23" s="92"/>
      <c r="GQ23" s="159"/>
      <c r="GR23" s="16" t="s">
        <v>86</v>
      </c>
      <c r="GS23" s="46" t="str">
        <f>VLOOKUP(CONCATENATE(GQ$18," / ",GR23),'Gestion des moyens'!$H:$J,2,FALSE)</f>
        <v>Dispo</v>
      </c>
      <c r="GT23" s="98"/>
      <c r="GU23" s="92"/>
      <c r="GV23" s="159"/>
      <c r="GW23" s="16" t="s">
        <v>118</v>
      </c>
      <c r="GX23" s="46" t="str">
        <f>VLOOKUP(CONCATENATE(GV$18," / ",GW23),'Gestion des moyens'!$H:$J,2,FALSE)</f>
        <v>Dispo</v>
      </c>
      <c r="GY23" s="98"/>
      <c r="GZ23" s="92"/>
      <c r="HA23" s="159"/>
      <c r="HB23" s="16" t="s">
        <v>86</v>
      </c>
      <c r="HC23" s="46" t="str">
        <f>VLOOKUP(CONCATENATE(HA$18," / ",HB23),'Gestion des moyens'!$H:$J,2,FALSE)</f>
        <v>Dispo</v>
      </c>
      <c r="HD23" s="96"/>
      <c r="HE23" s="92"/>
      <c r="HF23" s="159"/>
      <c r="HG23" s="16" t="s">
        <v>105</v>
      </c>
      <c r="HH23" s="46" t="str">
        <f>VLOOKUP(CONCATENATE(HF$18," / ",HG23),'Gestion des moyens'!$H:$J,2,FALSE)</f>
        <v>Dispo</v>
      </c>
      <c r="HI23" s="96" t="s">
        <v>106</v>
      </c>
      <c r="HJ23" s="92" t="str">
        <f>VLOOKUP(CONCATENATE(HF$18," / ",HI23),'Gestion des moyens'!$H:$J,2,FALSE)</f>
        <v>Dispo</v>
      </c>
      <c r="HK23" s="159"/>
      <c r="HL23" s="16" t="s">
        <v>86</v>
      </c>
      <c r="HM23" s="46" t="str">
        <f>VLOOKUP(CONCATENATE(HK$18," / ",HL23),'Gestion des moyens'!$H:$J,2,FALSE)</f>
        <v>Dispo</v>
      </c>
      <c r="HN23" s="96"/>
      <c r="HO23" s="92"/>
      <c r="HP23" s="159"/>
      <c r="HQ23" s="16" t="s">
        <v>105</v>
      </c>
      <c r="HR23" s="46" t="str">
        <f>VLOOKUP(CONCATENATE(HP$18," / ",HQ23),'Gestion des moyens'!$H:$J,2,FALSE)</f>
        <v>Dispo</v>
      </c>
      <c r="HS23" s="96" t="s">
        <v>106</v>
      </c>
      <c r="HT23" s="92" t="str">
        <f>VLOOKUP(CONCATENATE(HP$18," / ",HS23),'Gestion des moyens'!$H:$J,2,FALSE)</f>
        <v>Dispo</v>
      </c>
      <c r="HU23" s="159"/>
      <c r="HV23" s="16" t="s">
        <v>86</v>
      </c>
      <c r="HW23" s="46" t="str">
        <f>VLOOKUP(CONCATENATE(HU$18," / ",HV23),'Gestion des moyens'!$H:$J,2,FALSE)</f>
        <v>Dispo</v>
      </c>
      <c r="HX23" s="96"/>
      <c r="HY23" s="92"/>
      <c r="HZ23" s="159"/>
      <c r="IA23" s="16" t="s">
        <v>86</v>
      </c>
      <c r="IB23" s="46" t="str">
        <f>VLOOKUP(CONCATENATE(HZ$18," / ",IA23),'Gestion des moyens'!$H:$J,2,FALSE)</f>
        <v>Dispo</v>
      </c>
      <c r="IC23" s="96"/>
      <c r="ID23" s="92"/>
      <c r="IE23" s="159"/>
      <c r="IF23" s="16" t="s">
        <v>86</v>
      </c>
      <c r="IG23" s="46" t="str">
        <f>VLOOKUP(CONCATENATE(IE$18," / ",IF23),'Gestion des moyens'!$H:$J,2,FALSE)</f>
        <v>Dispo</v>
      </c>
      <c r="IH23" s="98"/>
      <c r="II23" s="92"/>
      <c r="IJ23" s="159"/>
      <c r="IK23" s="16" t="s">
        <v>86</v>
      </c>
      <c r="IL23" s="46" t="str">
        <f>VLOOKUP(CONCATENATE(IJ$18," / ",IK23),'Gestion des moyens'!$H:$J,2,FALSE)</f>
        <v>Dispo</v>
      </c>
      <c r="IM23" s="96"/>
      <c r="IN23" s="92"/>
      <c r="IO23" s="159"/>
      <c r="IP23" s="16" t="s">
        <v>86</v>
      </c>
      <c r="IQ23" s="46" t="str">
        <f>VLOOKUP(CONCATENATE(IO$18," / ",IP23),'Gestion des moyens'!$H:$J,2,FALSE)</f>
        <v>Dispo</v>
      </c>
      <c r="IR23" s="96"/>
      <c r="IS23" s="92"/>
      <c r="IT23" s="159"/>
      <c r="IU23" s="16" t="s">
        <v>118</v>
      </c>
      <c r="IV23" s="46" t="str">
        <f>VLOOKUP(CONCATENATE(IT$18," / ",IU23),'Gestion des moyens'!$H:$J,2,FALSE)</f>
        <v>Dispo</v>
      </c>
      <c r="IW23" s="96"/>
      <c r="IX23" s="92"/>
      <c r="IY23" s="159"/>
      <c r="IZ23" s="16" t="s">
        <v>86</v>
      </c>
      <c r="JA23" s="46" t="str">
        <f>VLOOKUP(CONCATENATE(IY$18," / ",IZ23),'Gestion des moyens'!$H:$J,2,FALSE)</f>
        <v>Dispo</v>
      </c>
      <c r="JB23" s="96"/>
      <c r="JC23" s="92"/>
      <c r="JD23" s="159"/>
      <c r="JE23" s="16" t="s">
        <v>86</v>
      </c>
      <c r="JF23" s="46" t="str">
        <f>VLOOKUP(CONCATENATE(JD$18," / ",JE23),'Gestion des moyens'!$H:$J,2,FALSE)</f>
        <v>Dispo</v>
      </c>
      <c r="JG23" s="98"/>
      <c r="JH23" s="92"/>
      <c r="JI23" s="159"/>
      <c r="JJ23" s="16" t="s">
        <v>86</v>
      </c>
      <c r="JK23" s="46" t="str">
        <f>VLOOKUP(CONCATENATE(JI$18," / ",JJ23),'Gestion des moyens'!$H:$J,2,FALSE)</f>
        <v>Dispo</v>
      </c>
      <c r="JL23" s="98"/>
      <c r="JM23" s="92"/>
      <c r="JN23" s="159"/>
      <c r="JO23" s="16" t="s">
        <v>86</v>
      </c>
      <c r="JP23" s="46" t="str">
        <f>VLOOKUP(CONCATENATE(JN$18," / ",JO23),'Gestion des moyens'!$H:$J,2,FALSE)</f>
        <v>Dispo</v>
      </c>
      <c r="JQ23" s="96"/>
      <c r="JR23" s="92"/>
      <c r="JS23" s="159"/>
      <c r="JT23" s="16" t="s">
        <v>86</v>
      </c>
      <c r="JU23" s="46" t="str">
        <f>VLOOKUP(CONCATENATE(JS$18," / ",JT23),'Gestion des moyens'!$H:$J,2,FALSE)</f>
        <v>Dispo</v>
      </c>
      <c r="JV23" s="98"/>
      <c r="JW23" s="92"/>
      <c r="JX23" s="159"/>
      <c r="JY23" s="16" t="s">
        <v>86</v>
      </c>
      <c r="JZ23" s="46" t="str">
        <f>VLOOKUP(CONCATENATE(JX$18," / ",JY23),'Gestion des moyens'!$H:$J,2,FALSE)</f>
        <v>Dispo</v>
      </c>
      <c r="KA23" s="96"/>
      <c r="KB23" s="92"/>
      <c r="KC23" s="159"/>
      <c r="KD23" s="16" t="s">
        <v>86</v>
      </c>
      <c r="KE23" s="46" t="str">
        <f>VLOOKUP(CONCATENATE(KC$18," / ",KD23),'Gestion des moyens'!$H:$J,2,FALSE)</f>
        <v>Dispo</v>
      </c>
      <c r="KF23" s="96"/>
      <c r="KG23" s="92"/>
      <c r="KH23" s="159"/>
      <c r="KI23" s="16" t="s">
        <v>118</v>
      </c>
      <c r="KJ23" s="46" t="str">
        <f>VLOOKUP(CONCATENATE(KH$18," / ",KI23),'Gestion des moyens'!$H:$J,2,FALSE)</f>
        <v>Dispo</v>
      </c>
      <c r="KK23" s="98"/>
      <c r="KL23" s="92"/>
      <c r="KM23" s="159"/>
      <c r="KN23" s="16" t="s">
        <v>86</v>
      </c>
      <c r="KO23" s="46" t="str">
        <f>VLOOKUP(CONCATENATE(KM$18," / ",KN23),'Gestion des moyens'!$H:$J,2,FALSE)</f>
        <v>Dispo</v>
      </c>
      <c r="KP23" s="98"/>
      <c r="KQ23" s="92"/>
      <c r="KR23" s="159"/>
      <c r="KS23" s="16" t="s">
        <v>86</v>
      </c>
      <c r="KT23" s="46" t="str">
        <f>VLOOKUP(CONCATENATE(KR$18," / ",KS23),'Gestion des moyens'!$H:$J,2,FALSE)</f>
        <v>Dispo</v>
      </c>
      <c r="KU23" s="98"/>
      <c r="KV23" s="92"/>
      <c r="KW23" s="159"/>
      <c r="KX23" s="114"/>
      <c r="KY23" s="46"/>
      <c r="KZ23" s="98"/>
      <c r="LA23" s="92"/>
    </row>
    <row r="24" spans="1:313" ht="20.100000000000001" customHeight="1" thickBot="1">
      <c r="A24" s="141"/>
      <c r="B24" s="142"/>
      <c r="C24" s="104"/>
      <c r="D24" s="159"/>
      <c r="E24" s="20"/>
      <c r="F24" s="47"/>
      <c r="G24" s="55"/>
      <c r="H24" s="37"/>
      <c r="I24" s="159"/>
      <c r="J24" s="20"/>
      <c r="K24" s="47"/>
      <c r="L24" s="60"/>
      <c r="M24" s="38"/>
      <c r="N24" s="159"/>
      <c r="O24" s="20"/>
      <c r="P24" s="47"/>
      <c r="Q24" s="60"/>
      <c r="R24" s="38"/>
      <c r="S24" s="159"/>
      <c r="T24" s="18" t="s">
        <v>96</v>
      </c>
      <c r="U24" s="12" t="str">
        <f>VLOOKUP(CONCATENATE(S$18," / ",T24),'Gestion des moyens'!$H:$J,2,FALSE)</f>
        <v>Dispo</v>
      </c>
      <c r="V24" s="11"/>
      <c r="W24" s="19"/>
      <c r="X24" s="159"/>
      <c r="Y24" s="18"/>
      <c r="Z24" s="12"/>
      <c r="AA24" s="11"/>
      <c r="AB24" s="19"/>
      <c r="AC24" s="159"/>
      <c r="AD24" s="18"/>
      <c r="AE24" s="12"/>
      <c r="AF24" s="11"/>
      <c r="AG24" s="19"/>
      <c r="AH24" s="159"/>
      <c r="AI24" s="18"/>
      <c r="AJ24" s="4"/>
      <c r="AK24" s="11"/>
      <c r="AL24" s="19"/>
      <c r="AM24" s="159"/>
      <c r="AN24" s="20"/>
      <c r="AO24" s="47"/>
      <c r="AP24" s="60"/>
      <c r="AQ24" s="38"/>
      <c r="AR24" s="159"/>
      <c r="AS24" s="20" t="s">
        <v>103</v>
      </c>
      <c r="AT24" s="47" t="str">
        <f>VLOOKUP(CONCATENATE(AR$18," / ",AS24),'Gestion des moyens'!$H:$J,2,FALSE)</f>
        <v>Dispo</v>
      </c>
      <c r="AU24" s="60"/>
      <c r="AV24" s="38"/>
      <c r="AW24" s="159"/>
      <c r="AX24" s="18"/>
      <c r="AY24" s="4"/>
      <c r="AZ24" s="11"/>
      <c r="BA24" s="19"/>
      <c r="BB24" s="159"/>
      <c r="BC24" s="20"/>
      <c r="BD24" s="47"/>
      <c r="BE24" s="60"/>
      <c r="BF24" s="38"/>
      <c r="BG24" s="159"/>
      <c r="BH24" s="18" t="s">
        <v>121</v>
      </c>
      <c r="BI24" s="4" t="str">
        <f>VLOOKUP(CONCATENATE(BG$18," / ",BH24),'Gestion des moyens'!$H:$J,2,FALSE)</f>
        <v>Dispo</v>
      </c>
      <c r="BJ24" s="11"/>
      <c r="BK24" s="19"/>
      <c r="BL24" s="159"/>
      <c r="BM24" s="18"/>
      <c r="BN24" s="4"/>
      <c r="BO24" s="11"/>
      <c r="BP24" s="19"/>
      <c r="BQ24" s="159"/>
      <c r="BR24" s="18" t="s">
        <v>96</v>
      </c>
      <c r="BS24" s="4" t="str">
        <f>VLOOKUP(CONCATENATE(BQ$18," / ",BR24),'Gestion des moyens'!$H:$J,2,FALSE)</f>
        <v>Dispo</v>
      </c>
      <c r="BT24" s="11"/>
      <c r="BU24" s="19"/>
      <c r="BV24" s="159"/>
      <c r="BW24" s="18"/>
      <c r="BX24" s="4"/>
      <c r="BY24" s="11"/>
      <c r="BZ24" s="19"/>
      <c r="CA24" s="159"/>
      <c r="CB24" s="18"/>
      <c r="CC24" s="4"/>
      <c r="CD24" s="11"/>
      <c r="CE24" s="19"/>
      <c r="CF24" s="159"/>
      <c r="CG24" s="18"/>
      <c r="CH24" s="4"/>
      <c r="CI24" s="11"/>
      <c r="CJ24" s="19"/>
      <c r="CK24" s="159"/>
      <c r="CL24" s="20"/>
      <c r="CM24" s="47"/>
      <c r="CN24" s="60"/>
      <c r="CO24" s="38"/>
      <c r="CP24" s="159"/>
      <c r="CQ24" s="20"/>
      <c r="CR24" s="47"/>
      <c r="CS24" s="60"/>
      <c r="CT24" s="38"/>
      <c r="CU24" s="159"/>
      <c r="CV24" s="20"/>
      <c r="CW24" s="47"/>
      <c r="CX24" s="60"/>
      <c r="CY24" s="38"/>
      <c r="CZ24" s="159"/>
      <c r="DA24" s="24" t="s">
        <v>103</v>
      </c>
      <c r="DB24" s="4" t="str">
        <f>VLOOKUP(CONCATENATE(CZ$18," / ",DA24),'Gestion des moyens'!$H:$J,2,FALSE)</f>
        <v>Dispo</v>
      </c>
      <c r="DC24" s="11"/>
      <c r="DD24" s="19"/>
      <c r="DE24" s="159"/>
      <c r="DF24" s="18" t="s">
        <v>96</v>
      </c>
      <c r="DG24" s="4" t="str">
        <f>VLOOKUP(CONCATENATE(DE$18," / ",DF24),'Gestion des moyens'!$H:$J,2,FALSE)</f>
        <v>Dispo</v>
      </c>
      <c r="DH24" s="11"/>
      <c r="DI24" s="19"/>
      <c r="DJ24" s="159"/>
      <c r="DK24" s="18"/>
      <c r="DL24" s="4"/>
      <c r="DM24" s="11"/>
      <c r="DN24" s="19"/>
      <c r="DO24" s="159"/>
      <c r="DP24" s="18" t="s">
        <v>96</v>
      </c>
      <c r="DQ24" s="4" t="str">
        <f>VLOOKUP(CONCATENATE(DO$18," / ",DP24),'Gestion des moyens'!$H:$J,2,FALSE)</f>
        <v>Dispo</v>
      </c>
      <c r="DR24" s="11"/>
      <c r="DS24" s="19"/>
      <c r="DT24" s="159"/>
      <c r="DU24" s="20" t="s">
        <v>96</v>
      </c>
      <c r="DV24" s="47" t="str">
        <f>VLOOKUP(CONCATENATE(DT$18," / ",DU24),'Gestion des moyens'!$H:$J,2,FALSE)</f>
        <v>Dispo</v>
      </c>
      <c r="DW24" s="60"/>
      <c r="DX24" s="38"/>
      <c r="DY24" s="159"/>
      <c r="DZ24" s="35"/>
      <c r="EA24" s="47"/>
      <c r="EB24" s="60"/>
      <c r="EC24" s="38"/>
      <c r="ED24" s="159"/>
      <c r="EE24" s="20" t="s">
        <v>103</v>
      </c>
      <c r="EF24" s="47" t="str">
        <f>VLOOKUP(CONCATENATE(ED$18," / ",EE24),'Gestion des moyens'!$H:$J,2,FALSE)</f>
        <v>Dispo</v>
      </c>
      <c r="EG24" s="60"/>
      <c r="EH24" s="38"/>
      <c r="EI24" s="159"/>
      <c r="EJ24" s="11"/>
      <c r="EK24" s="4"/>
      <c r="EL24" s="11"/>
      <c r="EM24" s="19"/>
      <c r="EN24" s="159"/>
      <c r="EO24" s="18"/>
      <c r="EP24" s="4"/>
      <c r="EQ24" s="11"/>
      <c r="ER24" s="19"/>
      <c r="ES24" s="159"/>
      <c r="ET24" s="18"/>
      <c r="EU24" s="4"/>
      <c r="EV24" s="11"/>
      <c r="EW24" s="19"/>
      <c r="EX24" s="159"/>
      <c r="EY24" s="18"/>
      <c r="EZ24" s="4"/>
      <c r="FA24" s="11"/>
      <c r="FB24" s="19"/>
      <c r="FC24" s="159"/>
      <c r="FD24" s="20"/>
      <c r="FE24" s="47"/>
      <c r="FF24" s="60"/>
      <c r="FG24" s="38"/>
      <c r="FH24" s="159"/>
      <c r="FI24" s="20"/>
      <c r="FJ24" s="47"/>
      <c r="FK24" s="60"/>
      <c r="FL24" s="38"/>
      <c r="FM24" s="159"/>
      <c r="FN24" s="20" t="s">
        <v>103</v>
      </c>
      <c r="FO24" s="47" t="str">
        <f>VLOOKUP(CONCATENATE(FM$18," / ",FN24),'Gestion des moyens'!$H:$J,2,FALSE)</f>
        <v>Dispo</v>
      </c>
      <c r="FP24" s="97" t="s">
        <v>121</v>
      </c>
      <c r="FQ24" s="90" t="str">
        <f>VLOOKUP(CONCATENATE(FM$18," / ",FP24),'Gestion des moyens'!$H:$J,2,FALSE)</f>
        <v>Dispo</v>
      </c>
      <c r="FR24" s="159"/>
      <c r="FS24" s="20"/>
      <c r="FT24" s="47"/>
      <c r="FU24" s="60"/>
      <c r="FV24" s="38"/>
      <c r="FW24" s="159"/>
      <c r="FX24" s="20"/>
      <c r="FY24" s="47"/>
      <c r="FZ24" s="97"/>
      <c r="GA24" s="90"/>
      <c r="GB24" s="159"/>
      <c r="GC24" s="20"/>
      <c r="GD24" s="47"/>
      <c r="GE24" s="97"/>
      <c r="GF24" s="90"/>
      <c r="GG24" s="159"/>
      <c r="GH24" s="20" t="s">
        <v>121</v>
      </c>
      <c r="GI24" s="48" t="str">
        <f>VLOOKUP(CONCATENATE(GG$18," / ",GH24),'Gestion des moyens'!$H:$J,2,FALSE)</f>
        <v>Dispo</v>
      </c>
      <c r="GJ24" s="97"/>
      <c r="GK24" s="90"/>
      <c r="GL24" s="159"/>
      <c r="GM24" s="20" t="s">
        <v>103</v>
      </c>
      <c r="GN24" s="48" t="str">
        <f>VLOOKUP(CONCATENATE(GL$18," / ",GM24),'Gestion des moyens'!$H:$J,2,FALSE)</f>
        <v>Dispo</v>
      </c>
      <c r="GO24" s="97" t="s">
        <v>121</v>
      </c>
      <c r="GP24" s="90" t="str">
        <f>VLOOKUP(CONCATENATE(GL$18," / ",GO24),'Gestion des moyens'!$H:$J,2,FALSE)</f>
        <v>Dispo</v>
      </c>
      <c r="GQ24" s="159"/>
      <c r="GR24" s="20"/>
      <c r="GS24" s="47"/>
      <c r="GT24" s="55"/>
      <c r="GU24" s="90"/>
      <c r="GV24" s="159"/>
      <c r="GW24" s="20"/>
      <c r="GX24" s="47"/>
      <c r="GY24" s="55"/>
      <c r="GZ24" s="90"/>
      <c r="HA24" s="159"/>
      <c r="HB24" s="20" t="s">
        <v>96</v>
      </c>
      <c r="HC24" s="48" t="str">
        <f>VLOOKUP(CONCATENATE(HA$18," / ",HB24),'Gestion des moyens'!$H:$J,2,FALSE)</f>
        <v>Dispo</v>
      </c>
      <c r="HD24" s="97"/>
      <c r="HE24" s="90"/>
      <c r="HF24" s="159"/>
      <c r="HG24" s="20" t="s">
        <v>96</v>
      </c>
      <c r="HH24" s="48" t="str">
        <f>VLOOKUP(CONCATENATE(HF$18," / ",HG24),'Gestion des moyens'!$H:$J,2,FALSE)</f>
        <v>Dispo</v>
      </c>
      <c r="HI24" s="97"/>
      <c r="HJ24" s="90"/>
      <c r="HK24" s="159"/>
      <c r="HL24" s="20"/>
      <c r="HM24" s="47"/>
      <c r="HN24" s="97"/>
      <c r="HO24" s="90"/>
      <c r="HP24" s="159"/>
      <c r="HQ24" s="20" t="s">
        <v>96</v>
      </c>
      <c r="HR24" s="48" t="str">
        <f>VLOOKUP(CONCATENATE(HP$18," / ",HQ24),'Gestion des moyens'!$H:$J,2,FALSE)</f>
        <v>Dispo</v>
      </c>
      <c r="HS24" s="97"/>
      <c r="HT24" s="90"/>
      <c r="HU24" s="159"/>
      <c r="HV24" s="20"/>
      <c r="HW24" s="47"/>
      <c r="HX24" s="97"/>
      <c r="HY24" s="90"/>
      <c r="HZ24" s="159"/>
      <c r="IA24" s="20"/>
      <c r="IB24" s="47"/>
      <c r="IC24" s="97"/>
      <c r="ID24" s="90"/>
      <c r="IE24" s="159"/>
      <c r="IF24" s="20"/>
      <c r="IG24" s="47"/>
      <c r="IH24" s="55"/>
      <c r="II24" s="90"/>
      <c r="IJ24" s="159"/>
      <c r="IK24" s="20"/>
      <c r="IL24" s="47"/>
      <c r="IM24" s="97"/>
      <c r="IN24" s="90"/>
      <c r="IO24" s="159"/>
      <c r="IP24" s="20"/>
      <c r="IQ24" s="47"/>
      <c r="IR24" s="97"/>
      <c r="IS24" s="90"/>
      <c r="IT24" s="159"/>
      <c r="IU24" s="20" t="s">
        <v>96</v>
      </c>
      <c r="IV24" s="48" t="str">
        <f>VLOOKUP(CONCATENATE(IT$18," / ",IU24),'Gestion des moyens'!$H:$J,2,FALSE)</f>
        <v>Dispo</v>
      </c>
      <c r="IW24" s="97"/>
      <c r="IX24" s="90"/>
      <c r="IY24" s="159"/>
      <c r="IZ24" s="20"/>
      <c r="JA24" s="47"/>
      <c r="JB24" s="97"/>
      <c r="JC24" s="90"/>
      <c r="JD24" s="159"/>
      <c r="JE24" s="20"/>
      <c r="JF24" s="47"/>
      <c r="JG24" s="55"/>
      <c r="JH24" s="90"/>
      <c r="JI24" s="159"/>
      <c r="JJ24" s="20"/>
      <c r="JK24" s="47"/>
      <c r="JL24" s="55"/>
      <c r="JM24" s="90"/>
      <c r="JN24" s="159"/>
      <c r="JO24" s="20"/>
      <c r="JP24" s="47"/>
      <c r="JQ24" s="97"/>
      <c r="JR24" s="90"/>
      <c r="JS24" s="159"/>
      <c r="JT24" s="20"/>
      <c r="JU24" s="47"/>
      <c r="JV24" s="55"/>
      <c r="JW24" s="90"/>
      <c r="JX24" s="159"/>
      <c r="JY24" s="20"/>
      <c r="JZ24" s="47"/>
      <c r="KA24" s="97"/>
      <c r="KB24" s="90"/>
      <c r="KC24" s="159"/>
      <c r="KD24" s="20"/>
      <c r="KE24" s="47"/>
      <c r="KF24" s="97"/>
      <c r="KG24" s="90"/>
      <c r="KH24" s="159"/>
      <c r="KI24" s="20"/>
      <c r="KJ24" s="47"/>
      <c r="KK24" s="55"/>
      <c r="KL24" s="90"/>
      <c r="KM24" s="159"/>
      <c r="KN24" s="20"/>
      <c r="KO24" s="47"/>
      <c r="KP24" s="55"/>
      <c r="KQ24" s="90"/>
      <c r="KR24" s="159"/>
      <c r="KS24" s="20"/>
      <c r="KT24" s="47"/>
      <c r="KU24" s="55"/>
      <c r="KV24" s="90"/>
      <c r="KW24" s="159"/>
      <c r="KX24" s="116"/>
      <c r="KY24" s="47"/>
      <c r="KZ24" s="55"/>
      <c r="LA24" s="90"/>
    </row>
    <row r="25" spans="1:313" ht="20.100000000000001" customHeight="1" thickBot="1">
      <c r="B25" s="145" t="s">
        <v>137</v>
      </c>
      <c r="C25" s="104"/>
      <c r="D25" s="159"/>
      <c r="E25" s="40"/>
      <c r="F25" s="46"/>
      <c r="G25" s="56"/>
      <c r="H25" s="36"/>
      <c r="I25" s="159"/>
      <c r="J25" s="40"/>
      <c r="K25" s="46"/>
      <c r="L25" s="60"/>
      <c r="M25" s="38"/>
      <c r="N25" s="159"/>
      <c r="O25" s="40"/>
      <c r="P25" s="46"/>
      <c r="Q25" s="60"/>
      <c r="R25" s="38"/>
      <c r="S25" s="159"/>
      <c r="T25" s="16" t="s">
        <v>95</v>
      </c>
      <c r="U25" s="14" t="str">
        <f>VLOOKUP(CONCATENATE(S$18," / ",T25),'Gestion des moyens'!$H:$J,2,FALSE)</f>
        <v>Dispo</v>
      </c>
      <c r="V25" s="9"/>
      <c r="W25" s="17"/>
      <c r="X25" s="159"/>
      <c r="Y25" s="16" t="s">
        <v>95</v>
      </c>
      <c r="Z25" s="14" t="str">
        <f>VLOOKUP(CONCATENATE(X$18," / ",Y25),'Gestion des moyens'!$H:$J,2,FALSE)</f>
        <v>Dispo</v>
      </c>
      <c r="AA25" s="9"/>
      <c r="AB25" s="17"/>
      <c r="AC25" s="159"/>
      <c r="AD25" s="16" t="s">
        <v>95</v>
      </c>
      <c r="AE25" s="14" t="str">
        <f>VLOOKUP(CONCATENATE(AC$18," / ",AD25),'Gestion des moyens'!$H:$J,2,FALSE)</f>
        <v>Dispo</v>
      </c>
      <c r="AF25" s="9"/>
      <c r="AG25" s="17"/>
      <c r="AH25" s="159"/>
      <c r="AI25" s="16"/>
      <c r="AJ25" s="1"/>
      <c r="AK25" s="9"/>
      <c r="AL25" s="17"/>
      <c r="AM25" s="159"/>
      <c r="AN25" s="40"/>
      <c r="AO25" s="46"/>
      <c r="AP25" s="60"/>
      <c r="AQ25" s="38"/>
      <c r="AR25" s="159"/>
      <c r="AS25" s="40"/>
      <c r="AT25" s="46"/>
      <c r="AU25" s="60"/>
      <c r="AV25" s="38"/>
      <c r="AW25" s="159"/>
      <c r="AX25" s="16" t="s">
        <v>95</v>
      </c>
      <c r="AY25" s="1" t="str">
        <f>VLOOKUP(CONCATENATE(AW$18," / ",AX25),'Gestion des moyens'!$H:$J,2,FALSE)</f>
        <v>Dispo</v>
      </c>
      <c r="AZ25" s="9"/>
      <c r="BA25" s="17"/>
      <c r="BB25" s="159"/>
      <c r="BC25" s="40"/>
      <c r="BD25" s="46"/>
      <c r="BE25" s="60"/>
      <c r="BF25" s="38"/>
      <c r="BG25" s="159"/>
      <c r="BH25" s="16" t="s">
        <v>95</v>
      </c>
      <c r="BI25" s="1" t="str">
        <f>VLOOKUP(CONCATENATE(BG$18," / ",BH25),'Gestion des moyens'!$H:$J,2,FALSE)</f>
        <v>Dispo</v>
      </c>
      <c r="BJ25" s="9"/>
      <c r="BK25" s="17"/>
      <c r="BL25" s="159"/>
      <c r="BM25" s="16"/>
      <c r="BN25" s="1"/>
      <c r="BO25" s="9"/>
      <c r="BP25" s="17"/>
      <c r="BQ25" s="159"/>
      <c r="BR25" s="16" t="s">
        <v>95</v>
      </c>
      <c r="BS25" s="1" t="str">
        <f>VLOOKUP(CONCATENATE(BQ$18," / ",BR25),'Gestion des moyens'!$H:$J,2,FALSE)</f>
        <v>Dispo</v>
      </c>
      <c r="BT25" s="9"/>
      <c r="BU25" s="17"/>
      <c r="BV25" s="159"/>
      <c r="BW25" s="16"/>
      <c r="BX25" s="1"/>
      <c r="BY25" s="9"/>
      <c r="BZ25" s="17"/>
      <c r="CA25" s="159"/>
      <c r="CB25" s="16" t="s">
        <v>95</v>
      </c>
      <c r="CC25" s="1" t="str">
        <f>VLOOKUP(CONCATENATE(CA$18," / ",CB25),'Gestion des moyens'!$H:$J,2,FALSE)</f>
        <v>Dispo</v>
      </c>
      <c r="CD25" s="9"/>
      <c r="CE25" s="17"/>
      <c r="CF25" s="159"/>
      <c r="CG25" s="16" t="s">
        <v>95</v>
      </c>
      <c r="CH25" s="1" t="str">
        <f>VLOOKUP(CONCATENATE(CF$18," / ",CG25),'Gestion des moyens'!$H:$J,2,FALSE)</f>
        <v>Dispo</v>
      </c>
      <c r="CI25" s="9"/>
      <c r="CJ25" s="17"/>
      <c r="CK25" s="159"/>
      <c r="CL25" s="40"/>
      <c r="CM25" s="46"/>
      <c r="CN25" s="60"/>
      <c r="CO25" s="38"/>
      <c r="CP25" s="159"/>
      <c r="CQ25" s="40"/>
      <c r="CR25" s="46"/>
      <c r="CS25" s="60"/>
      <c r="CT25" s="38"/>
      <c r="CU25" s="159"/>
      <c r="CV25" s="40"/>
      <c r="CW25" s="46"/>
      <c r="CX25" s="60"/>
      <c r="CY25" s="38"/>
      <c r="CZ25" s="159"/>
      <c r="DA25" s="16"/>
      <c r="DB25" s="1"/>
      <c r="DC25" s="9"/>
      <c r="DD25" s="17"/>
      <c r="DE25" s="159"/>
      <c r="DF25" s="16"/>
      <c r="DG25" s="1"/>
      <c r="DH25" s="9"/>
      <c r="DI25" s="17"/>
      <c r="DJ25" s="159"/>
      <c r="DK25" s="16" t="s">
        <v>95</v>
      </c>
      <c r="DL25" s="1" t="str">
        <f>VLOOKUP(CONCATENATE(DJ$18," / ",DK25),'Gestion des moyens'!$H:$J,2,FALSE)</f>
        <v>Dispo</v>
      </c>
      <c r="DM25" s="9"/>
      <c r="DN25" s="17"/>
      <c r="DO25" s="159"/>
      <c r="DP25" s="16" t="s">
        <v>95</v>
      </c>
      <c r="DQ25" s="1" t="str">
        <f>VLOOKUP(CONCATENATE(DO$18," / ",DP25),'Gestion des moyens'!$H:$J,2,FALSE)</f>
        <v>Dispo</v>
      </c>
      <c r="DR25" s="9"/>
      <c r="DS25" s="17"/>
      <c r="DT25" s="159"/>
      <c r="DU25" s="40"/>
      <c r="DV25" s="46"/>
      <c r="DW25" s="60"/>
      <c r="DX25" s="38"/>
      <c r="DY25" s="159"/>
      <c r="DZ25" s="51"/>
      <c r="EA25" s="46"/>
      <c r="EB25" s="60"/>
      <c r="EC25" s="38"/>
      <c r="ED25" s="159"/>
      <c r="EE25" s="40"/>
      <c r="EF25" s="46"/>
      <c r="EG25" s="60"/>
      <c r="EH25" s="38"/>
      <c r="EI25" s="159"/>
      <c r="EJ25" s="9"/>
      <c r="EK25" s="1"/>
      <c r="EL25" s="9"/>
      <c r="EM25" s="17"/>
      <c r="EN25" s="159"/>
      <c r="EO25" s="16" t="s">
        <v>95</v>
      </c>
      <c r="EP25" s="1" t="str">
        <f>VLOOKUP(CONCATENATE(EN$18," / ",EO25),'Gestion des moyens'!$H:$J,2,FALSE)</f>
        <v>Dispo</v>
      </c>
      <c r="EQ25" s="9"/>
      <c r="ER25" s="17"/>
      <c r="ES25" s="159"/>
      <c r="ET25" s="16"/>
      <c r="EU25" s="1"/>
      <c r="EV25" s="9"/>
      <c r="EW25" s="17"/>
      <c r="EX25" s="159"/>
      <c r="EY25" s="16" t="s">
        <v>95</v>
      </c>
      <c r="EZ25" s="1" t="str">
        <f>VLOOKUP(CONCATENATE(EX$18," / ",EY25),'Gestion des moyens'!$H:$J,2,FALSE)</f>
        <v>Dispo</v>
      </c>
      <c r="FA25" s="9"/>
      <c r="FB25" s="17"/>
      <c r="FC25" s="159"/>
      <c r="FD25" s="40"/>
      <c r="FE25" s="46"/>
      <c r="FF25" s="60"/>
      <c r="FG25" s="38"/>
      <c r="FH25" s="159"/>
      <c r="FI25" s="40"/>
      <c r="FJ25" s="46"/>
      <c r="FK25" s="60"/>
      <c r="FL25" s="38"/>
      <c r="FM25" s="159"/>
      <c r="FN25" s="40" t="s">
        <v>175</v>
      </c>
      <c r="FO25" s="46" t="str">
        <f>VLOOKUP(CONCATENATE(FM$18," / ",FN25),'Gestion des moyens'!$H:$J,2,FALSE)</f>
        <v>Dispo</v>
      </c>
      <c r="FP25" s="89"/>
      <c r="FQ25" s="90"/>
      <c r="FR25" s="159"/>
      <c r="FS25" s="40"/>
      <c r="FT25" s="46"/>
      <c r="FU25" s="60"/>
      <c r="FV25" s="38"/>
      <c r="FW25" s="159"/>
      <c r="FX25" s="40" t="s">
        <v>175</v>
      </c>
      <c r="FY25" s="46" t="str">
        <f>VLOOKUP(CONCATENATE(FW$18," / ",FX25),'Gestion des moyens'!$H:$J,2,FALSE)</f>
        <v>Dispo</v>
      </c>
      <c r="FZ25" s="89"/>
      <c r="GA25" s="90"/>
      <c r="GB25" s="159"/>
      <c r="GC25" s="40" t="s">
        <v>95</v>
      </c>
      <c r="GD25" s="46" t="str">
        <f>VLOOKUP(CONCATENATE(GB$18," / ",GC25),'Gestion des moyens'!$H:$J,2,FALSE)</f>
        <v>Dispo</v>
      </c>
      <c r="GE25" s="89"/>
      <c r="GF25" s="90"/>
      <c r="GG25" s="159"/>
      <c r="GH25" s="40" t="s">
        <v>95</v>
      </c>
      <c r="GI25" s="46" t="str">
        <f>VLOOKUP(CONCATENATE(GG$18," / ",GH25),'Gestion des moyens'!$H:$J,2,FALSE)</f>
        <v>Dispo</v>
      </c>
      <c r="GJ25" s="89"/>
      <c r="GK25" s="90"/>
      <c r="GL25" s="159"/>
      <c r="GM25" s="40" t="s">
        <v>95</v>
      </c>
      <c r="GN25" s="46" t="str">
        <f>VLOOKUP(CONCATENATE(GL$18," / ",GM25),'Gestion des moyens'!$H:$J,2,FALSE)</f>
        <v>Dispo</v>
      </c>
      <c r="GO25" s="89"/>
      <c r="GP25" s="90"/>
      <c r="GQ25" s="159"/>
      <c r="GR25" s="40"/>
      <c r="GS25" s="46"/>
      <c r="GT25" s="60"/>
      <c r="GU25" s="90"/>
      <c r="GV25" s="159"/>
      <c r="GW25" s="40" t="s">
        <v>95</v>
      </c>
      <c r="GX25" s="46" t="str">
        <f>VLOOKUP(CONCATENATE(GV$18," / ",GW25),'Gestion des moyens'!$H:$J,2,FALSE)</f>
        <v>Dispo</v>
      </c>
      <c r="GY25" s="60"/>
      <c r="GZ25" s="90"/>
      <c r="HA25" s="159"/>
      <c r="HB25" s="40"/>
      <c r="HC25" s="46"/>
      <c r="HD25" s="89"/>
      <c r="HE25" s="90"/>
      <c r="HF25" s="159"/>
      <c r="HG25" s="40" t="s">
        <v>95</v>
      </c>
      <c r="HH25" s="46" t="str">
        <f>VLOOKUP(CONCATENATE(HF$18," / ",HG25),'Gestion des moyens'!$H:$J,2,FALSE)</f>
        <v>Dispo</v>
      </c>
      <c r="HI25" s="89"/>
      <c r="HJ25" s="90"/>
      <c r="HK25" s="159"/>
      <c r="HL25" s="40"/>
      <c r="HM25" s="46"/>
      <c r="HN25" s="89"/>
      <c r="HO25" s="90"/>
      <c r="HP25" s="159"/>
      <c r="HQ25" s="40" t="s">
        <v>95</v>
      </c>
      <c r="HR25" s="46" t="str">
        <f>VLOOKUP(CONCATENATE(HP$18," / ",HQ25),'Gestion des moyens'!$H:$J,2,FALSE)</f>
        <v>Dispo</v>
      </c>
      <c r="HS25" s="89"/>
      <c r="HT25" s="90"/>
      <c r="HU25" s="159"/>
      <c r="HV25" s="40"/>
      <c r="HW25" s="46"/>
      <c r="HX25" s="89"/>
      <c r="HY25" s="90"/>
      <c r="HZ25" s="159"/>
      <c r="IA25" s="40" t="s">
        <v>95</v>
      </c>
      <c r="IB25" s="46" t="str">
        <f>VLOOKUP(CONCATENATE(HZ$18," / ",IA25),'Gestion des moyens'!$H:$J,2,FALSE)</f>
        <v>Dispo</v>
      </c>
      <c r="IC25" s="89"/>
      <c r="ID25" s="90"/>
      <c r="IE25" s="159"/>
      <c r="IF25" s="40"/>
      <c r="IG25" s="46"/>
      <c r="IH25" s="60"/>
      <c r="II25" s="90"/>
      <c r="IJ25" s="159"/>
      <c r="IK25" s="40"/>
      <c r="IL25" s="46"/>
      <c r="IM25" s="89"/>
      <c r="IN25" s="90"/>
      <c r="IO25" s="159"/>
      <c r="IP25" s="40" t="s">
        <v>175</v>
      </c>
      <c r="IQ25" s="46" t="str">
        <f>VLOOKUP(CONCATENATE(IO$18," / ",IP25),'Gestion des moyens'!$H:$J,2,FALSE)</f>
        <v>Dispo</v>
      </c>
      <c r="IR25" s="89"/>
      <c r="IS25" s="90"/>
      <c r="IT25" s="159"/>
      <c r="IU25" s="40"/>
      <c r="IV25" s="46"/>
      <c r="IW25" s="89"/>
      <c r="IX25" s="90"/>
      <c r="IY25" s="159"/>
      <c r="IZ25" s="40" t="s">
        <v>175</v>
      </c>
      <c r="JA25" s="46" t="str">
        <f>VLOOKUP(CONCATENATE(IY$18," / ",IZ25),'Gestion des moyens'!$H:$J,2,FALSE)</f>
        <v>Dispo</v>
      </c>
      <c r="JB25" s="89"/>
      <c r="JC25" s="90"/>
      <c r="JD25" s="159"/>
      <c r="JE25" s="40"/>
      <c r="JF25" s="46"/>
      <c r="JG25" s="60"/>
      <c r="JH25" s="90"/>
      <c r="JI25" s="159"/>
      <c r="JJ25" s="40"/>
      <c r="JK25" s="46"/>
      <c r="JL25" s="60"/>
      <c r="JM25" s="90"/>
      <c r="JN25" s="159"/>
      <c r="JO25" s="40" t="s">
        <v>95</v>
      </c>
      <c r="JP25" s="46" t="str">
        <f>VLOOKUP(CONCATENATE(JN$18," / ",JO25),'Gestion des moyens'!$H:$J,2,FALSE)</f>
        <v>Dispo</v>
      </c>
      <c r="JQ25" s="89"/>
      <c r="JR25" s="90"/>
      <c r="JS25" s="159"/>
      <c r="JT25" s="40"/>
      <c r="JU25" s="46"/>
      <c r="JV25" s="60"/>
      <c r="JW25" s="90"/>
      <c r="JX25" s="159"/>
      <c r="JY25" s="40"/>
      <c r="JZ25" s="46"/>
      <c r="KA25" s="89"/>
      <c r="KB25" s="90"/>
      <c r="KC25" s="159"/>
      <c r="KD25" s="40"/>
      <c r="KE25" s="46"/>
      <c r="KF25" s="89"/>
      <c r="KG25" s="90"/>
      <c r="KH25" s="159"/>
      <c r="KI25" s="40"/>
      <c r="KJ25" s="46"/>
      <c r="KK25" s="60"/>
      <c r="KL25" s="90"/>
      <c r="KM25" s="159"/>
      <c r="KN25" s="40"/>
      <c r="KO25" s="46"/>
      <c r="KP25" s="60"/>
      <c r="KQ25" s="90"/>
      <c r="KR25" s="159"/>
      <c r="KS25" s="40"/>
      <c r="KT25" s="46"/>
      <c r="KU25" s="60"/>
      <c r="KV25" s="90"/>
      <c r="KW25" s="159"/>
      <c r="KX25" s="117"/>
      <c r="KY25" s="46"/>
      <c r="KZ25" s="60"/>
      <c r="LA25" s="90"/>
    </row>
    <row r="26" spans="1:313" ht="20.100000000000001" customHeight="1" thickBot="1">
      <c r="B26" s="145" t="s">
        <v>82</v>
      </c>
      <c r="C26" s="104"/>
      <c r="D26" s="159"/>
      <c r="E26" s="40"/>
      <c r="F26" s="46"/>
      <c r="G26" s="56"/>
      <c r="H26" s="36"/>
      <c r="I26" s="159"/>
      <c r="J26" s="40" t="s">
        <v>91</v>
      </c>
      <c r="K26" s="46" t="str">
        <f>VLOOKUP(CONCATENATE(I$18," / ",J26),'Gestion des moyens'!$H:$J,2,FALSE)</f>
        <v>Retour</v>
      </c>
      <c r="L26" s="60"/>
      <c r="M26" s="38"/>
      <c r="N26" s="159"/>
      <c r="O26" s="40" t="s">
        <v>91</v>
      </c>
      <c r="P26" s="46" t="str">
        <f>VLOOKUP(CONCATENATE(N$18," / ",O26),'Gestion des moyens'!$H:$J,2,FALSE)</f>
        <v>Dispo</v>
      </c>
      <c r="Q26" s="60"/>
      <c r="R26" s="38"/>
      <c r="S26" s="159"/>
      <c r="T26" s="16" t="s">
        <v>91</v>
      </c>
      <c r="U26" s="14" t="str">
        <f>VLOOKUP(CONCATENATE(S$18," / ",T26),'Gestion des moyens'!$H:$J,2,FALSE)</f>
        <v>Dispo</v>
      </c>
      <c r="V26" s="9"/>
      <c r="W26" s="17"/>
      <c r="X26" s="159"/>
      <c r="Y26" s="16" t="s">
        <v>91</v>
      </c>
      <c r="Z26" s="14" t="str">
        <f>VLOOKUP(CONCATENATE(X$18," / ",Y26),'Gestion des moyens'!$H:$J,2,FALSE)</f>
        <v>Dispo</v>
      </c>
      <c r="AA26" s="9"/>
      <c r="AB26" s="17"/>
      <c r="AC26" s="159"/>
      <c r="AD26" s="16" t="s">
        <v>91</v>
      </c>
      <c r="AE26" s="14" t="str">
        <f>VLOOKUP(CONCATENATE(AC$18," / ",AD26),'Gestion des moyens'!$H:$J,2,FALSE)</f>
        <v>Dispo</v>
      </c>
      <c r="AF26" s="9"/>
      <c r="AG26" s="17"/>
      <c r="AH26" s="159"/>
      <c r="AI26" s="16" t="s">
        <v>91</v>
      </c>
      <c r="AJ26" s="1" t="str">
        <f>VLOOKUP(CONCATENATE(AH$18," / ",AI26),'Gestion des moyens'!$H:$J,2,FALSE)</f>
        <v>Dispo</v>
      </c>
      <c r="AK26" s="9"/>
      <c r="AL26" s="17"/>
      <c r="AM26" s="159"/>
      <c r="AN26" s="40" t="s">
        <v>91</v>
      </c>
      <c r="AO26" s="46" t="str">
        <f>VLOOKUP(CONCATENATE(AM$18," / ",AN26),'Gestion des moyens'!$H:$J,2,FALSE)</f>
        <v>Dispo</v>
      </c>
      <c r="AP26" s="60"/>
      <c r="AQ26" s="38"/>
      <c r="AR26" s="159"/>
      <c r="AS26" s="40" t="s">
        <v>91</v>
      </c>
      <c r="AT26" s="46" t="str">
        <f>VLOOKUP(CONCATENATE(AR$18," / ",AS26),'Gestion des moyens'!$H:$J,2,FALSE)</f>
        <v>Dispo</v>
      </c>
      <c r="AU26" s="60"/>
      <c r="AV26" s="38"/>
      <c r="AW26" s="159"/>
      <c r="AX26" s="16"/>
      <c r="AY26" s="1"/>
      <c r="AZ26" s="9"/>
      <c r="BA26" s="17"/>
      <c r="BB26" s="159"/>
      <c r="BC26" s="40"/>
      <c r="BD26" s="46"/>
      <c r="BE26" s="60"/>
      <c r="BF26" s="38"/>
      <c r="BG26" s="159"/>
      <c r="BH26" s="16"/>
      <c r="BI26" s="1"/>
      <c r="BJ26" s="9"/>
      <c r="BK26" s="17"/>
      <c r="BL26" s="159"/>
      <c r="BM26" s="16" t="s">
        <v>91</v>
      </c>
      <c r="BN26" s="1" t="str">
        <f>VLOOKUP(CONCATENATE(BL$18," / ",BM26),'Gestion des moyens'!$H:$J,2,FALSE)</f>
        <v>Dispo</v>
      </c>
      <c r="BO26" s="9"/>
      <c r="BP26" s="17"/>
      <c r="BQ26" s="159"/>
      <c r="BR26" s="16" t="s">
        <v>129</v>
      </c>
      <c r="BS26" s="1" t="str">
        <f>VLOOKUP(CONCATENATE(BQ$18," / ",BR26),'Gestion des moyens'!$H:$J,2,FALSE)</f>
        <v>Dispo</v>
      </c>
      <c r="BT26" s="9"/>
      <c r="BU26" s="17"/>
      <c r="BV26" s="159"/>
      <c r="BW26" s="16" t="s">
        <v>91</v>
      </c>
      <c r="BX26" s="1" t="str">
        <f>VLOOKUP(CONCATENATE(BV$18," / ",BW26),'Gestion des moyens'!$H:$J,2,FALSE)</f>
        <v>Dispo</v>
      </c>
      <c r="BY26" s="9"/>
      <c r="BZ26" s="17"/>
      <c r="CA26" s="159"/>
      <c r="CB26" s="16" t="s">
        <v>91</v>
      </c>
      <c r="CC26" s="1" t="str">
        <f>VLOOKUP(CONCATENATE(CA$18," / ",CB26),'Gestion des moyens'!$H:$J,2,FALSE)</f>
        <v>Dispo</v>
      </c>
      <c r="CD26" s="9"/>
      <c r="CE26" s="17"/>
      <c r="CF26" s="159"/>
      <c r="CG26" s="16"/>
      <c r="CH26" s="1"/>
      <c r="CI26" s="9"/>
      <c r="CJ26" s="17"/>
      <c r="CK26" s="159"/>
      <c r="CL26" s="40"/>
      <c r="CM26" s="46"/>
      <c r="CN26" s="60"/>
      <c r="CO26" s="38"/>
      <c r="CP26" s="159"/>
      <c r="CQ26" s="40"/>
      <c r="CR26" s="46"/>
      <c r="CS26" s="60"/>
      <c r="CT26" s="38"/>
      <c r="CU26" s="159"/>
      <c r="CV26" s="40"/>
      <c r="CW26" s="46"/>
      <c r="CX26" s="60"/>
      <c r="CY26" s="38"/>
      <c r="CZ26" s="159"/>
      <c r="DA26" s="16" t="s">
        <v>91</v>
      </c>
      <c r="DB26" s="1" t="str">
        <f>VLOOKUP(CONCATENATE(CZ$18," / ",DA26),'Gestion des moyens'!$H:$J,2,FALSE)</f>
        <v>Dispo</v>
      </c>
      <c r="DC26" s="9"/>
      <c r="DD26" s="17"/>
      <c r="DE26" s="159"/>
      <c r="DF26" s="16" t="s">
        <v>91</v>
      </c>
      <c r="DG26" s="1" t="str">
        <f>VLOOKUP(CONCATENATE(DE$18," / ",DF26),'Gestion des moyens'!$H:$J,2,FALSE)</f>
        <v>Dispo</v>
      </c>
      <c r="DH26" s="9"/>
      <c r="DI26" s="17"/>
      <c r="DJ26" s="159"/>
      <c r="DK26" s="16" t="s">
        <v>91</v>
      </c>
      <c r="DL26" s="1" t="str">
        <f>VLOOKUP(CONCATENATE(DJ$18," / ",DK26),'Gestion des moyens'!$H:$J,2,FALSE)</f>
        <v>Dispo</v>
      </c>
      <c r="DM26" s="9"/>
      <c r="DN26" s="17"/>
      <c r="DO26" s="159"/>
      <c r="DP26" s="16" t="s">
        <v>150</v>
      </c>
      <c r="DQ26" s="1" t="str">
        <f>VLOOKUP(CONCATENATE(DO$18," / ",DP26),'Gestion des moyens'!$H:$J,2,FALSE)</f>
        <v>Dispo</v>
      </c>
      <c r="DR26" s="9" t="s">
        <v>151</v>
      </c>
      <c r="DS26" s="17" t="str">
        <f>VLOOKUP(CONCATENATE(DO$18," / ",DR26),'Gestion des moyens'!$H:$J,2,FALSE)</f>
        <v>Dispo</v>
      </c>
      <c r="DT26" s="159"/>
      <c r="DU26" s="40" t="s">
        <v>91</v>
      </c>
      <c r="DV26" s="46" t="str">
        <f>VLOOKUP(CONCATENATE(DT$18," / ",DU26),'Gestion des moyens'!$H:$J,2,FALSE)</f>
        <v>Dispo</v>
      </c>
      <c r="DW26" s="60"/>
      <c r="DX26" s="38"/>
      <c r="DY26" s="159"/>
      <c r="DZ26" s="51"/>
      <c r="EA26" s="46"/>
      <c r="EB26" s="60"/>
      <c r="EC26" s="38"/>
      <c r="ED26" s="159"/>
      <c r="EE26" s="40"/>
      <c r="EF26" s="46"/>
      <c r="EG26" s="60"/>
      <c r="EH26" s="38"/>
      <c r="EI26" s="159"/>
      <c r="EJ26" s="9"/>
      <c r="EK26" s="1"/>
      <c r="EL26" s="9"/>
      <c r="EM26" s="17"/>
      <c r="EN26" s="159"/>
      <c r="EO26" s="16" t="s">
        <v>91</v>
      </c>
      <c r="EP26" s="1" t="str">
        <f>VLOOKUP(CONCATENATE(EN$18," / ",EO26),'Gestion des moyens'!$H:$J,2,FALSE)</f>
        <v>Dispo</v>
      </c>
      <c r="EQ26" s="9"/>
      <c r="ER26" s="17"/>
      <c r="ES26" s="159"/>
      <c r="ET26" s="16"/>
      <c r="EU26" s="1"/>
      <c r="EV26" s="9"/>
      <c r="EW26" s="17"/>
      <c r="EX26" s="159"/>
      <c r="EY26" s="16"/>
      <c r="EZ26" s="1"/>
      <c r="FA26" s="9"/>
      <c r="FB26" s="17"/>
      <c r="FC26" s="159"/>
      <c r="FD26" s="40"/>
      <c r="FE26" s="46"/>
      <c r="FF26" s="60"/>
      <c r="FG26" s="38"/>
      <c r="FH26" s="159"/>
      <c r="FI26" s="40"/>
      <c r="FJ26" s="46"/>
      <c r="FK26" s="60"/>
      <c r="FL26" s="38"/>
      <c r="FM26" s="159"/>
      <c r="FN26" s="40" t="s">
        <v>150</v>
      </c>
      <c r="FO26" s="46" t="str">
        <f>VLOOKUP(CONCATENATE(FM$18," / ",FN26),'Gestion des moyens'!$H:$J,2,FALSE)</f>
        <v>Dispo</v>
      </c>
      <c r="FP26" s="97" t="s">
        <v>151</v>
      </c>
      <c r="FQ26" s="90" t="str">
        <f>VLOOKUP(CONCATENATE(FM$18," / ",FP26),'Gestion des moyens'!$H:$J,2,FALSE)</f>
        <v>Dispo</v>
      </c>
      <c r="FR26" s="159"/>
      <c r="FS26" s="40"/>
      <c r="FT26" s="46"/>
      <c r="FU26" s="60"/>
      <c r="FV26" s="38"/>
      <c r="FW26" s="159"/>
      <c r="FX26" s="40" t="s">
        <v>150</v>
      </c>
      <c r="FY26" s="46" t="str">
        <f>VLOOKUP(CONCATENATE(FW$18," / ",FX26),'Gestion des moyens'!$H:$J,2,FALSE)</f>
        <v>Dispo</v>
      </c>
      <c r="FZ26" s="97" t="s">
        <v>151</v>
      </c>
      <c r="GA26" s="90" t="str">
        <f>VLOOKUP(CONCATENATE(FW$18," / ",FZ26),'Gestion des moyens'!$H:$J,2,FALSE)</f>
        <v>Dispo</v>
      </c>
      <c r="GB26" s="159"/>
      <c r="GC26" s="40"/>
      <c r="GD26" s="46"/>
      <c r="GE26" s="97"/>
      <c r="GF26" s="90"/>
      <c r="GG26" s="159"/>
      <c r="GH26" s="40" t="s">
        <v>91</v>
      </c>
      <c r="GI26" s="46" t="str">
        <f>VLOOKUP(CONCATENATE(GG$18," / ",GH26),'Gestion des moyens'!$H:$J,2,FALSE)</f>
        <v>Dispo</v>
      </c>
      <c r="GJ26" s="97"/>
      <c r="GK26" s="90"/>
      <c r="GL26" s="159"/>
      <c r="GM26" s="40" t="s">
        <v>91</v>
      </c>
      <c r="GN26" s="46" t="str">
        <f>VLOOKUP(CONCATENATE(GL$18," / ",GM26),'Gestion des moyens'!$H:$J,2,FALSE)</f>
        <v>Dispo</v>
      </c>
      <c r="GO26" s="97"/>
      <c r="GP26" s="90"/>
      <c r="GQ26" s="159"/>
      <c r="GR26" s="40" t="s">
        <v>91</v>
      </c>
      <c r="GS26" s="46" t="str">
        <f>VLOOKUP(CONCATENATE(GQ$18," / ",GR26),'Gestion des moyens'!$H:$J,2,FALSE)</f>
        <v>Dispo</v>
      </c>
      <c r="GT26" s="55"/>
      <c r="GU26" s="90"/>
      <c r="GV26" s="159"/>
      <c r="GW26" s="40"/>
      <c r="GX26" s="46"/>
      <c r="GY26" s="55"/>
      <c r="GZ26" s="90"/>
      <c r="HA26" s="159"/>
      <c r="HB26" s="40" t="s">
        <v>91</v>
      </c>
      <c r="HC26" s="46" t="str">
        <f>VLOOKUP(CONCATENATE(HA$18," / ",HB26),'Gestion des moyens'!$H:$J,2,FALSE)</f>
        <v>Dispo</v>
      </c>
      <c r="HD26" s="97"/>
      <c r="HE26" s="90"/>
      <c r="HF26" s="159"/>
      <c r="HG26" s="40" t="s">
        <v>91</v>
      </c>
      <c r="HH26" s="46" t="str">
        <f>VLOOKUP(CONCATENATE(HF$18," / ",HG26),'Gestion des moyens'!$H:$J,2,FALSE)</f>
        <v>Dispo</v>
      </c>
      <c r="HI26" s="97" t="s">
        <v>129</v>
      </c>
      <c r="HJ26" s="90" t="str">
        <f>VLOOKUP(CONCATENATE(HF$18," / ",HI26),'Gestion des moyens'!$H:$J,2,FALSE)</f>
        <v>Dispo</v>
      </c>
      <c r="HK26" s="159"/>
      <c r="HL26" s="40"/>
      <c r="HM26" s="46"/>
      <c r="HN26" s="97"/>
      <c r="HO26" s="90"/>
      <c r="HP26" s="159"/>
      <c r="HQ26" s="40"/>
      <c r="HR26" s="46"/>
      <c r="HS26" s="97"/>
      <c r="HT26" s="90"/>
      <c r="HU26" s="159"/>
      <c r="HV26" s="40" t="s">
        <v>91</v>
      </c>
      <c r="HW26" s="46" t="str">
        <f>VLOOKUP(CONCATENATE(HU$18," / ",HV26),'Gestion des moyens'!$H:$J,2,FALSE)</f>
        <v>Dispo</v>
      </c>
      <c r="HX26" s="97"/>
      <c r="HY26" s="90"/>
      <c r="HZ26" s="159"/>
      <c r="IA26" s="40" t="s">
        <v>91</v>
      </c>
      <c r="IB26" s="46" t="str">
        <f>VLOOKUP(CONCATENATE(HZ$18," / ",IA26),'Gestion des moyens'!$H:$J,2,FALSE)</f>
        <v>Dispo</v>
      </c>
      <c r="IC26" s="97"/>
      <c r="ID26" s="90"/>
      <c r="IE26" s="159"/>
      <c r="IF26" s="40"/>
      <c r="IG26" s="46"/>
      <c r="IH26" s="55"/>
      <c r="II26" s="90"/>
      <c r="IJ26" s="159"/>
      <c r="IK26" s="40" t="s">
        <v>91</v>
      </c>
      <c r="IL26" s="46" t="str">
        <f>VLOOKUP(CONCATENATE(IJ$18," / ",IK26),'Gestion des moyens'!$H:$J,2,FALSE)</f>
        <v>Dispo</v>
      </c>
      <c r="IM26" s="97"/>
      <c r="IN26" s="90"/>
      <c r="IO26" s="159"/>
      <c r="IP26" s="40"/>
      <c r="IQ26" s="46"/>
      <c r="IR26" s="97"/>
      <c r="IS26" s="90"/>
      <c r="IT26" s="159"/>
      <c r="IU26" s="40"/>
      <c r="IV26" s="46"/>
      <c r="IW26" s="97"/>
      <c r="IX26" s="90"/>
      <c r="IY26" s="159"/>
      <c r="IZ26" s="40" t="s">
        <v>91</v>
      </c>
      <c r="JA26" s="46" t="str">
        <f>VLOOKUP(CONCATENATE(IY$18," / ",IZ26),'Gestion des moyens'!$H:$J,2,FALSE)</f>
        <v>Dispo</v>
      </c>
      <c r="JB26" s="97"/>
      <c r="JC26" s="90"/>
      <c r="JD26" s="159"/>
      <c r="JE26" s="40" t="s">
        <v>91</v>
      </c>
      <c r="JF26" s="46" t="str">
        <f>VLOOKUP(CONCATENATE(JD$18," / ",JE26),'Gestion des moyens'!$H:$J,2,FALSE)</f>
        <v>Dispo</v>
      </c>
      <c r="JG26" s="55"/>
      <c r="JH26" s="90"/>
      <c r="JI26" s="159"/>
      <c r="JJ26" s="40"/>
      <c r="JK26" s="46"/>
      <c r="JL26" s="55"/>
      <c r="JM26" s="90"/>
      <c r="JN26" s="159"/>
      <c r="JO26" s="40" t="s">
        <v>91</v>
      </c>
      <c r="JP26" s="46" t="str">
        <f>VLOOKUP(CONCATENATE(JN$18," / ",JO26),'Gestion des moyens'!$H:$J,2,FALSE)</f>
        <v>Dispo</v>
      </c>
      <c r="JQ26" s="97"/>
      <c r="JR26" s="90"/>
      <c r="JS26" s="159"/>
      <c r="JT26" s="40"/>
      <c r="JU26" s="46"/>
      <c r="JV26" s="55"/>
      <c r="JW26" s="90"/>
      <c r="JX26" s="159"/>
      <c r="JY26" s="40" t="s">
        <v>91</v>
      </c>
      <c r="JZ26" s="46" t="str">
        <f>VLOOKUP(CONCATENATE(JX$18," / ",JY26),'Gestion des moyens'!$H:$J,2,FALSE)</f>
        <v>Dispo</v>
      </c>
      <c r="KA26" s="97"/>
      <c r="KB26" s="90"/>
      <c r="KC26" s="159"/>
      <c r="KD26" s="40"/>
      <c r="KE26" s="46"/>
      <c r="KF26" s="97"/>
      <c r="KG26" s="90"/>
      <c r="KH26" s="159"/>
      <c r="KI26" s="40"/>
      <c r="KJ26" s="46"/>
      <c r="KK26" s="55"/>
      <c r="KL26" s="90"/>
      <c r="KM26" s="159"/>
      <c r="KN26" s="40" t="s">
        <v>91</v>
      </c>
      <c r="KO26" s="46" t="str">
        <f>VLOOKUP(CONCATENATE(KM$18," / ",KN26),'Gestion des moyens'!$H:$J,2,FALSE)</f>
        <v>Dispo</v>
      </c>
      <c r="KP26" s="55"/>
      <c r="KQ26" s="90"/>
      <c r="KR26" s="159"/>
      <c r="KS26" s="40" t="s">
        <v>91</v>
      </c>
      <c r="KT26" s="46" t="str">
        <f>VLOOKUP(CONCATENATE(KR$18," / ",KS26),'Gestion des moyens'!$H:$J,2,FALSE)</f>
        <v>Dispo</v>
      </c>
      <c r="KU26" s="55"/>
      <c r="KV26" s="90"/>
      <c r="KW26" s="159"/>
      <c r="KX26" s="117"/>
      <c r="KY26" s="46"/>
      <c r="KZ26" s="55"/>
      <c r="LA26" s="90"/>
    </row>
    <row r="27" spans="1:313" ht="20.100000000000001" customHeight="1">
      <c r="B27" s="143" t="s">
        <v>2</v>
      </c>
      <c r="C27" s="104"/>
      <c r="D27" s="159"/>
      <c r="E27" s="16" t="s">
        <v>85</v>
      </c>
      <c r="F27" s="46" t="str">
        <f>VLOOKUP(CONCATENATE(D$18," / ",E27),'Gestion des moyens'!$H:$J,2,FALSE)</f>
        <v>Dispo</v>
      </c>
      <c r="G27" s="53"/>
      <c r="H27" s="36"/>
      <c r="I27" s="159"/>
      <c r="J27" s="16" t="s">
        <v>85</v>
      </c>
      <c r="K27" s="46" t="str">
        <f>VLOOKUP(CONCATENATE(I$18," / ",J27),'Gestion des moyens'!$H:$J,2,FALSE)</f>
        <v>SLL</v>
      </c>
      <c r="L27" s="61"/>
      <c r="M27" s="44"/>
      <c r="N27" s="159"/>
      <c r="O27" s="16" t="s">
        <v>85</v>
      </c>
      <c r="P27" s="46" t="str">
        <f>VLOOKUP(CONCATENATE(N$18," / ",O27),'Gestion des moyens'!$H:$J,2,FALSE)</f>
        <v>Dispo</v>
      </c>
      <c r="Q27" s="61"/>
      <c r="R27" s="44"/>
      <c r="S27" s="159"/>
      <c r="T27" s="16" t="s">
        <v>85</v>
      </c>
      <c r="U27" s="14" t="str">
        <f>VLOOKUP(CONCATENATE(S$18," / ",T27),'Gestion des moyens'!$H:$J,2,FALSE)</f>
        <v>Dispo</v>
      </c>
      <c r="V27" s="9"/>
      <c r="W27" s="17"/>
      <c r="X27" s="159"/>
      <c r="Y27" s="16" t="s">
        <v>85</v>
      </c>
      <c r="Z27" s="14" t="str">
        <f>VLOOKUP(CONCATENATE(X$18," / ",Y27),'Gestion des moyens'!$H:$J,2,FALSE)</f>
        <v>Dispo</v>
      </c>
      <c r="AA27" s="9"/>
      <c r="AB27" s="17"/>
      <c r="AC27" s="159"/>
      <c r="AD27" s="16" t="s">
        <v>85</v>
      </c>
      <c r="AE27" s="14" t="str">
        <f>VLOOKUP(CONCATENATE(AC18," / ",AD27),'Gestion des moyens'!$H:$J,2,FALSE)</f>
        <v>Dispo</v>
      </c>
      <c r="AF27" s="9" t="s">
        <v>98</v>
      </c>
      <c r="AG27" s="17" t="str">
        <f>VLOOKUP(CONCATENATE(AC18," / ",AF27),'Gestion des moyens'!$H:$J,2,FALSE)</f>
        <v>Dispo</v>
      </c>
      <c r="AH27" s="159"/>
      <c r="AI27" s="16" t="s">
        <v>85</v>
      </c>
      <c r="AJ27" s="1" t="str">
        <f>VLOOKUP(CONCATENATE(AH18," / ",AI27),'Gestion des moyens'!$H:$J,2,FALSE)</f>
        <v>Dispo</v>
      </c>
      <c r="AK27" s="9"/>
      <c r="AL27" s="17"/>
      <c r="AM27" s="159"/>
      <c r="AN27" s="16" t="s">
        <v>85</v>
      </c>
      <c r="AO27" s="46" t="str">
        <f>VLOOKUP(CONCATENATE(AM$18," / ",AN27),'Gestion des moyens'!$H:$J,2,FALSE)</f>
        <v>Dispo</v>
      </c>
      <c r="AP27" s="61"/>
      <c r="AQ27" s="44"/>
      <c r="AR27" s="159"/>
      <c r="AS27" s="16" t="s">
        <v>85</v>
      </c>
      <c r="AT27" s="46" t="str">
        <f>VLOOKUP(CONCATENATE(AR$18," / ",AS27),'Gestion des moyens'!$H:$J,2,FALSE)</f>
        <v>Dispo</v>
      </c>
      <c r="AU27" s="61"/>
      <c r="AV27" s="44"/>
      <c r="AW27" s="159"/>
      <c r="AX27" s="16" t="s">
        <v>107</v>
      </c>
      <c r="AY27" s="1" t="str">
        <f>VLOOKUP(CONCATENATE(AW$18," / ",AX27),'Gestion des moyens'!$H:$J,2,FALSE)</f>
        <v>Dispo</v>
      </c>
      <c r="AZ27" s="9" t="s">
        <v>108</v>
      </c>
      <c r="BA27" s="17" t="str">
        <f>VLOOKUP(CONCATENATE(AW$18," / ",AZ27),'Gestion des moyens'!$H:$J,2,FALSE)</f>
        <v>Dispo</v>
      </c>
      <c r="BB27" s="159"/>
      <c r="BC27" s="16" t="s">
        <v>85</v>
      </c>
      <c r="BD27" s="46" t="str">
        <f>VLOOKUP(CONCATENATE(BB$18," / ",BC27),'Gestion des moyens'!$H:$J,2,FALSE)</f>
        <v>Dispo</v>
      </c>
      <c r="BE27" s="61"/>
      <c r="BF27" s="44"/>
      <c r="BG27" s="159"/>
      <c r="BH27" s="16" t="s">
        <v>107</v>
      </c>
      <c r="BI27" s="1" t="str">
        <f>VLOOKUP(CONCATENATE(BG$18," / ",BH27),'Gestion des moyens'!$H:$J,2,FALSE)</f>
        <v>Dispo</v>
      </c>
      <c r="BJ27" s="9" t="s">
        <v>108</v>
      </c>
      <c r="BK27" s="17" t="str">
        <f>VLOOKUP(CONCATENATE(BG$18," / ",BJ27),'Gestion des moyens'!$H:$J,2,FALSE)</f>
        <v>Dispo</v>
      </c>
      <c r="BL27" s="159"/>
      <c r="BM27" s="16" t="s">
        <v>85</v>
      </c>
      <c r="BN27" s="1" t="str">
        <f>VLOOKUP(CONCATENATE(BL$18," / ",BM27),'Gestion des moyens'!$H:$J,2,FALSE)</f>
        <v>Dispo</v>
      </c>
      <c r="BO27" s="9"/>
      <c r="BP27" s="17"/>
      <c r="BQ27" s="159"/>
      <c r="BR27" s="16" t="s">
        <v>85</v>
      </c>
      <c r="BS27" s="1" t="str">
        <f>VLOOKUP(CONCATENATE(BQ$18," / ",BR27),'Gestion des moyens'!$H:$J,2,FALSE)</f>
        <v>Dispo</v>
      </c>
      <c r="BT27" s="9" t="s">
        <v>98</v>
      </c>
      <c r="BU27" s="17" t="str">
        <f>VLOOKUP(CONCATENATE(BQ$18," / ",BT27),'Gestion des moyens'!$H:$J,2,FALSE)</f>
        <v>Dispo</v>
      </c>
      <c r="BV27" s="159"/>
      <c r="BW27" s="16" t="s">
        <v>85</v>
      </c>
      <c r="BX27" s="1" t="str">
        <f>VLOOKUP(CONCATENATE(BV$18," / ",BW27),'Gestion des moyens'!$H:$J,2,FALSE)</f>
        <v>Dispo</v>
      </c>
      <c r="BY27" s="9"/>
      <c r="BZ27" s="17"/>
      <c r="CA27" s="159"/>
      <c r="CB27" s="16" t="s">
        <v>85</v>
      </c>
      <c r="CC27" s="1" t="str">
        <f>VLOOKUP(CONCATENATE(CA18," / ",CB27),'Gestion des moyens'!$H:$J,2,FALSE)</f>
        <v>Dispo</v>
      </c>
      <c r="CD27" s="9"/>
      <c r="CE27" s="17"/>
      <c r="CF27" s="159"/>
      <c r="CG27" s="16" t="s">
        <v>85</v>
      </c>
      <c r="CH27" s="1" t="str">
        <f>VLOOKUP(CONCATENATE(CF18," / ",CG27),'Gestion des moyens'!$H:$J,2,FALSE)</f>
        <v>Dispo</v>
      </c>
      <c r="CI27" s="9"/>
      <c r="CJ27" s="17"/>
      <c r="CK27" s="159"/>
      <c r="CL27" s="16" t="s">
        <v>85</v>
      </c>
      <c r="CM27" s="46" t="str">
        <f>VLOOKUP(CONCATENATE(CK$18," / ",CL27),'Gestion des moyens'!$H:$J,2,FALSE)</f>
        <v>Dispo</v>
      </c>
      <c r="CN27" s="61"/>
      <c r="CO27" s="44"/>
      <c r="CP27" s="159"/>
      <c r="CQ27" s="16" t="s">
        <v>85</v>
      </c>
      <c r="CR27" s="46" t="str">
        <f>VLOOKUP(CONCATENATE(CP$18," / ",CQ27),'Gestion des moyens'!$H:$J,2,FALSE)</f>
        <v>Dispo</v>
      </c>
      <c r="CS27" s="61"/>
      <c r="CT27" s="44"/>
      <c r="CU27" s="159"/>
      <c r="CV27" s="16" t="s">
        <v>85</v>
      </c>
      <c r="CW27" s="46" t="str">
        <f>VLOOKUP(CONCATENATE(CU$18," / ",CV27),'Gestion des moyens'!$H:$J,2,FALSE)</f>
        <v>Dispo</v>
      </c>
      <c r="CX27" s="61"/>
      <c r="CY27" s="44"/>
      <c r="CZ27" s="159"/>
      <c r="DA27" s="16" t="s">
        <v>85</v>
      </c>
      <c r="DB27" s="1" t="str">
        <f>VLOOKUP(CONCATENATE(CZ$18," / ",DA27),'Gestion des moyens'!$H:$J,2,FALSE)</f>
        <v>Dispo</v>
      </c>
      <c r="DC27" s="9"/>
      <c r="DD27" s="17"/>
      <c r="DE27" s="159"/>
      <c r="DF27" s="16" t="s">
        <v>85</v>
      </c>
      <c r="DG27" s="1" t="str">
        <f>VLOOKUP(CONCATENATE(DE$18," / ",DF27),'Gestion des moyens'!$H:$J,2,FALSE)</f>
        <v>Dispo</v>
      </c>
      <c r="DH27" s="9"/>
      <c r="DI27" s="17"/>
      <c r="DJ27" s="159"/>
      <c r="DK27" s="16" t="s">
        <v>85</v>
      </c>
      <c r="DL27" s="1" t="str">
        <f>VLOOKUP(CONCATENATE(DJ$18," / ",DK27),'Gestion des moyens'!$H:$J,2,FALSE)</f>
        <v>Dispo</v>
      </c>
      <c r="DM27" s="9"/>
      <c r="DN27" s="17"/>
      <c r="DO27" s="159"/>
      <c r="DP27" s="16" t="s">
        <v>107</v>
      </c>
      <c r="DQ27" s="1" t="str">
        <f>VLOOKUP(CONCATENATE(DO$18," / ",DP27),'Gestion des moyens'!$H:$J,2,FALSE)</f>
        <v>Dispo</v>
      </c>
      <c r="DR27" s="9" t="s">
        <v>108</v>
      </c>
      <c r="DS27" s="17" t="str">
        <f>VLOOKUP(CONCATENATE(DO$18," / ",DR27),'Gestion des moyens'!$H:$J,2,FALSE)</f>
        <v>Dispo</v>
      </c>
      <c r="DT27" s="159"/>
      <c r="DU27" s="16" t="s">
        <v>85</v>
      </c>
      <c r="DV27" s="46" t="str">
        <f>VLOOKUP(CONCATENATE(DT$18," / ",DU27),'Gestion des moyens'!$H:$J,2,FALSE)</f>
        <v>Dispo</v>
      </c>
      <c r="DW27" s="61"/>
      <c r="DX27" s="44"/>
      <c r="DY27" s="159"/>
      <c r="DZ27" s="42" t="s">
        <v>85</v>
      </c>
      <c r="EA27" s="46" t="str">
        <f>VLOOKUP(CONCATENATE(DY$18," / ",DZ27),'Gestion des moyens'!$H:$J,2,FALSE)</f>
        <v>Dispo</v>
      </c>
      <c r="EB27" s="61"/>
      <c r="EC27" s="44"/>
      <c r="ED27" s="159"/>
      <c r="EE27" s="16" t="s">
        <v>85</v>
      </c>
      <c r="EF27" s="46" t="str">
        <f>VLOOKUP(CONCATENATE(ED$18," / ",EE27),'Gestion des moyens'!$H:$J,2,FALSE)</f>
        <v>Dispo</v>
      </c>
      <c r="EG27" s="61"/>
      <c r="EH27" s="44"/>
      <c r="EI27" s="159"/>
      <c r="EJ27" s="9" t="s">
        <v>85</v>
      </c>
      <c r="EK27" s="1" t="str">
        <f>VLOOKUP(CONCATENATE(EI$18," / ",EJ27),'Gestion des moyens'!$H:$J,2,FALSE)</f>
        <v>Dispo</v>
      </c>
      <c r="EL27" s="9"/>
      <c r="EM27" s="17"/>
      <c r="EN27" s="159"/>
      <c r="EO27" s="16" t="s">
        <v>85</v>
      </c>
      <c r="EP27" s="1" t="str">
        <f>VLOOKUP(CONCATENATE(EN$18," / ",EO27),'Gestion des moyens'!$H:$J,2,FALSE)</f>
        <v>Dispo</v>
      </c>
      <c r="EQ27" s="9"/>
      <c r="ER27" s="17"/>
      <c r="ES27" s="159"/>
      <c r="ET27" s="16" t="s">
        <v>85</v>
      </c>
      <c r="EU27" s="1" t="str">
        <f>VLOOKUP(CONCATENATE(ES$18," / ",ET27),'Gestion des moyens'!$H:$J,2,FALSE)</f>
        <v>Dispo</v>
      </c>
      <c r="EV27" s="9"/>
      <c r="EW27" s="17"/>
      <c r="EX27" s="159"/>
      <c r="EY27" s="16" t="s">
        <v>85</v>
      </c>
      <c r="EZ27" s="1" t="str">
        <f>VLOOKUP(CONCATENATE(EX$18," / ",EY27),'Gestion des moyens'!$H:$J,2,FALSE)</f>
        <v>Dispo</v>
      </c>
      <c r="FA27" s="9"/>
      <c r="FB27" s="17"/>
      <c r="FC27" s="159"/>
      <c r="FD27" s="16" t="s">
        <v>85</v>
      </c>
      <c r="FE27" s="46" t="str">
        <f>VLOOKUP(CONCATENATE(FC$18," / ",FD27),'Gestion des moyens'!$H:$J,2,FALSE)</f>
        <v>Dispo</v>
      </c>
      <c r="FF27" s="61"/>
      <c r="FG27" s="44"/>
      <c r="FH27" s="159"/>
      <c r="FI27" s="16" t="s">
        <v>85</v>
      </c>
      <c r="FJ27" s="46" t="str">
        <f>VLOOKUP(CONCATENATE(FH$18," / ",FI27),'Gestion des moyens'!$H:$J,2,FALSE)</f>
        <v>Dispo</v>
      </c>
      <c r="FK27" s="61"/>
      <c r="FL27" s="44"/>
      <c r="FM27" s="159"/>
      <c r="FN27" s="16" t="s">
        <v>85</v>
      </c>
      <c r="FO27" s="46" t="str">
        <f>VLOOKUP(CONCATENATE(FM$18," / ",FN27),'Gestion des moyens'!$H:$J,2,FALSE)</f>
        <v>Dispo</v>
      </c>
      <c r="FP27" s="91"/>
      <c r="FQ27" s="92"/>
      <c r="FR27" s="159"/>
      <c r="FS27" s="16" t="s">
        <v>85</v>
      </c>
      <c r="FT27" s="46" t="str">
        <f>VLOOKUP(CONCATENATE(FR$18," / ",FS27),'Gestion des moyens'!$H:$J,2,FALSE)</f>
        <v>Dispo</v>
      </c>
      <c r="FU27" s="61"/>
      <c r="FV27" s="44"/>
      <c r="FW27" s="159"/>
      <c r="FX27" s="16" t="s">
        <v>107</v>
      </c>
      <c r="FY27" s="46" t="str">
        <f>VLOOKUP(CONCATENATE(FW$18," / ",FX27),'Gestion des moyens'!$H:$J,2,FALSE)</f>
        <v>Dispo</v>
      </c>
      <c r="FZ27" s="96" t="s">
        <v>108</v>
      </c>
      <c r="GA27" s="92" t="str">
        <f>VLOOKUP(CONCATENATE(FW$18," / ",FZ27),'Gestion des moyens'!$H:$J,2,FALSE)</f>
        <v>Dispo</v>
      </c>
      <c r="GB27" s="159"/>
      <c r="GC27" s="16" t="s">
        <v>85</v>
      </c>
      <c r="GD27" s="46" t="str">
        <f>VLOOKUP(CONCATENATE(GB$18," / ",GC27),'Gestion des moyens'!$H:$J,2,FALSE)</f>
        <v>Dispo</v>
      </c>
      <c r="GE27" s="96"/>
      <c r="GF27" s="92"/>
      <c r="GG27" s="159"/>
      <c r="GH27" s="16" t="s">
        <v>107</v>
      </c>
      <c r="GI27" s="46" t="str">
        <f>VLOOKUP(CONCATENATE(GG$18," / ",GH27),'Gestion des moyens'!$H:$J,2,FALSE)</f>
        <v>Dispo</v>
      </c>
      <c r="GJ27" s="96" t="s">
        <v>108</v>
      </c>
      <c r="GK27" s="92" t="str">
        <f>VLOOKUP(CONCATENATE(GG$18," / ",GJ27),'Gestion des moyens'!$H:$J,2,FALSE)</f>
        <v>Dispo</v>
      </c>
      <c r="GL27" s="159"/>
      <c r="GM27" s="16" t="s">
        <v>85</v>
      </c>
      <c r="GN27" s="46" t="str">
        <f>VLOOKUP(CONCATENATE(GL$18," / ",GM27),'Gestion des moyens'!$H:$J,2,FALSE)</f>
        <v>Dispo</v>
      </c>
      <c r="GO27" s="96"/>
      <c r="GP27" s="92"/>
      <c r="GQ27" s="159"/>
      <c r="GR27" s="16" t="s">
        <v>85</v>
      </c>
      <c r="GS27" s="46" t="str">
        <f>VLOOKUP(CONCATENATE(GQ$18," / ",GR27),'Gestion des moyens'!$H:$J,2,FALSE)</f>
        <v>Dispo</v>
      </c>
      <c r="GT27" s="98"/>
      <c r="GU27" s="92"/>
      <c r="GV27" s="159"/>
      <c r="GW27" s="16" t="s">
        <v>85</v>
      </c>
      <c r="GX27" s="46" t="str">
        <f>VLOOKUP(CONCATENATE(GV$18," / ",GW27),'Gestion des moyens'!$H:$J,2,FALSE)</f>
        <v>Dispo</v>
      </c>
      <c r="GY27" s="98"/>
      <c r="GZ27" s="92"/>
      <c r="HA27" s="159"/>
      <c r="HB27" s="16" t="s">
        <v>85</v>
      </c>
      <c r="HC27" s="46" t="str">
        <f>VLOOKUP(CONCATENATE(HA$18," / ",HB27),'Gestion des moyens'!$H:$J,2,FALSE)</f>
        <v>Dispo</v>
      </c>
      <c r="HD27" s="96"/>
      <c r="HE27" s="92"/>
      <c r="HF27" s="159"/>
      <c r="HG27" s="16" t="s">
        <v>107</v>
      </c>
      <c r="HH27" s="46" t="str">
        <f>VLOOKUP(CONCATENATE(HF$18," / ",HG27),'Gestion des moyens'!$H:$J,2,FALSE)</f>
        <v>Dispo</v>
      </c>
      <c r="HI27" s="96" t="s">
        <v>108</v>
      </c>
      <c r="HJ27" s="92" t="str">
        <f>VLOOKUP(CONCATENATE(HF$18," / ",HI27),'Gestion des moyens'!$H:$J,2,FALSE)</f>
        <v>Dispo</v>
      </c>
      <c r="HK27" s="159"/>
      <c r="HL27" s="16" t="s">
        <v>85</v>
      </c>
      <c r="HM27" s="46" t="str">
        <f>VLOOKUP(CONCATENATE(HK$18," / ",HL27),'Gestion des moyens'!$H:$J,2,FALSE)</f>
        <v>Dispo</v>
      </c>
      <c r="HN27" s="96"/>
      <c r="HO27" s="92"/>
      <c r="HP27" s="159"/>
      <c r="HQ27" s="16" t="s">
        <v>85</v>
      </c>
      <c r="HR27" s="46" t="str">
        <f>VLOOKUP(CONCATENATE(HP$18," / ",HQ27),'Gestion des moyens'!$H:$J,2,FALSE)</f>
        <v>Dispo</v>
      </c>
      <c r="HS27" s="96"/>
      <c r="HT27" s="92"/>
      <c r="HU27" s="159"/>
      <c r="HV27" s="16" t="s">
        <v>85</v>
      </c>
      <c r="HW27" s="46" t="str">
        <f>VLOOKUP(CONCATENATE(HU$18," / ",HV27),'Gestion des moyens'!$H:$J,2,FALSE)</f>
        <v>Dispo</v>
      </c>
      <c r="HX27" s="96"/>
      <c r="HY27" s="92"/>
      <c r="HZ27" s="159"/>
      <c r="IA27" s="16" t="s">
        <v>85</v>
      </c>
      <c r="IB27" s="46" t="str">
        <f>VLOOKUP(CONCATENATE(HZ$18," / ",IA27),'Gestion des moyens'!$H:$J,2,FALSE)</f>
        <v>Dispo</v>
      </c>
      <c r="IC27" s="96"/>
      <c r="ID27" s="92"/>
      <c r="IE27" s="159"/>
      <c r="IF27" s="16" t="s">
        <v>85</v>
      </c>
      <c r="IG27" s="46" t="str">
        <f>VLOOKUP(CONCATENATE(IE$18," / ",IF27),'Gestion des moyens'!$H:$J,2,FALSE)</f>
        <v>Dispo</v>
      </c>
      <c r="IH27" s="98"/>
      <c r="II27" s="92"/>
      <c r="IJ27" s="159"/>
      <c r="IK27" s="16" t="s">
        <v>85</v>
      </c>
      <c r="IL27" s="46" t="str">
        <f>VLOOKUP(CONCATENATE(IJ$18," / ",IK27),'Gestion des moyens'!$H:$J,2,FALSE)</f>
        <v>Dispo</v>
      </c>
      <c r="IM27" s="96"/>
      <c r="IN27" s="92"/>
      <c r="IO27" s="159"/>
      <c r="IP27" s="16" t="s">
        <v>85</v>
      </c>
      <c r="IQ27" s="46" t="str">
        <f>VLOOKUP(CONCATENATE(IO$18," / ",IP27),'Gestion des moyens'!$H:$J,2,FALSE)</f>
        <v>Dispo</v>
      </c>
      <c r="IR27" s="96"/>
      <c r="IS27" s="92"/>
      <c r="IT27" s="159"/>
      <c r="IU27" s="16" t="s">
        <v>85</v>
      </c>
      <c r="IV27" s="46" t="str">
        <f>VLOOKUP(CONCATENATE(IT$18," / ",IU27),'Gestion des moyens'!$H:$J,2,FALSE)</f>
        <v>Dispo</v>
      </c>
      <c r="IW27" s="96"/>
      <c r="IX27" s="92"/>
      <c r="IY27" s="159"/>
      <c r="IZ27" s="16" t="s">
        <v>85</v>
      </c>
      <c r="JA27" s="46" t="str">
        <f>VLOOKUP(CONCATENATE(IY$18," / ",IZ27),'Gestion des moyens'!$H:$J,2,FALSE)</f>
        <v>Dispo</v>
      </c>
      <c r="JB27" s="96"/>
      <c r="JC27" s="92"/>
      <c r="JD27" s="159"/>
      <c r="JE27" s="16" t="s">
        <v>85</v>
      </c>
      <c r="JF27" s="46" t="str">
        <f>VLOOKUP(CONCATENATE(JD$18," / ",JE27),'Gestion des moyens'!$H:$J,2,FALSE)</f>
        <v>Dispo</v>
      </c>
      <c r="JG27" s="98"/>
      <c r="JH27" s="92"/>
      <c r="JI27" s="159"/>
      <c r="JJ27" s="16" t="s">
        <v>85</v>
      </c>
      <c r="JK27" s="46" t="str">
        <f>VLOOKUP(CONCATENATE(JI$18," / ",JJ27),'Gestion des moyens'!$H:$J,2,FALSE)</f>
        <v>Dispo</v>
      </c>
      <c r="JL27" s="98"/>
      <c r="JM27" s="92"/>
      <c r="JN27" s="159"/>
      <c r="JO27" s="16" t="s">
        <v>85</v>
      </c>
      <c r="JP27" s="46" t="str">
        <f>VLOOKUP(CONCATENATE(JN$18," / ",JO27),'Gestion des moyens'!$H:$J,2,FALSE)</f>
        <v>Dispo</v>
      </c>
      <c r="JQ27" s="96"/>
      <c r="JR27" s="92"/>
      <c r="JS27" s="159"/>
      <c r="JT27" s="16" t="s">
        <v>85</v>
      </c>
      <c r="JU27" s="46" t="str">
        <f>VLOOKUP(CONCATENATE(JS$18," / ",JT27),'Gestion des moyens'!$H:$J,2,FALSE)</f>
        <v>Dispo</v>
      </c>
      <c r="JV27" s="98"/>
      <c r="JW27" s="92"/>
      <c r="JX27" s="159"/>
      <c r="JY27" s="16" t="s">
        <v>85</v>
      </c>
      <c r="JZ27" s="46" t="str">
        <f>VLOOKUP(CONCATENATE(JX$18," / ",JY27),'Gestion des moyens'!$H:$J,2,FALSE)</f>
        <v>Dispo</v>
      </c>
      <c r="KA27" s="96"/>
      <c r="KB27" s="92"/>
      <c r="KC27" s="159"/>
      <c r="KD27" s="16" t="s">
        <v>85</v>
      </c>
      <c r="KE27" s="46" t="str">
        <f>VLOOKUP(CONCATENATE(KC$18," / ",KD27),'Gestion des moyens'!$H:$J,2,FALSE)</f>
        <v>Dispo</v>
      </c>
      <c r="KF27" s="96"/>
      <c r="KG27" s="92"/>
      <c r="KH27" s="159"/>
      <c r="KI27" s="16" t="s">
        <v>85</v>
      </c>
      <c r="KJ27" s="46" t="str">
        <f>VLOOKUP(CONCATENATE(KH$18," / ",KI27),'Gestion des moyens'!$H:$J,2,FALSE)</f>
        <v>Dispo</v>
      </c>
      <c r="KK27" s="98"/>
      <c r="KL27" s="92"/>
      <c r="KM27" s="159"/>
      <c r="KN27" s="16" t="s">
        <v>85</v>
      </c>
      <c r="KO27" s="46" t="str">
        <f>VLOOKUP(CONCATENATE(KM$18," / ",KN27),'Gestion des moyens'!$H:$J,2,FALSE)</f>
        <v>Dispo</v>
      </c>
      <c r="KP27" s="98"/>
      <c r="KQ27" s="92"/>
      <c r="KR27" s="159"/>
      <c r="KS27" s="16" t="s">
        <v>85</v>
      </c>
      <c r="KT27" s="46" t="str">
        <f>VLOOKUP(CONCATENATE(KR$18," / ",KS27),'Gestion des moyens'!$H:$J,2,FALSE)</f>
        <v>Dispo</v>
      </c>
      <c r="KU27" s="98"/>
      <c r="KV27" s="92"/>
      <c r="KW27" s="159"/>
      <c r="KX27" s="114"/>
      <c r="KY27" s="46"/>
      <c r="KZ27" s="98"/>
      <c r="LA27" s="92"/>
    </row>
    <row r="28" spans="1:313" ht="20.100000000000001" customHeight="1" thickBot="1">
      <c r="A28" s="141"/>
      <c r="B28" s="142"/>
      <c r="C28" s="104"/>
      <c r="D28" s="159"/>
      <c r="E28" s="20"/>
      <c r="F28" s="48"/>
      <c r="G28" s="55"/>
      <c r="H28" s="38"/>
      <c r="I28" s="159"/>
      <c r="J28" s="20"/>
      <c r="K28" s="48"/>
      <c r="L28" s="60"/>
      <c r="M28" s="38"/>
      <c r="N28" s="159"/>
      <c r="O28" s="20"/>
      <c r="P28" s="48"/>
      <c r="Q28" s="60"/>
      <c r="R28" s="38"/>
      <c r="S28" s="159"/>
      <c r="T28" s="20"/>
      <c r="U28" s="13"/>
      <c r="V28" s="10"/>
      <c r="W28" s="21"/>
      <c r="X28" s="159"/>
      <c r="Y28" s="20"/>
      <c r="Z28" s="13"/>
      <c r="AA28" s="10"/>
      <c r="AB28" s="21"/>
      <c r="AC28" s="159"/>
      <c r="AD28" s="20"/>
      <c r="AE28" s="13"/>
      <c r="AF28" s="10"/>
      <c r="AG28" s="21"/>
      <c r="AH28" s="159"/>
      <c r="AI28" s="20"/>
      <c r="AJ28" s="5"/>
      <c r="AK28" s="10"/>
      <c r="AL28" s="21"/>
      <c r="AM28" s="159"/>
      <c r="AN28" s="20"/>
      <c r="AO28" s="48"/>
      <c r="AP28" s="60"/>
      <c r="AQ28" s="38"/>
      <c r="AR28" s="159"/>
      <c r="AS28" s="20"/>
      <c r="AT28" s="48"/>
      <c r="AU28" s="60"/>
      <c r="AV28" s="38"/>
      <c r="AW28" s="159"/>
      <c r="AX28" s="20" t="s">
        <v>98</v>
      </c>
      <c r="AY28" s="5" t="str">
        <f>VLOOKUP(CONCATENATE(AW$18," / ",AX28),'Gestion des moyens'!$H:$J,2,FALSE)</f>
        <v>Dispo</v>
      </c>
      <c r="AZ28" s="10"/>
      <c r="BA28" s="21"/>
      <c r="BB28" s="159"/>
      <c r="BC28" s="20"/>
      <c r="BD28" s="48"/>
      <c r="BE28" s="60"/>
      <c r="BF28" s="38"/>
      <c r="BG28" s="159"/>
      <c r="BH28" s="20" t="s">
        <v>98</v>
      </c>
      <c r="BI28" s="5" t="str">
        <f>VLOOKUP(CONCATENATE(BG$18," / ",BH28),'Gestion des moyens'!$H:$J,2,FALSE)</f>
        <v>Dispo</v>
      </c>
      <c r="BJ28" s="10"/>
      <c r="BK28" s="21"/>
      <c r="BL28" s="159"/>
      <c r="BM28" s="20"/>
      <c r="BN28" s="5"/>
      <c r="BO28" s="10"/>
      <c r="BP28" s="21"/>
      <c r="BQ28" s="159"/>
      <c r="BR28" s="20"/>
      <c r="BS28" s="5"/>
      <c r="BT28" s="10"/>
      <c r="BU28" s="21"/>
      <c r="BV28" s="159"/>
      <c r="BW28" s="20"/>
      <c r="BX28" s="5"/>
      <c r="BY28" s="10"/>
      <c r="BZ28" s="21"/>
      <c r="CA28" s="159"/>
      <c r="CB28" s="20"/>
      <c r="CC28" s="5"/>
      <c r="CD28" s="10"/>
      <c r="CE28" s="21"/>
      <c r="CF28" s="159"/>
      <c r="CG28" s="20"/>
      <c r="CH28" s="5"/>
      <c r="CI28" s="10"/>
      <c r="CJ28" s="21"/>
      <c r="CK28" s="159"/>
      <c r="CL28" s="20"/>
      <c r="CM28" s="48"/>
      <c r="CN28" s="60"/>
      <c r="CO28" s="38"/>
      <c r="CP28" s="159"/>
      <c r="CQ28" s="20"/>
      <c r="CR28" s="48"/>
      <c r="CS28" s="60"/>
      <c r="CT28" s="38"/>
      <c r="CU28" s="159"/>
      <c r="CV28" s="20"/>
      <c r="CW28" s="48"/>
      <c r="CX28" s="60"/>
      <c r="CY28" s="38"/>
      <c r="CZ28" s="159"/>
      <c r="DA28" s="20"/>
      <c r="DB28" s="5"/>
      <c r="DC28" s="10"/>
      <c r="DD28" s="21"/>
      <c r="DE28" s="159"/>
      <c r="DF28" s="20"/>
      <c r="DG28" s="5"/>
      <c r="DH28" s="10"/>
      <c r="DI28" s="21"/>
      <c r="DJ28" s="159"/>
      <c r="DK28" s="20"/>
      <c r="DL28" s="5"/>
      <c r="DM28" s="10"/>
      <c r="DN28" s="21"/>
      <c r="DO28" s="159"/>
      <c r="DP28" s="20" t="s">
        <v>98</v>
      </c>
      <c r="DQ28" s="5" t="str">
        <f>VLOOKUP(CONCATENATE(DO$18," / ",DP28),'Gestion des moyens'!$H:$J,2,FALSE)</f>
        <v>Dispo</v>
      </c>
      <c r="DR28" s="10"/>
      <c r="DS28" s="21"/>
      <c r="DT28" s="159"/>
      <c r="DU28" s="20"/>
      <c r="DV28" s="48"/>
      <c r="DW28" s="60"/>
      <c r="DX28" s="38"/>
      <c r="DY28" s="159"/>
      <c r="DZ28" s="35"/>
      <c r="EA28" s="48"/>
      <c r="EB28" s="60"/>
      <c r="EC28" s="38"/>
      <c r="ED28" s="159"/>
      <c r="EE28" s="20"/>
      <c r="EF28" s="48"/>
      <c r="EG28" s="60"/>
      <c r="EH28" s="38"/>
      <c r="EI28" s="159"/>
      <c r="EJ28" s="10"/>
      <c r="EK28" s="5"/>
      <c r="EL28" s="10"/>
      <c r="EM28" s="21"/>
      <c r="EN28" s="159"/>
      <c r="EO28" s="20" t="s">
        <v>98</v>
      </c>
      <c r="EP28" s="5" t="str">
        <f>VLOOKUP(CONCATENATE(EN$18," / ",EO28),'Gestion des moyens'!$H:$J,2,FALSE)</f>
        <v>Dispo</v>
      </c>
      <c r="EQ28" s="10"/>
      <c r="ER28" s="21"/>
      <c r="ES28" s="159"/>
      <c r="ET28" s="20"/>
      <c r="EU28" s="5"/>
      <c r="EV28" s="10"/>
      <c r="EW28" s="21"/>
      <c r="EX28" s="159"/>
      <c r="EY28" s="20"/>
      <c r="EZ28" s="5"/>
      <c r="FA28" s="10"/>
      <c r="FB28" s="21"/>
      <c r="FC28" s="159"/>
      <c r="FD28" s="20"/>
      <c r="FE28" s="48"/>
      <c r="FF28" s="60"/>
      <c r="FG28" s="38"/>
      <c r="FH28" s="159"/>
      <c r="FI28" s="20"/>
      <c r="FJ28" s="48"/>
      <c r="FK28" s="60"/>
      <c r="FL28" s="38"/>
      <c r="FM28" s="159"/>
      <c r="FN28" s="20" t="s">
        <v>98</v>
      </c>
      <c r="FO28" s="48" t="str">
        <f>VLOOKUP(CONCATENATE(FM$18," / ",FN28),'Gestion des moyens'!$H:$J,2,FALSE)</f>
        <v>Dispo</v>
      </c>
      <c r="FP28" s="89"/>
      <c r="FQ28" s="90"/>
      <c r="FR28" s="159"/>
      <c r="FS28" s="20"/>
      <c r="FT28" s="48"/>
      <c r="FU28" s="60"/>
      <c r="FV28" s="38"/>
      <c r="FW28" s="159"/>
      <c r="FX28" s="20" t="s">
        <v>98</v>
      </c>
      <c r="FY28" s="48" t="str">
        <f>VLOOKUP(CONCATENATE(FW$18," / ",FX28),'Gestion des moyens'!$H:$J,2,FALSE)</f>
        <v>Dispo</v>
      </c>
      <c r="FZ28" s="89"/>
      <c r="GA28" s="90"/>
      <c r="GB28" s="159"/>
      <c r="GC28" s="20" t="s">
        <v>98</v>
      </c>
      <c r="GD28" s="48" t="str">
        <f>VLOOKUP(CONCATENATE(GB$18," / ",GC28),'Gestion des moyens'!$H:$J,2,FALSE)</f>
        <v>Dispo</v>
      </c>
      <c r="GE28" s="89"/>
      <c r="GF28" s="90"/>
      <c r="GG28" s="159"/>
      <c r="GH28" s="20" t="s">
        <v>98</v>
      </c>
      <c r="GI28" s="48" t="str">
        <f>VLOOKUP(CONCATENATE(GG$18," / ",GH28),'Gestion des moyens'!$H:$J,2,FALSE)</f>
        <v>Dispo</v>
      </c>
      <c r="GJ28" s="89"/>
      <c r="GK28" s="90"/>
      <c r="GL28" s="159"/>
      <c r="GM28" s="20" t="s">
        <v>98</v>
      </c>
      <c r="GN28" s="48" t="str">
        <f>VLOOKUP(CONCATENATE(GL$18," / ",GM28),'Gestion des moyens'!$H:$J,2,FALSE)</f>
        <v>Dispo</v>
      </c>
      <c r="GO28" s="89"/>
      <c r="GP28" s="90"/>
      <c r="GQ28" s="159"/>
      <c r="GR28" s="20"/>
      <c r="GS28" s="48"/>
      <c r="GT28" s="60"/>
      <c r="GU28" s="90"/>
      <c r="GV28" s="159"/>
      <c r="GW28" s="20"/>
      <c r="GX28" s="48"/>
      <c r="GY28" s="60"/>
      <c r="GZ28" s="90"/>
      <c r="HA28" s="159"/>
      <c r="HB28" s="20"/>
      <c r="HC28" s="48"/>
      <c r="HD28" s="89"/>
      <c r="HE28" s="90"/>
      <c r="HF28" s="159"/>
      <c r="HG28" s="20" t="s">
        <v>98</v>
      </c>
      <c r="HH28" s="48" t="str">
        <f>VLOOKUP(CONCATENATE(HF$18," / ",HG28),'Gestion des moyens'!$H:$J,2,FALSE)</f>
        <v>Dispo</v>
      </c>
      <c r="HI28" s="89"/>
      <c r="HJ28" s="90"/>
      <c r="HK28" s="159"/>
      <c r="HL28" s="20"/>
      <c r="HM28" s="48"/>
      <c r="HN28" s="89"/>
      <c r="HO28" s="90"/>
      <c r="HP28" s="159"/>
      <c r="HQ28" s="20"/>
      <c r="HR28" s="48"/>
      <c r="HS28" s="89"/>
      <c r="HT28" s="90"/>
      <c r="HU28" s="159"/>
      <c r="HV28" s="20"/>
      <c r="HW28" s="48"/>
      <c r="HX28" s="89"/>
      <c r="HY28" s="90"/>
      <c r="HZ28" s="159"/>
      <c r="IA28" s="20" t="s">
        <v>98</v>
      </c>
      <c r="IB28" s="48" t="str">
        <f>VLOOKUP(CONCATENATE(HZ$18," / ",IA28),'Gestion des moyens'!$H:$J,2,FALSE)</f>
        <v>Dispo</v>
      </c>
      <c r="IC28" s="89"/>
      <c r="ID28" s="90"/>
      <c r="IE28" s="159"/>
      <c r="IF28" s="20" t="s">
        <v>98</v>
      </c>
      <c r="IG28" s="48" t="str">
        <f>VLOOKUP(CONCATENATE(IE$18," / ",IF28),'Gestion des moyens'!$H:$J,2,FALSE)</f>
        <v>Dispo</v>
      </c>
      <c r="IH28" s="60"/>
      <c r="II28" s="90"/>
      <c r="IJ28" s="159"/>
      <c r="IK28" s="20"/>
      <c r="IL28" s="48"/>
      <c r="IM28" s="89"/>
      <c r="IN28" s="90"/>
      <c r="IO28" s="159"/>
      <c r="IP28" s="20"/>
      <c r="IQ28" s="48"/>
      <c r="IR28" s="89"/>
      <c r="IS28" s="90"/>
      <c r="IT28" s="159"/>
      <c r="IU28" s="20"/>
      <c r="IV28" s="48"/>
      <c r="IW28" s="89"/>
      <c r="IX28" s="90"/>
      <c r="IY28" s="159"/>
      <c r="IZ28" s="20"/>
      <c r="JA28" s="48"/>
      <c r="JB28" s="89"/>
      <c r="JC28" s="90"/>
      <c r="JD28" s="159"/>
      <c r="JE28" s="20"/>
      <c r="JF28" s="48"/>
      <c r="JG28" s="60"/>
      <c r="JH28" s="90"/>
      <c r="JI28" s="159"/>
      <c r="JJ28" s="20"/>
      <c r="JK28" s="48"/>
      <c r="JL28" s="60"/>
      <c r="JM28" s="90"/>
      <c r="JN28" s="159"/>
      <c r="JO28" s="20"/>
      <c r="JP28" s="48"/>
      <c r="JQ28" s="89"/>
      <c r="JR28" s="90"/>
      <c r="JS28" s="159"/>
      <c r="JT28" s="20"/>
      <c r="JU28" s="48"/>
      <c r="JV28" s="60"/>
      <c r="JW28" s="90"/>
      <c r="JX28" s="159"/>
      <c r="JY28" s="20" t="s">
        <v>98</v>
      </c>
      <c r="JZ28" s="48" t="str">
        <f>VLOOKUP(CONCATENATE(JX$18," / ",JY28),'Gestion des moyens'!$H:$J,2,FALSE)</f>
        <v>Dispo</v>
      </c>
      <c r="KA28" s="89"/>
      <c r="KB28" s="90"/>
      <c r="KC28" s="159"/>
      <c r="KD28" s="20"/>
      <c r="KE28" s="48"/>
      <c r="KF28" s="89"/>
      <c r="KG28" s="90"/>
      <c r="KH28" s="159"/>
      <c r="KI28" s="20"/>
      <c r="KJ28" s="48"/>
      <c r="KK28" s="60"/>
      <c r="KL28" s="90"/>
      <c r="KM28" s="159"/>
      <c r="KN28" s="20"/>
      <c r="KO28" s="48"/>
      <c r="KP28" s="60"/>
      <c r="KQ28" s="90"/>
      <c r="KR28" s="159"/>
      <c r="KS28" s="20"/>
      <c r="KT28" s="48"/>
      <c r="KU28" s="60"/>
      <c r="KV28" s="90"/>
      <c r="KW28" s="159"/>
      <c r="KX28" s="116"/>
      <c r="KY28" s="48"/>
      <c r="KZ28" s="60"/>
      <c r="LA28" s="90"/>
    </row>
    <row r="29" spans="1:313" ht="20.100000000000001" customHeight="1" thickBot="1">
      <c r="B29" s="145" t="s">
        <v>138</v>
      </c>
      <c r="C29" s="104"/>
      <c r="D29" s="159"/>
      <c r="E29" s="40"/>
      <c r="F29" s="46"/>
      <c r="G29" s="56"/>
      <c r="H29" s="36"/>
      <c r="I29" s="159"/>
      <c r="J29" s="40"/>
      <c r="K29" s="46"/>
      <c r="L29" s="60"/>
      <c r="M29" s="38"/>
      <c r="N29" s="159"/>
      <c r="O29" s="40"/>
      <c r="P29" s="46"/>
      <c r="Q29" s="60"/>
      <c r="R29" s="38"/>
      <c r="S29" s="159"/>
      <c r="T29" s="16"/>
      <c r="U29" s="14"/>
      <c r="V29" s="9"/>
      <c r="W29" s="17"/>
      <c r="X29" s="159"/>
      <c r="Y29" s="16" t="s">
        <v>97</v>
      </c>
      <c r="Z29" s="14" t="str">
        <f>VLOOKUP(CONCATENATE(X$18," / ",Y29),'Gestion des moyens'!$H:$J,2,FALSE)</f>
        <v>Dispo</v>
      </c>
      <c r="AA29" s="9"/>
      <c r="AB29" s="17"/>
      <c r="AC29" s="159"/>
      <c r="AD29" s="16"/>
      <c r="AE29" s="14"/>
      <c r="AF29" s="9"/>
      <c r="AG29" s="17"/>
      <c r="AH29" s="159"/>
      <c r="AI29" s="16"/>
      <c r="AJ29" s="1"/>
      <c r="AK29" s="9"/>
      <c r="AL29" s="17"/>
      <c r="AM29" s="159"/>
      <c r="AN29" s="40"/>
      <c r="AO29" s="46"/>
      <c r="AP29" s="60"/>
      <c r="AQ29" s="38"/>
      <c r="AR29" s="159"/>
      <c r="AS29" s="40"/>
      <c r="AT29" s="46"/>
      <c r="AU29" s="60"/>
      <c r="AV29" s="38"/>
      <c r="AW29" s="159"/>
      <c r="AX29" s="16" t="s">
        <v>109</v>
      </c>
      <c r="AY29" s="1" t="str">
        <f>VLOOKUP(CONCATENATE(AW$18," / ",AX29),'Gestion des moyens'!$H:$J,2,FALSE)</f>
        <v>Dispo</v>
      </c>
      <c r="AZ29" s="9"/>
      <c r="BA29" s="17"/>
      <c r="BB29" s="159"/>
      <c r="BC29" s="40"/>
      <c r="BD29" s="46"/>
      <c r="BE29" s="60"/>
      <c r="BF29" s="38"/>
      <c r="BG29" s="159"/>
      <c r="BH29" s="16" t="s">
        <v>109</v>
      </c>
      <c r="BI29" s="1" t="str">
        <f>VLOOKUP(CONCATENATE(BG$18," / ",BH29),'Gestion des moyens'!$H:$J,2,FALSE)</f>
        <v>Dispo</v>
      </c>
      <c r="BJ29" s="9"/>
      <c r="BK29" s="17"/>
      <c r="BL29" s="159"/>
      <c r="BM29" s="16" t="s">
        <v>97</v>
      </c>
      <c r="BN29" s="1" t="str">
        <f>VLOOKUP(CONCATENATE(BL$18," / ",BM29),'Gestion des moyens'!$H:$J,2,FALSE)</f>
        <v>Dispo</v>
      </c>
      <c r="BO29" s="9"/>
      <c r="BP29" s="17"/>
      <c r="BQ29" s="159"/>
      <c r="BR29" s="16" t="s">
        <v>109</v>
      </c>
      <c r="BS29" s="1" t="str">
        <f>VLOOKUP(CONCATENATE(BQ$18," / ",BR29),'Gestion des moyens'!$H:$J,2,FALSE)</f>
        <v>Dispo</v>
      </c>
      <c r="BT29" s="9"/>
      <c r="BU29" s="17"/>
      <c r="BV29" s="159"/>
      <c r="BW29" s="16"/>
      <c r="BX29" s="1"/>
      <c r="BY29" s="9"/>
      <c r="BZ29" s="17"/>
      <c r="CA29" s="159"/>
      <c r="CB29" s="16"/>
      <c r="CC29" s="1"/>
      <c r="CD29" s="9"/>
      <c r="CE29" s="17"/>
      <c r="CF29" s="159"/>
      <c r="CG29" s="16"/>
      <c r="CH29" s="1"/>
      <c r="CI29" s="9"/>
      <c r="CJ29" s="17"/>
      <c r="CK29" s="159"/>
      <c r="CL29" s="40"/>
      <c r="CM29" s="46"/>
      <c r="CN29" s="60"/>
      <c r="CO29" s="38"/>
      <c r="CP29" s="159"/>
      <c r="CQ29" s="40"/>
      <c r="CR29" s="46"/>
      <c r="CS29" s="60"/>
      <c r="CT29" s="38"/>
      <c r="CU29" s="159"/>
      <c r="CV29" s="40"/>
      <c r="CW29" s="46"/>
      <c r="CX29" s="60"/>
      <c r="CY29" s="38"/>
      <c r="CZ29" s="159"/>
      <c r="DA29" s="16"/>
      <c r="DB29" s="1"/>
      <c r="DC29" s="9"/>
      <c r="DD29" s="17"/>
      <c r="DE29" s="159"/>
      <c r="DF29" s="16"/>
      <c r="DG29" s="1"/>
      <c r="DH29" s="9"/>
      <c r="DI29" s="17"/>
      <c r="DJ29" s="159"/>
      <c r="DK29" s="16"/>
      <c r="DL29" s="1"/>
      <c r="DM29" s="9"/>
      <c r="DN29" s="17"/>
      <c r="DO29" s="159"/>
      <c r="DP29" s="16" t="s">
        <v>109</v>
      </c>
      <c r="DQ29" s="1" t="str">
        <f>VLOOKUP(CONCATENATE(DO$18," / ",DP29),'Gestion des moyens'!$H:$J,2,FALSE)</f>
        <v>Dispo</v>
      </c>
      <c r="DR29" s="9" t="s">
        <v>152</v>
      </c>
      <c r="DS29" s="17" t="str">
        <f>VLOOKUP(CONCATENATE(DO$18," / ",DR29),'Gestion des moyens'!$H:$J,2,FALSE)</f>
        <v>Dispo</v>
      </c>
      <c r="DT29" s="159"/>
      <c r="DU29" s="40"/>
      <c r="DV29" s="46"/>
      <c r="DW29" s="60"/>
      <c r="DX29" s="38"/>
      <c r="DY29" s="159"/>
      <c r="DZ29" s="51"/>
      <c r="EA29" s="46"/>
      <c r="EB29" s="60"/>
      <c r="EC29" s="38"/>
      <c r="ED29" s="159"/>
      <c r="EE29" s="40"/>
      <c r="EF29" s="46"/>
      <c r="EG29" s="60"/>
      <c r="EH29" s="38"/>
      <c r="EI29" s="159"/>
      <c r="EJ29" s="9" t="s">
        <v>97</v>
      </c>
      <c r="EK29" s="1" t="str">
        <f>VLOOKUP(CONCATENATE(EI$18," / ",EJ29),'Gestion des moyens'!$H:$J,2,FALSE)</f>
        <v>Dispo</v>
      </c>
      <c r="EL29" s="9" t="s">
        <v>158</v>
      </c>
      <c r="EM29" s="17" t="str">
        <f>VLOOKUP(CONCATENATE(EI$18," / ",EL29),'Gestion des moyens'!$H:$J,2,FALSE)</f>
        <v>Dispo</v>
      </c>
      <c r="EN29" s="159"/>
      <c r="EO29" s="16"/>
      <c r="EP29" s="1"/>
      <c r="EQ29" s="9"/>
      <c r="ER29" s="17"/>
      <c r="ES29" s="159"/>
      <c r="ET29" s="16"/>
      <c r="EU29" s="1"/>
      <c r="EV29" s="9"/>
      <c r="EW29" s="17"/>
      <c r="EX29" s="159"/>
      <c r="EY29" s="16" t="s">
        <v>109</v>
      </c>
      <c r="EZ29" s="1" t="str">
        <f>VLOOKUP(CONCATENATE(EX$18," / ",EY29),'Gestion des moyens'!$H:$J,2,FALSE)</f>
        <v>Dispo</v>
      </c>
      <c r="FA29" s="9"/>
      <c r="FB29" s="17"/>
      <c r="FC29" s="159"/>
      <c r="FD29" s="40"/>
      <c r="FE29" s="46"/>
      <c r="FF29" s="60"/>
      <c r="FG29" s="38"/>
      <c r="FH29" s="159"/>
      <c r="FI29" s="40"/>
      <c r="FJ29" s="46"/>
      <c r="FK29" s="60"/>
      <c r="FL29" s="38"/>
      <c r="FM29" s="159"/>
      <c r="FN29" s="40" t="s">
        <v>109</v>
      </c>
      <c r="FO29" s="46" t="str">
        <f>VLOOKUP(CONCATENATE(FM$18," / ",FN29),'Gestion des moyens'!$H:$J,2,FALSE)</f>
        <v>Dispo</v>
      </c>
      <c r="FP29" s="89"/>
      <c r="FQ29" s="90"/>
      <c r="FR29" s="159"/>
      <c r="FS29" s="40"/>
      <c r="FT29" s="46"/>
      <c r="FU29" s="60"/>
      <c r="FV29" s="38"/>
      <c r="FW29" s="159"/>
      <c r="FX29" s="40" t="s">
        <v>109</v>
      </c>
      <c r="FY29" s="46" t="str">
        <f>VLOOKUP(CONCATENATE(FW$18," / ",FX29),'Gestion des moyens'!$H:$J,2,FALSE)</f>
        <v>Dispo</v>
      </c>
      <c r="FZ29" s="89"/>
      <c r="GA29" s="90"/>
      <c r="GB29" s="159"/>
      <c r="GC29" s="40"/>
      <c r="GD29" s="46"/>
      <c r="GE29" s="89"/>
      <c r="GF29" s="90"/>
      <c r="GG29" s="159"/>
      <c r="GH29" s="40" t="s">
        <v>109</v>
      </c>
      <c r="GI29" s="46" t="str">
        <f>VLOOKUP(CONCATENATE(GG$18," / ",GH29),'Gestion des moyens'!$H:$J,2,FALSE)</f>
        <v>Dispo</v>
      </c>
      <c r="GJ29" s="89"/>
      <c r="GK29" s="90"/>
      <c r="GL29" s="159"/>
      <c r="GM29" s="40" t="s">
        <v>109</v>
      </c>
      <c r="GN29" s="46" t="str">
        <f>VLOOKUP(CONCATENATE(GL$18," / ",GM29),'Gestion des moyens'!$H:$J,2,FALSE)</f>
        <v>Dispo</v>
      </c>
      <c r="GO29" s="89"/>
      <c r="GP29" s="90"/>
      <c r="GQ29" s="159"/>
      <c r="GR29" s="40" t="s">
        <v>97</v>
      </c>
      <c r="GS29" s="46" t="str">
        <f>VLOOKUP(CONCATENATE(GQ$18," / ",GR29),'Gestion des moyens'!$H:$J,2,FALSE)</f>
        <v>Dispo</v>
      </c>
      <c r="GT29" s="60"/>
      <c r="GU29" s="90"/>
      <c r="GV29" s="159"/>
      <c r="GW29" s="40"/>
      <c r="GX29" s="46"/>
      <c r="GY29" s="60"/>
      <c r="GZ29" s="90"/>
      <c r="HA29" s="159"/>
      <c r="HB29" s="40"/>
      <c r="HC29" s="46"/>
      <c r="HD29" s="89"/>
      <c r="HE29" s="90"/>
      <c r="HF29" s="159"/>
      <c r="HG29" s="40" t="s">
        <v>109</v>
      </c>
      <c r="HH29" s="46" t="str">
        <f>VLOOKUP(CONCATENATE(HF$18," / ",HG29),'Gestion des moyens'!$H:$J,2,FALSE)</f>
        <v>Dispo</v>
      </c>
      <c r="HI29" s="97" t="s">
        <v>152</v>
      </c>
      <c r="HJ29" s="90" t="str">
        <f>VLOOKUP(CONCATENATE(HF$18," / ",HI29),'Gestion des moyens'!$H:$J,2,FALSE)</f>
        <v>Dispo</v>
      </c>
      <c r="HK29" s="159"/>
      <c r="HL29" s="40"/>
      <c r="HM29" s="46"/>
      <c r="HN29" s="89"/>
      <c r="HO29" s="90"/>
      <c r="HP29" s="159"/>
      <c r="HQ29" s="40"/>
      <c r="HR29" s="46"/>
      <c r="HS29" s="89"/>
      <c r="HT29" s="90"/>
      <c r="HU29" s="159"/>
      <c r="HV29" s="40"/>
      <c r="HW29" s="46"/>
      <c r="HX29" s="89"/>
      <c r="HY29" s="90"/>
      <c r="HZ29" s="159"/>
      <c r="IA29" s="40" t="s">
        <v>109</v>
      </c>
      <c r="IB29" s="46" t="str">
        <f>VLOOKUP(CONCATENATE(HZ$18," / ",IA29),'Gestion des moyens'!$H:$J,2,FALSE)</f>
        <v>Dispo</v>
      </c>
      <c r="IC29" s="89"/>
      <c r="ID29" s="90"/>
      <c r="IE29" s="159"/>
      <c r="IF29" s="40"/>
      <c r="IG29" s="46"/>
      <c r="IH29" s="60"/>
      <c r="II29" s="90"/>
      <c r="IJ29" s="159"/>
      <c r="IK29" s="40"/>
      <c r="IL29" s="46"/>
      <c r="IM29" s="89"/>
      <c r="IN29" s="90"/>
      <c r="IO29" s="159"/>
      <c r="IP29" s="40"/>
      <c r="IQ29" s="46"/>
      <c r="IR29" s="89"/>
      <c r="IS29" s="90"/>
      <c r="IT29" s="159"/>
      <c r="IU29" s="40"/>
      <c r="IV29" s="46"/>
      <c r="IW29" s="89"/>
      <c r="IX29" s="90"/>
      <c r="IY29" s="159"/>
      <c r="IZ29" s="40"/>
      <c r="JA29" s="46"/>
      <c r="JB29" s="89"/>
      <c r="JC29" s="90"/>
      <c r="JD29" s="159"/>
      <c r="JE29" s="40"/>
      <c r="JF29" s="46"/>
      <c r="JG29" s="60"/>
      <c r="JH29" s="90"/>
      <c r="JI29" s="159"/>
      <c r="JJ29" s="40"/>
      <c r="JK29" s="46"/>
      <c r="JL29" s="60"/>
      <c r="JM29" s="90"/>
      <c r="JN29" s="159"/>
      <c r="JO29" s="40"/>
      <c r="JP29" s="46"/>
      <c r="JQ29" s="89"/>
      <c r="JR29" s="90"/>
      <c r="JS29" s="159"/>
      <c r="JT29" s="40"/>
      <c r="JU29" s="46"/>
      <c r="JV29" s="60"/>
      <c r="JW29" s="90"/>
      <c r="JX29" s="159"/>
      <c r="JY29" s="40"/>
      <c r="JZ29" s="46"/>
      <c r="KA29" s="89"/>
      <c r="KB29" s="90"/>
      <c r="KC29" s="159"/>
      <c r="KD29" s="40"/>
      <c r="KE29" s="46"/>
      <c r="KF29" s="89"/>
      <c r="KG29" s="90"/>
      <c r="KH29" s="159"/>
      <c r="KI29" s="40"/>
      <c r="KJ29" s="46"/>
      <c r="KK29" s="60"/>
      <c r="KL29" s="90"/>
      <c r="KM29" s="159"/>
      <c r="KN29" s="40"/>
      <c r="KO29" s="46"/>
      <c r="KP29" s="60"/>
      <c r="KQ29" s="90"/>
      <c r="KR29" s="159"/>
      <c r="KS29" s="40"/>
      <c r="KT29" s="46"/>
      <c r="KU29" s="60"/>
      <c r="KV29" s="90"/>
      <c r="KW29" s="159"/>
      <c r="KX29" s="117"/>
      <c r="KY29" s="46"/>
      <c r="KZ29" s="60"/>
      <c r="LA29" s="90"/>
    </row>
    <row r="30" spans="1:313" ht="20.100000000000001" customHeight="1">
      <c r="A30" s="143" t="s">
        <v>139</v>
      </c>
      <c r="B30" s="144"/>
      <c r="C30" s="104"/>
      <c r="D30" s="159"/>
      <c r="E30" s="16"/>
      <c r="F30" s="46"/>
      <c r="G30" s="53"/>
      <c r="H30" s="36"/>
      <c r="I30" s="159"/>
      <c r="J30" s="16"/>
      <c r="K30" s="46"/>
      <c r="L30" s="61"/>
      <c r="M30" s="44"/>
      <c r="N30" s="159"/>
      <c r="O30" s="16"/>
      <c r="P30" s="46"/>
      <c r="Q30" s="61"/>
      <c r="R30" s="44"/>
      <c r="S30" s="159"/>
      <c r="T30" s="16"/>
      <c r="U30" s="14"/>
      <c r="V30" s="9"/>
      <c r="W30" s="17"/>
      <c r="X30" s="159"/>
      <c r="Y30" s="16"/>
      <c r="Z30" s="14"/>
      <c r="AA30" s="9"/>
      <c r="AB30" s="17"/>
      <c r="AC30" s="159"/>
      <c r="AD30" s="16"/>
      <c r="AE30" s="14"/>
      <c r="AF30" s="9"/>
      <c r="AG30" s="17"/>
      <c r="AH30" s="159"/>
      <c r="AI30" s="16"/>
      <c r="AJ30" s="1"/>
      <c r="AK30" s="9"/>
      <c r="AL30" s="17"/>
      <c r="AM30" s="159"/>
      <c r="AN30" s="16"/>
      <c r="AO30" s="46"/>
      <c r="AP30" s="61"/>
      <c r="AQ30" s="44"/>
      <c r="AR30" s="159"/>
      <c r="AS30" s="16"/>
      <c r="AT30" s="46"/>
      <c r="AU30" s="61"/>
      <c r="AV30" s="44"/>
      <c r="AW30" s="159"/>
      <c r="AX30" s="16" t="s">
        <v>110</v>
      </c>
      <c r="AY30" s="1" t="str">
        <f>VLOOKUP(CONCATENATE(AW$18," / ",AX30),'Gestion des moyens'!$H:$J,2,FALSE)</f>
        <v>Dispo</v>
      </c>
      <c r="AZ30" s="9" t="s">
        <v>111</v>
      </c>
      <c r="BA30" s="17" t="str">
        <f>VLOOKUP(CONCATENATE(AW$18," / ",AZ30),'Gestion des moyens'!$H:$J,2,FALSE)</f>
        <v>Dispo</v>
      </c>
      <c r="BB30" s="159"/>
      <c r="BC30" s="16"/>
      <c r="BD30" s="46"/>
      <c r="BE30" s="61"/>
      <c r="BF30" s="44"/>
      <c r="BG30" s="159"/>
      <c r="BH30" s="16"/>
      <c r="BI30" s="1"/>
      <c r="BJ30" s="9"/>
      <c r="BK30" s="17"/>
      <c r="BL30" s="159"/>
      <c r="BM30" s="16"/>
      <c r="BN30" s="1"/>
      <c r="BO30" s="9"/>
      <c r="BP30" s="17"/>
      <c r="BQ30" s="159"/>
      <c r="BR30" s="16" t="s">
        <v>133</v>
      </c>
      <c r="BS30" s="1" t="str">
        <f>VLOOKUP(CONCATENATE(BQ$18," / ",BR30),'Gestion des moyens'!$H:$J,2,FALSE)</f>
        <v>Dispo</v>
      </c>
      <c r="BT30" s="9"/>
      <c r="BU30" s="17"/>
      <c r="BV30" s="159"/>
      <c r="BW30" s="16"/>
      <c r="BX30" s="1"/>
      <c r="BY30" s="9"/>
      <c r="BZ30" s="17"/>
      <c r="CA30" s="159"/>
      <c r="CB30" s="16"/>
      <c r="CC30" s="1"/>
      <c r="CD30" s="9"/>
      <c r="CE30" s="17"/>
      <c r="CF30" s="159"/>
      <c r="CG30" s="16"/>
      <c r="CH30" s="1"/>
      <c r="CI30" s="9"/>
      <c r="CJ30" s="17"/>
      <c r="CK30" s="159"/>
      <c r="CL30" s="16" t="s">
        <v>144</v>
      </c>
      <c r="CM30" s="46" t="str">
        <f>VLOOKUP(CONCATENATE(CK$18," / ",CL30),'Gestion des moyens'!$H:$J,2,FALSE)</f>
        <v>Dispo</v>
      </c>
      <c r="CN30" s="61"/>
      <c r="CO30" s="44"/>
      <c r="CP30" s="159"/>
      <c r="CQ30" s="16"/>
      <c r="CR30" s="46"/>
      <c r="CS30" s="61"/>
      <c r="CT30" s="44"/>
      <c r="CU30" s="159"/>
      <c r="CV30" s="16"/>
      <c r="CW30" s="46"/>
      <c r="CX30" s="61"/>
      <c r="CY30" s="44"/>
      <c r="CZ30" s="159"/>
      <c r="DA30" s="16"/>
      <c r="DB30" s="1"/>
      <c r="DC30" s="9"/>
      <c r="DD30" s="17"/>
      <c r="DE30" s="159"/>
      <c r="DF30" s="16"/>
      <c r="DG30" s="1"/>
      <c r="DH30" s="9"/>
      <c r="DI30" s="17"/>
      <c r="DJ30" s="159"/>
      <c r="DK30" s="16"/>
      <c r="DL30" s="1"/>
      <c r="DM30" s="9"/>
      <c r="DN30" s="17"/>
      <c r="DO30" s="159"/>
      <c r="DP30" s="16" t="s">
        <v>110</v>
      </c>
      <c r="DQ30" s="1" t="str">
        <f>VLOOKUP(CONCATENATE(DO$18," / ",DP30),'Gestion des moyens'!$H:$J,2,FALSE)</f>
        <v>Dispo</v>
      </c>
      <c r="DR30" s="9" t="s">
        <v>111</v>
      </c>
      <c r="DS30" s="17" t="str">
        <f>VLOOKUP(CONCATENATE(DO$18," / ",DR30),'Gestion des moyens'!$H:$J,2,FALSE)</f>
        <v>Dispo</v>
      </c>
      <c r="DT30" s="159"/>
      <c r="DU30" s="16" t="s">
        <v>154</v>
      </c>
      <c r="DV30" s="46" t="str">
        <f>VLOOKUP(CONCATENATE(DT$18," / ",DU30),'Gestion des moyens'!$H:$J,2,FALSE)</f>
        <v>Dispo</v>
      </c>
      <c r="DW30" s="61"/>
      <c r="DX30" s="44"/>
      <c r="DY30" s="159"/>
      <c r="DZ30" s="42"/>
      <c r="EA30" s="46"/>
      <c r="EB30" s="61"/>
      <c r="EC30" s="44"/>
      <c r="ED30" s="159"/>
      <c r="EE30" s="16"/>
      <c r="EF30" s="46"/>
      <c r="EG30" s="61"/>
      <c r="EH30" s="44"/>
      <c r="EI30" s="159"/>
      <c r="EJ30" s="9"/>
      <c r="EK30" s="1"/>
      <c r="EL30" s="9"/>
      <c r="EM30" s="17"/>
      <c r="EN30" s="159"/>
      <c r="EO30" s="16" t="s">
        <v>160</v>
      </c>
      <c r="EP30" s="1" t="str">
        <f>VLOOKUP(CONCATENATE(EN$18," / ",EO30),'Gestion des moyens'!$H:$J,2,FALSE)</f>
        <v>Dispo</v>
      </c>
      <c r="EQ30" s="9" t="s">
        <v>161</v>
      </c>
      <c r="ER30" s="17" t="str">
        <f>VLOOKUP(CONCATENATE(EN$18," / ",EQ30),'Gestion des moyens'!$H:$J,2,FALSE)</f>
        <v>Dispo</v>
      </c>
      <c r="ES30" s="159"/>
      <c r="ET30" s="16"/>
      <c r="EU30" s="1"/>
      <c r="EV30" s="9"/>
      <c r="EW30" s="17"/>
      <c r="EX30" s="159"/>
      <c r="EY30" s="16" t="s">
        <v>144</v>
      </c>
      <c r="EZ30" s="1" t="str">
        <f>VLOOKUP(CONCATENATE(EX$18," / ",EY30),'Gestion des moyens'!$H:$J,2,FALSE)</f>
        <v>Dispo</v>
      </c>
      <c r="FA30" s="9" t="s">
        <v>165</v>
      </c>
      <c r="FB30" s="17" t="str">
        <f>VLOOKUP(CONCATENATE(EX$18," / ",FA30),'Gestion des moyens'!$H:$J,2,FALSE)</f>
        <v>Dispo</v>
      </c>
      <c r="FC30" s="159"/>
      <c r="FD30" s="16"/>
      <c r="FE30" s="46"/>
      <c r="FF30" s="61"/>
      <c r="FG30" s="44"/>
      <c r="FH30" s="159"/>
      <c r="FI30" s="16"/>
      <c r="FJ30" s="46"/>
      <c r="FK30" s="61"/>
      <c r="FL30" s="44"/>
      <c r="FM30" s="159"/>
      <c r="FN30" s="16" t="s">
        <v>165</v>
      </c>
      <c r="FO30" s="46" t="str">
        <f>VLOOKUP(CONCATENATE(FM$18," / ",FN30),'Gestion des moyens'!$H:$J,2,FALSE)</f>
        <v>Dispo</v>
      </c>
      <c r="FP30" s="91"/>
      <c r="FQ30" s="92"/>
      <c r="FR30" s="159"/>
      <c r="FS30" s="16"/>
      <c r="FT30" s="46"/>
      <c r="FU30" s="61"/>
      <c r="FV30" s="44"/>
      <c r="FW30" s="159"/>
      <c r="FX30" s="16" t="s">
        <v>160</v>
      </c>
      <c r="FY30" s="46" t="str">
        <f>VLOOKUP(CONCATENATE(FW$18," / ",FX30),'Gestion des moyens'!$H:$J,2,FALSE)</f>
        <v>Dispo</v>
      </c>
      <c r="FZ30" s="96" t="s">
        <v>161</v>
      </c>
      <c r="GA30" s="92" t="str">
        <f>VLOOKUP(CONCATENATE(FW$18," / ",FZ30),'Gestion des moyens'!$H:$J,2,FALSE)</f>
        <v>Dispo</v>
      </c>
      <c r="GB30" s="159"/>
      <c r="GC30" s="16" t="s">
        <v>133</v>
      </c>
      <c r="GD30" s="46" t="str">
        <f>VLOOKUP(CONCATENATE(GB$18," / ",GC30),'Gestion des moyens'!$H:$J,2,FALSE)</f>
        <v>Dispo</v>
      </c>
      <c r="GE30" s="96"/>
      <c r="GF30" s="92"/>
      <c r="GG30" s="159"/>
      <c r="GH30" s="16" t="s">
        <v>165</v>
      </c>
      <c r="GI30" s="46" t="str">
        <f>VLOOKUP(CONCATENATE(GG$18," / ",GH30),'Gestion des moyens'!$H:$J,2,FALSE)</f>
        <v>Dispo</v>
      </c>
      <c r="GJ30" s="96" t="s">
        <v>181</v>
      </c>
      <c r="GK30" s="92" t="str">
        <f>VLOOKUP(CONCATENATE(GG$18," / ",GJ30),'Gestion des moyens'!$H:$J,2,FALSE)</f>
        <v>Dispo</v>
      </c>
      <c r="GL30" s="159"/>
      <c r="GM30" s="16" t="s">
        <v>133</v>
      </c>
      <c r="GN30" s="46" t="str">
        <f>VLOOKUP(CONCATENATE(GL$18," / ",GM30),'Gestion des moyens'!$H:$J,2,FALSE)</f>
        <v>Dispo</v>
      </c>
      <c r="GO30" s="96"/>
      <c r="GP30" s="92"/>
      <c r="GQ30" s="159"/>
      <c r="GR30" s="16"/>
      <c r="GS30" s="46"/>
      <c r="GT30" s="98"/>
      <c r="GU30" s="92"/>
      <c r="GV30" s="159"/>
      <c r="GW30" s="16"/>
      <c r="GX30" s="46"/>
      <c r="GY30" s="98"/>
      <c r="GZ30" s="92"/>
      <c r="HA30" s="159"/>
      <c r="HB30" s="16"/>
      <c r="HC30" s="46"/>
      <c r="HD30" s="96"/>
      <c r="HE30" s="92"/>
      <c r="HF30" s="159"/>
      <c r="HG30" s="16"/>
      <c r="HH30" s="46"/>
      <c r="HI30" s="96"/>
      <c r="HJ30" s="92"/>
      <c r="HK30" s="159"/>
      <c r="HL30" s="16"/>
      <c r="HM30" s="46"/>
      <c r="HN30" s="96"/>
      <c r="HO30" s="92"/>
      <c r="HP30" s="159"/>
      <c r="HQ30" s="16"/>
      <c r="HR30" s="46"/>
      <c r="HS30" s="96"/>
      <c r="HT30" s="92"/>
      <c r="HU30" s="159"/>
      <c r="HV30" s="16"/>
      <c r="HW30" s="46"/>
      <c r="HX30" s="96"/>
      <c r="HY30" s="92"/>
      <c r="HZ30" s="159"/>
      <c r="IA30" s="16" t="s">
        <v>192</v>
      </c>
      <c r="IB30" s="46" t="str">
        <f>VLOOKUP(CONCATENATE(HZ$18," / ",IA30),'Gestion des moyens'!$H:$J,2,FALSE)</f>
        <v>Dispo</v>
      </c>
      <c r="IC30" s="96"/>
      <c r="ID30" s="92"/>
      <c r="IE30" s="159"/>
      <c r="IF30" s="16"/>
      <c r="IG30" s="46"/>
      <c r="IH30" s="98"/>
      <c r="II30" s="92"/>
      <c r="IJ30" s="159"/>
      <c r="IK30" s="16"/>
      <c r="IL30" s="46"/>
      <c r="IM30" s="96"/>
      <c r="IN30" s="92"/>
      <c r="IO30" s="159"/>
      <c r="IP30" s="16"/>
      <c r="IQ30" s="46"/>
      <c r="IR30" s="96"/>
      <c r="IS30" s="92"/>
      <c r="IT30" s="159"/>
      <c r="IU30" s="16"/>
      <c r="IV30" s="46"/>
      <c r="IW30" s="96"/>
      <c r="IX30" s="92"/>
      <c r="IY30" s="159"/>
      <c r="IZ30" s="16"/>
      <c r="JA30" s="46"/>
      <c r="JB30" s="96"/>
      <c r="JC30" s="92"/>
      <c r="JD30" s="159"/>
      <c r="JE30" s="16"/>
      <c r="JF30" s="46"/>
      <c r="JG30" s="98"/>
      <c r="JH30" s="92"/>
      <c r="JI30" s="159"/>
      <c r="JJ30" s="16"/>
      <c r="JK30" s="46"/>
      <c r="JL30" s="98"/>
      <c r="JM30" s="92"/>
      <c r="JN30" s="159"/>
      <c r="JO30" s="16"/>
      <c r="JP30" s="46"/>
      <c r="JQ30" s="96"/>
      <c r="JR30" s="92"/>
      <c r="JS30" s="159"/>
      <c r="JT30" s="16"/>
      <c r="JU30" s="46"/>
      <c r="JV30" s="98"/>
      <c r="JW30" s="92"/>
      <c r="JX30" s="159"/>
      <c r="JY30" s="16"/>
      <c r="JZ30" s="46"/>
      <c r="KA30" s="96"/>
      <c r="KB30" s="92"/>
      <c r="KC30" s="159"/>
      <c r="KD30" s="16"/>
      <c r="KE30" s="46"/>
      <c r="KF30" s="96"/>
      <c r="KG30" s="92"/>
      <c r="KH30" s="159"/>
      <c r="KI30" s="16"/>
      <c r="KJ30" s="46"/>
      <c r="KK30" s="98"/>
      <c r="KL30" s="92"/>
      <c r="KM30" s="159"/>
      <c r="KN30" s="16"/>
      <c r="KO30" s="46"/>
      <c r="KP30" s="98"/>
      <c r="KQ30" s="92"/>
      <c r="KR30" s="159"/>
      <c r="KS30" s="16"/>
      <c r="KT30" s="46"/>
      <c r="KU30" s="98"/>
      <c r="KV30" s="92"/>
      <c r="KW30" s="159"/>
      <c r="KX30" s="114"/>
      <c r="KY30" s="46"/>
      <c r="KZ30" s="98"/>
      <c r="LA30" s="92"/>
    </row>
    <row r="31" spans="1:313" ht="20.100000000000001" customHeight="1" thickBot="1">
      <c r="A31" s="141"/>
      <c r="B31" s="142"/>
      <c r="C31" s="104"/>
      <c r="D31" s="159"/>
      <c r="E31" s="20"/>
      <c r="F31" s="48"/>
      <c r="G31" s="55"/>
      <c r="H31" s="38"/>
      <c r="I31" s="159"/>
      <c r="J31" s="20"/>
      <c r="K31" s="48"/>
      <c r="L31" s="60"/>
      <c r="M31" s="38"/>
      <c r="N31" s="159"/>
      <c r="O31" s="20"/>
      <c r="P31" s="48"/>
      <c r="Q31" s="60"/>
      <c r="R31" s="38"/>
      <c r="S31" s="159"/>
      <c r="T31" s="20"/>
      <c r="U31" s="13"/>
      <c r="V31" s="10"/>
      <c r="W31" s="21"/>
      <c r="X31" s="159"/>
      <c r="Y31" s="20"/>
      <c r="Z31" s="13"/>
      <c r="AA31" s="10"/>
      <c r="AB31" s="21"/>
      <c r="AC31" s="159"/>
      <c r="AD31" s="20"/>
      <c r="AE31" s="13"/>
      <c r="AF31" s="10"/>
      <c r="AG31" s="21"/>
      <c r="AH31" s="159"/>
      <c r="AI31" s="20"/>
      <c r="AJ31" s="5"/>
      <c r="AK31" s="10"/>
      <c r="AL31" s="21"/>
      <c r="AM31" s="159"/>
      <c r="AN31" s="20"/>
      <c r="AO31" s="48"/>
      <c r="AP31" s="60"/>
      <c r="AQ31" s="38"/>
      <c r="AR31" s="159"/>
      <c r="AS31" s="20"/>
      <c r="AT31" s="48"/>
      <c r="AU31" s="60"/>
      <c r="AV31" s="38"/>
      <c r="AW31" s="159"/>
      <c r="AX31" s="20" t="s">
        <v>112</v>
      </c>
      <c r="AY31" s="5" t="str">
        <f>VLOOKUP(CONCATENATE(AW$18," / ",AX31),'Gestion des moyens'!$H:$J,2,FALSE)</f>
        <v>Dispo</v>
      </c>
      <c r="AZ31" s="10"/>
      <c r="BA31" s="21"/>
      <c r="BB31" s="159"/>
      <c r="BC31" s="20"/>
      <c r="BD31" s="48"/>
      <c r="BE31" s="60"/>
      <c r="BF31" s="38"/>
      <c r="BG31" s="159"/>
      <c r="BH31" s="20"/>
      <c r="BI31" s="5"/>
      <c r="BJ31" s="10"/>
      <c r="BK31" s="21"/>
      <c r="BL31" s="159"/>
      <c r="BM31" s="20"/>
      <c r="BN31" s="5"/>
      <c r="BO31" s="10"/>
      <c r="BP31" s="21"/>
      <c r="BQ31" s="159"/>
      <c r="BR31" s="20"/>
      <c r="BS31" s="5"/>
      <c r="BT31" s="10"/>
      <c r="BU31" s="21"/>
      <c r="BV31" s="159"/>
      <c r="BW31" s="20"/>
      <c r="BX31" s="5"/>
      <c r="BY31" s="10"/>
      <c r="BZ31" s="21"/>
      <c r="CA31" s="159"/>
      <c r="CB31" s="20"/>
      <c r="CC31" s="5"/>
      <c r="CD31" s="10"/>
      <c r="CE31" s="21"/>
      <c r="CF31" s="159"/>
      <c r="CG31" s="20"/>
      <c r="CH31" s="5"/>
      <c r="CI31" s="10"/>
      <c r="CJ31" s="21"/>
      <c r="CK31" s="159"/>
      <c r="CL31" s="20"/>
      <c r="CM31" s="48"/>
      <c r="CN31" s="60"/>
      <c r="CO31" s="38"/>
      <c r="CP31" s="159"/>
      <c r="CQ31" s="20"/>
      <c r="CR31" s="48"/>
      <c r="CS31" s="60"/>
      <c r="CT31" s="38"/>
      <c r="CU31" s="159"/>
      <c r="CV31" s="20"/>
      <c r="CW31" s="48"/>
      <c r="CX31" s="60"/>
      <c r="CY31" s="38"/>
      <c r="CZ31" s="159"/>
      <c r="DA31" s="20"/>
      <c r="DB31" s="5"/>
      <c r="DC31" s="10"/>
      <c r="DD31" s="21"/>
      <c r="DE31" s="159"/>
      <c r="DF31" s="20"/>
      <c r="DG31" s="5"/>
      <c r="DH31" s="10"/>
      <c r="DI31" s="21"/>
      <c r="DJ31" s="159"/>
      <c r="DK31" s="20"/>
      <c r="DL31" s="5"/>
      <c r="DM31" s="10"/>
      <c r="DN31" s="21"/>
      <c r="DO31" s="159"/>
      <c r="DP31" s="20"/>
      <c r="DQ31" s="5"/>
      <c r="DR31" s="10"/>
      <c r="DS31" s="21"/>
      <c r="DT31" s="159"/>
      <c r="DU31" s="20"/>
      <c r="DV31" s="48"/>
      <c r="DW31" s="60"/>
      <c r="DX31" s="38"/>
      <c r="DY31" s="159"/>
      <c r="DZ31" s="35"/>
      <c r="EA31" s="48"/>
      <c r="EB31" s="60"/>
      <c r="EC31" s="38"/>
      <c r="ED31" s="159"/>
      <c r="EE31" s="20"/>
      <c r="EF31" s="48"/>
      <c r="EG31" s="60"/>
      <c r="EH31" s="38"/>
      <c r="EI31" s="159"/>
      <c r="EJ31" s="10"/>
      <c r="EK31" s="5"/>
      <c r="EL31" s="10"/>
      <c r="EM31" s="21"/>
      <c r="EN31" s="159"/>
      <c r="EO31" s="20"/>
      <c r="EP31" s="5"/>
      <c r="EQ31" s="10"/>
      <c r="ER31" s="21"/>
      <c r="ES31" s="159"/>
      <c r="ET31" s="20"/>
      <c r="EU31" s="5"/>
      <c r="EV31" s="10"/>
      <c r="EW31" s="21"/>
      <c r="EX31" s="159"/>
      <c r="EY31" s="20"/>
      <c r="EZ31" s="5"/>
      <c r="FA31" s="10"/>
      <c r="FB31" s="21"/>
      <c r="FC31" s="159"/>
      <c r="FD31" s="20"/>
      <c r="FE31" s="48"/>
      <c r="FF31" s="60"/>
      <c r="FG31" s="38"/>
      <c r="FH31" s="159"/>
      <c r="FI31" s="20"/>
      <c r="FJ31" s="48"/>
      <c r="FK31" s="60"/>
      <c r="FL31" s="38"/>
      <c r="FM31" s="159"/>
      <c r="FN31" s="20"/>
      <c r="FO31" s="48"/>
      <c r="FP31" s="89"/>
      <c r="FQ31" s="90"/>
      <c r="FR31" s="159"/>
      <c r="FS31" s="20"/>
      <c r="FT31" s="48"/>
      <c r="FU31" s="60"/>
      <c r="FV31" s="38"/>
      <c r="FW31" s="159"/>
      <c r="FX31" s="20"/>
      <c r="FY31" s="48"/>
      <c r="FZ31" s="89"/>
      <c r="GA31" s="90"/>
      <c r="GB31" s="159"/>
      <c r="GC31" s="20"/>
      <c r="GD31" s="48"/>
      <c r="GE31" s="89"/>
      <c r="GF31" s="90"/>
      <c r="GG31" s="159"/>
      <c r="GH31" s="20"/>
      <c r="GI31" s="48"/>
      <c r="GJ31" s="89"/>
      <c r="GK31" s="90"/>
      <c r="GL31" s="159"/>
      <c r="GM31" s="20"/>
      <c r="GN31" s="48"/>
      <c r="GO31" s="89"/>
      <c r="GP31" s="90"/>
      <c r="GQ31" s="159"/>
      <c r="GR31" s="20"/>
      <c r="GS31" s="48"/>
      <c r="GT31" s="60"/>
      <c r="GU31" s="90"/>
      <c r="GV31" s="159"/>
      <c r="GW31" s="20"/>
      <c r="GX31" s="48"/>
      <c r="GY31" s="60"/>
      <c r="GZ31" s="90"/>
      <c r="HA31" s="159"/>
      <c r="HB31" s="20"/>
      <c r="HC31" s="48"/>
      <c r="HD31" s="89"/>
      <c r="HE31" s="90"/>
      <c r="HF31" s="159"/>
      <c r="HG31" s="20"/>
      <c r="HH31" s="48"/>
      <c r="HI31" s="89"/>
      <c r="HJ31" s="90"/>
      <c r="HK31" s="159"/>
      <c r="HL31" s="20"/>
      <c r="HM31" s="48"/>
      <c r="HN31" s="89"/>
      <c r="HO31" s="90"/>
      <c r="HP31" s="159"/>
      <c r="HQ31" s="20"/>
      <c r="HR31" s="48"/>
      <c r="HS31" s="89"/>
      <c r="HT31" s="90"/>
      <c r="HU31" s="159"/>
      <c r="HV31" s="20"/>
      <c r="HW31" s="48"/>
      <c r="HX31" s="89"/>
      <c r="HY31" s="90"/>
      <c r="HZ31" s="159"/>
      <c r="IA31" s="20"/>
      <c r="IB31" s="48"/>
      <c r="IC31" s="89"/>
      <c r="ID31" s="90"/>
      <c r="IE31" s="159"/>
      <c r="IF31" s="20"/>
      <c r="IG31" s="48"/>
      <c r="IH31" s="60"/>
      <c r="II31" s="90"/>
      <c r="IJ31" s="159"/>
      <c r="IK31" s="20"/>
      <c r="IL31" s="48"/>
      <c r="IM31" s="89"/>
      <c r="IN31" s="90"/>
      <c r="IO31" s="159"/>
      <c r="IP31" s="20"/>
      <c r="IQ31" s="48"/>
      <c r="IR31" s="89"/>
      <c r="IS31" s="90"/>
      <c r="IT31" s="159"/>
      <c r="IU31" s="20"/>
      <c r="IV31" s="48"/>
      <c r="IW31" s="89"/>
      <c r="IX31" s="90"/>
      <c r="IY31" s="159"/>
      <c r="IZ31" s="20"/>
      <c r="JA31" s="48"/>
      <c r="JB31" s="89"/>
      <c r="JC31" s="90"/>
      <c r="JD31" s="159"/>
      <c r="JE31" s="20"/>
      <c r="JF31" s="48"/>
      <c r="JG31" s="60"/>
      <c r="JH31" s="90"/>
      <c r="JI31" s="159"/>
      <c r="JJ31" s="20"/>
      <c r="JK31" s="48"/>
      <c r="JL31" s="60"/>
      <c r="JM31" s="90"/>
      <c r="JN31" s="159"/>
      <c r="JO31" s="20"/>
      <c r="JP31" s="48"/>
      <c r="JQ31" s="89"/>
      <c r="JR31" s="90"/>
      <c r="JS31" s="159"/>
      <c r="JT31" s="20"/>
      <c r="JU31" s="48"/>
      <c r="JV31" s="60"/>
      <c r="JW31" s="90"/>
      <c r="JX31" s="159"/>
      <c r="JY31" s="20"/>
      <c r="JZ31" s="48"/>
      <c r="KA31" s="89"/>
      <c r="KB31" s="90"/>
      <c r="KC31" s="159"/>
      <c r="KD31" s="20"/>
      <c r="KE31" s="48"/>
      <c r="KF31" s="89"/>
      <c r="KG31" s="90"/>
      <c r="KH31" s="159"/>
      <c r="KI31" s="20"/>
      <c r="KJ31" s="48"/>
      <c r="KK31" s="60"/>
      <c r="KL31" s="90"/>
      <c r="KM31" s="159"/>
      <c r="KN31" s="20"/>
      <c r="KO31" s="48"/>
      <c r="KP31" s="60"/>
      <c r="KQ31" s="90"/>
      <c r="KR31" s="159"/>
      <c r="KS31" s="20"/>
      <c r="KT31" s="48"/>
      <c r="KU31" s="60"/>
      <c r="KV31" s="90"/>
      <c r="KW31" s="159"/>
      <c r="KX31" s="116"/>
      <c r="KY31" s="48"/>
      <c r="KZ31" s="60"/>
      <c r="LA31" s="90"/>
    </row>
    <row r="32" spans="1:313" ht="20.100000000000001" customHeight="1">
      <c r="B32" s="143" t="s">
        <v>140</v>
      </c>
      <c r="C32" s="104"/>
      <c r="D32" s="159"/>
      <c r="E32" s="16"/>
      <c r="F32" s="46"/>
      <c r="G32" s="53"/>
      <c r="H32" s="36"/>
      <c r="I32" s="159"/>
      <c r="J32" s="16"/>
      <c r="K32" s="46"/>
      <c r="L32" s="61"/>
      <c r="M32" s="44"/>
      <c r="N32" s="159"/>
      <c r="O32" s="16"/>
      <c r="P32" s="46"/>
      <c r="Q32" s="61"/>
      <c r="R32" s="44"/>
      <c r="S32" s="159"/>
      <c r="T32" s="16"/>
      <c r="U32" s="14"/>
      <c r="V32" s="9"/>
      <c r="W32" s="17"/>
      <c r="X32" s="159"/>
      <c r="Y32" s="16"/>
      <c r="Z32" s="14"/>
      <c r="AA32" s="9"/>
      <c r="AB32" s="17"/>
      <c r="AC32" s="159"/>
      <c r="AD32" s="16"/>
      <c r="AE32" s="14"/>
      <c r="AF32" s="9"/>
      <c r="AG32" s="17"/>
      <c r="AH32" s="159"/>
      <c r="AI32" s="16"/>
      <c r="AJ32" s="1"/>
      <c r="AK32" s="9"/>
      <c r="AL32" s="17"/>
      <c r="AM32" s="159"/>
      <c r="AN32" s="16"/>
      <c r="AO32" s="46"/>
      <c r="AP32" s="61"/>
      <c r="AQ32" s="44"/>
      <c r="AR32" s="159"/>
      <c r="AS32" s="16"/>
      <c r="AT32" s="46"/>
      <c r="AU32" s="61"/>
      <c r="AV32" s="44"/>
      <c r="AW32" s="159"/>
      <c r="AX32" s="16"/>
      <c r="AY32" s="1"/>
      <c r="AZ32" s="9"/>
      <c r="BA32" s="17"/>
      <c r="BB32" s="159"/>
      <c r="BC32" s="16"/>
      <c r="BD32" s="46"/>
      <c r="BE32" s="61"/>
      <c r="BF32" s="44"/>
      <c r="BG32" s="159"/>
      <c r="BH32" s="16" t="s">
        <v>122</v>
      </c>
      <c r="BI32" s="1" t="str">
        <f>VLOOKUP(CONCATENATE(BG$18," / ",BH32),'Gestion des moyens'!$H:$J,2,FALSE)</f>
        <v>Dispo</v>
      </c>
      <c r="BJ32" s="9"/>
      <c r="BK32" s="17"/>
      <c r="BL32" s="159"/>
      <c r="BM32" s="16" t="s">
        <v>127</v>
      </c>
      <c r="BN32" s="1" t="str">
        <f>VLOOKUP(CONCATENATE(BL$18," / ",BM32),'Gestion des moyens'!$H:$J,2,FALSE)</f>
        <v>Dispo</v>
      </c>
      <c r="BO32" s="9"/>
      <c r="BP32" s="17"/>
      <c r="BQ32" s="159"/>
      <c r="BR32" s="16" t="s">
        <v>127</v>
      </c>
      <c r="BS32" s="1" t="str">
        <f>VLOOKUP(CONCATENATE(BQ$18," / ",BR32),'Gestion des moyens'!$H:$J,2,FALSE)</f>
        <v>Dispo</v>
      </c>
      <c r="BT32" s="9" t="s">
        <v>130</v>
      </c>
      <c r="BU32" s="17" t="str">
        <f>VLOOKUP(CONCATENATE(BQ$18," / ",BT32),'Gestion des moyens'!$H:$J,2,FALSE)</f>
        <v>Dispo</v>
      </c>
      <c r="BV32" s="159"/>
      <c r="BW32" s="16"/>
      <c r="BX32" s="1"/>
      <c r="BY32" s="9"/>
      <c r="BZ32" s="17"/>
      <c r="CA32" s="159"/>
      <c r="CB32" s="16"/>
      <c r="CC32" s="1"/>
      <c r="CD32" s="9"/>
      <c r="CE32" s="17"/>
      <c r="CF32" s="159"/>
      <c r="CG32" s="16"/>
      <c r="CH32" s="1"/>
      <c r="CI32" s="9"/>
      <c r="CJ32" s="17"/>
      <c r="CK32" s="159"/>
      <c r="CL32" s="16"/>
      <c r="CM32" s="46"/>
      <c r="CN32" s="61"/>
      <c r="CO32" s="44"/>
      <c r="CP32" s="159"/>
      <c r="CQ32" s="16"/>
      <c r="CR32" s="46"/>
      <c r="CS32" s="61"/>
      <c r="CT32" s="44"/>
      <c r="CU32" s="159"/>
      <c r="CV32" s="16"/>
      <c r="CW32" s="46"/>
      <c r="CX32" s="61"/>
      <c r="CY32" s="44"/>
      <c r="CZ32" s="159"/>
      <c r="DA32" s="16"/>
      <c r="DB32" s="1"/>
      <c r="DC32" s="9"/>
      <c r="DD32" s="17"/>
      <c r="DE32" s="159"/>
      <c r="DF32" s="16"/>
      <c r="DG32" s="1"/>
      <c r="DH32" s="9"/>
      <c r="DI32" s="17"/>
      <c r="DJ32" s="159"/>
      <c r="DK32" s="16"/>
      <c r="DL32" s="1"/>
      <c r="DM32" s="9"/>
      <c r="DN32" s="17"/>
      <c r="DO32" s="159"/>
      <c r="DP32" s="16" t="s">
        <v>127</v>
      </c>
      <c r="DQ32" s="1" t="str">
        <f>VLOOKUP(CONCATENATE(DO$18," / ",DP32),'Gestion des moyens'!$H:$J,2,FALSE)</f>
        <v>Dispo</v>
      </c>
      <c r="DR32" s="9"/>
      <c r="DS32" s="17"/>
      <c r="DT32" s="159"/>
      <c r="DU32" s="16"/>
      <c r="DV32" s="46"/>
      <c r="DW32" s="61"/>
      <c r="DX32" s="44"/>
      <c r="DY32" s="159"/>
      <c r="DZ32" s="42"/>
      <c r="EA32" s="46"/>
      <c r="EB32" s="61"/>
      <c r="EC32" s="44"/>
      <c r="ED32" s="159"/>
      <c r="EE32" s="16"/>
      <c r="EF32" s="46"/>
      <c r="EG32" s="61"/>
      <c r="EH32" s="44"/>
      <c r="EI32" s="159"/>
      <c r="EJ32" s="9"/>
      <c r="EK32" s="1"/>
      <c r="EL32" s="9"/>
      <c r="EM32" s="17"/>
      <c r="EN32" s="159"/>
      <c r="EO32" s="16" t="s">
        <v>162</v>
      </c>
      <c r="EP32" s="1" t="str">
        <f>VLOOKUP(CONCATENATE(EN$18," / ",EO32),'Gestion des moyens'!$H:$J,2,FALSE)</f>
        <v>Dispo</v>
      </c>
      <c r="EQ32" s="9"/>
      <c r="ER32" s="17"/>
      <c r="ES32" s="159"/>
      <c r="ET32" s="16"/>
      <c r="EU32" s="1"/>
      <c r="EV32" s="9"/>
      <c r="EW32" s="17"/>
      <c r="EX32" s="159"/>
      <c r="EY32" s="16" t="s">
        <v>132</v>
      </c>
      <c r="EZ32" s="1" t="str">
        <f>VLOOKUP(CONCATENATE(EX$18," / ",EY32),'Gestion des moyens'!$H:$J,2,FALSE)</f>
        <v>Dispo</v>
      </c>
      <c r="FA32" s="9"/>
      <c r="FB32" s="17"/>
      <c r="FC32" s="159"/>
      <c r="FD32" s="16"/>
      <c r="FE32" s="46"/>
      <c r="FF32" s="61"/>
      <c r="FG32" s="44"/>
      <c r="FH32" s="159"/>
      <c r="FI32" s="16"/>
      <c r="FJ32" s="46"/>
      <c r="FK32" s="61"/>
      <c r="FL32" s="44"/>
      <c r="FM32" s="159"/>
      <c r="FN32" s="16" t="s">
        <v>174</v>
      </c>
      <c r="FO32" s="46" t="str">
        <f>VLOOKUP(CONCATENATE(FM$18," / ",FN32),'Gestion des moyens'!$H:$J,2,FALSE)</f>
        <v>Dispo</v>
      </c>
      <c r="FP32" s="96" t="s">
        <v>131</v>
      </c>
      <c r="FQ32" s="92" t="str">
        <f>VLOOKUP(CONCATENATE(FM$18," / ",FP32),'Gestion des moyens'!$H:$J,2,FALSE)</f>
        <v>Dispo</v>
      </c>
      <c r="FR32" s="159"/>
      <c r="FS32" s="16"/>
      <c r="FT32" s="46"/>
      <c r="FU32" s="61"/>
      <c r="FV32" s="44"/>
      <c r="FW32" s="159"/>
      <c r="FX32" s="16" t="s">
        <v>131</v>
      </c>
      <c r="FY32" s="46" t="str">
        <f>VLOOKUP(CONCATENATE(FW$18," / ",FX32),'Gestion des moyens'!$H:$J,2,FALSE)</f>
        <v>Dispo</v>
      </c>
      <c r="FZ32" s="96" t="s">
        <v>130</v>
      </c>
      <c r="GA32" s="92" t="str">
        <f>VLOOKUP(CONCATENATE(FW$18," / ",FZ32),'Gestion des moyens'!$H:$J,2,FALSE)</f>
        <v>Dispo</v>
      </c>
      <c r="GB32" s="159"/>
      <c r="GC32" s="16"/>
      <c r="GD32" s="46"/>
      <c r="GE32" s="96"/>
      <c r="GF32" s="92"/>
      <c r="GG32" s="159"/>
      <c r="GH32" s="16" t="s">
        <v>174</v>
      </c>
      <c r="GI32" s="46" t="str">
        <f>VLOOKUP(CONCATENATE(GG$18," / ",GH32),'Gestion des moyens'!$H:$J,2,FALSE)</f>
        <v>Dispo</v>
      </c>
      <c r="GJ32" s="96"/>
      <c r="GK32" s="92"/>
      <c r="GL32" s="159"/>
      <c r="GM32" s="16" t="s">
        <v>130</v>
      </c>
      <c r="GN32" s="46" t="str">
        <f>VLOOKUP(CONCATENATE(GL$18," / ",GM32),'Gestion des moyens'!$H:$J,2,FALSE)</f>
        <v>Dispo</v>
      </c>
      <c r="GO32" s="96" t="s">
        <v>131</v>
      </c>
      <c r="GP32" s="92" t="str">
        <f>VLOOKUP(CONCATENATE(GL$18," / ",GO32),'Gestion des moyens'!$H:$J,2,FALSE)</f>
        <v>Dispo</v>
      </c>
      <c r="GQ32" s="159"/>
      <c r="GR32" s="16"/>
      <c r="GS32" s="46"/>
      <c r="GT32" s="98"/>
      <c r="GU32" s="92"/>
      <c r="GV32" s="159"/>
      <c r="GW32" s="16" t="s">
        <v>144</v>
      </c>
      <c r="GX32" s="46" t="str">
        <f>VLOOKUP(CONCATENATE(GV$18," / ",GW32),'Gestion des moyens'!$H:$J,2,FALSE)</f>
        <v>Dispo</v>
      </c>
      <c r="GY32" s="98"/>
      <c r="GZ32" s="92"/>
      <c r="HA32" s="159"/>
      <c r="HB32" s="16"/>
      <c r="HC32" s="46"/>
      <c r="HD32" s="96"/>
      <c r="HE32" s="92"/>
      <c r="HF32" s="159"/>
      <c r="HG32" s="16" t="s">
        <v>132</v>
      </c>
      <c r="HH32" s="46" t="str">
        <f>VLOOKUP(CONCATENATE(HF$18," / ",HG32),'Gestion des moyens'!$H:$J,2,FALSE)</f>
        <v>Dispo</v>
      </c>
      <c r="HI32" s="96"/>
      <c r="HJ32" s="92"/>
      <c r="HK32" s="159"/>
      <c r="HL32" s="16"/>
      <c r="HM32" s="46"/>
      <c r="HN32" s="96"/>
      <c r="HO32" s="92"/>
      <c r="HP32" s="159"/>
      <c r="HQ32" s="16"/>
      <c r="HR32" s="46"/>
      <c r="HS32" s="96"/>
      <c r="HT32" s="92"/>
      <c r="HU32" s="159"/>
      <c r="HV32" s="16" t="s">
        <v>144</v>
      </c>
      <c r="HW32" s="46" t="str">
        <f>VLOOKUP(CONCATENATE(HU$18," / ",HV32),'Gestion des moyens'!$H:$J,2,FALSE)</f>
        <v>Dispo</v>
      </c>
      <c r="HX32" s="96"/>
      <c r="HY32" s="92"/>
      <c r="HZ32" s="159"/>
      <c r="IA32" s="16" t="s">
        <v>174</v>
      </c>
      <c r="IB32" s="46" t="str">
        <f>VLOOKUP(CONCATENATE(HZ$18," / ",IA32),'Gestion des moyens'!$H:$J,2,FALSE)</f>
        <v>Dispo</v>
      </c>
      <c r="IC32" s="96" t="s">
        <v>130</v>
      </c>
      <c r="ID32" s="92" t="str">
        <f>VLOOKUP(CONCATENATE(HZ$18," / ",IC32),'Gestion des moyens'!$H:$J,2,FALSE)</f>
        <v>Dispo</v>
      </c>
      <c r="IE32" s="159"/>
      <c r="IF32" s="16"/>
      <c r="IG32" s="46"/>
      <c r="IH32" s="98"/>
      <c r="II32" s="92"/>
      <c r="IJ32" s="159"/>
      <c r="IK32" s="16"/>
      <c r="IL32" s="46"/>
      <c r="IM32" s="96"/>
      <c r="IN32" s="92"/>
      <c r="IO32" s="159"/>
      <c r="IP32" s="16"/>
      <c r="IQ32" s="46"/>
      <c r="IR32" s="96"/>
      <c r="IS32" s="92"/>
      <c r="IT32" s="159"/>
      <c r="IU32" s="16"/>
      <c r="IV32" s="46"/>
      <c r="IW32" s="96"/>
      <c r="IX32" s="92"/>
      <c r="IY32" s="159"/>
      <c r="IZ32" s="16"/>
      <c r="JA32" s="46"/>
      <c r="JB32" s="96"/>
      <c r="JC32" s="92"/>
      <c r="JD32" s="159"/>
      <c r="JE32" s="16"/>
      <c r="JF32" s="46"/>
      <c r="JG32" s="98"/>
      <c r="JH32" s="92"/>
      <c r="JI32" s="159"/>
      <c r="JJ32" s="16"/>
      <c r="JK32" s="46"/>
      <c r="JL32" s="98"/>
      <c r="JM32" s="92"/>
      <c r="JN32" s="159"/>
      <c r="JO32" s="16"/>
      <c r="JP32" s="46"/>
      <c r="JQ32" s="96"/>
      <c r="JR32" s="92"/>
      <c r="JS32" s="159"/>
      <c r="JT32" s="16" t="s">
        <v>144</v>
      </c>
      <c r="JU32" s="46" t="str">
        <f>VLOOKUP(CONCATENATE(JS$18," / ",JT32),'Gestion des moyens'!$H:$J,2,FALSE)</f>
        <v>Dispo</v>
      </c>
      <c r="JV32" s="98"/>
      <c r="JW32" s="92"/>
      <c r="JX32" s="159"/>
      <c r="JY32" s="16" t="s">
        <v>132</v>
      </c>
      <c r="JZ32" s="46" t="str">
        <f>VLOOKUP(CONCATENATE(JX$18," / ",JY32),'Gestion des moyens'!$H:$J,2,FALSE)</f>
        <v>Dispo</v>
      </c>
      <c r="KA32" s="96" t="s">
        <v>162</v>
      </c>
      <c r="KB32" s="92" t="str">
        <f>VLOOKUP(CONCATENATE(JX$18," / ",KA32),'Gestion des moyens'!$H:$J,2,FALSE)</f>
        <v>Dispo</v>
      </c>
      <c r="KC32" s="159"/>
      <c r="KD32" s="16"/>
      <c r="KE32" s="46"/>
      <c r="KF32" s="96"/>
      <c r="KG32" s="92"/>
      <c r="KH32" s="159"/>
      <c r="KI32" s="16"/>
      <c r="KJ32" s="46"/>
      <c r="KK32" s="98"/>
      <c r="KL32" s="92"/>
      <c r="KM32" s="159"/>
      <c r="KN32" s="16"/>
      <c r="KO32" s="46"/>
      <c r="KP32" s="98"/>
      <c r="KQ32" s="92"/>
      <c r="KR32" s="159"/>
      <c r="KS32" s="16"/>
      <c r="KT32" s="46"/>
      <c r="KU32" s="98"/>
      <c r="KV32" s="92"/>
      <c r="KW32" s="159"/>
      <c r="KX32" s="114"/>
      <c r="KY32" s="46"/>
      <c r="KZ32" s="98"/>
      <c r="LA32" s="92"/>
    </row>
    <row r="33" spans="1:313" ht="20.100000000000001" customHeight="1" thickBot="1">
      <c r="A33" s="141"/>
      <c r="B33" s="142"/>
      <c r="C33" s="104"/>
      <c r="D33" s="159"/>
      <c r="E33" s="20"/>
      <c r="F33" s="48"/>
      <c r="G33" s="55"/>
      <c r="H33" s="38"/>
      <c r="I33" s="159"/>
      <c r="J33" s="20"/>
      <c r="K33" s="48"/>
      <c r="L33" s="60"/>
      <c r="M33" s="38"/>
      <c r="N33" s="159"/>
      <c r="O33" s="20"/>
      <c r="P33" s="48"/>
      <c r="Q33" s="60"/>
      <c r="R33" s="38"/>
      <c r="S33" s="159"/>
      <c r="T33" s="20"/>
      <c r="U33" s="13"/>
      <c r="V33" s="10"/>
      <c r="W33" s="21"/>
      <c r="X33" s="159"/>
      <c r="Y33" s="20"/>
      <c r="Z33" s="13"/>
      <c r="AA33" s="10"/>
      <c r="AB33" s="21"/>
      <c r="AC33" s="159"/>
      <c r="AD33" s="20"/>
      <c r="AE33" s="13"/>
      <c r="AF33" s="10"/>
      <c r="AG33" s="21"/>
      <c r="AH33" s="159"/>
      <c r="AI33" s="20"/>
      <c r="AJ33" s="5"/>
      <c r="AK33" s="10"/>
      <c r="AL33" s="21"/>
      <c r="AM33" s="159"/>
      <c r="AN33" s="20"/>
      <c r="AO33" s="48"/>
      <c r="AP33" s="60"/>
      <c r="AQ33" s="38"/>
      <c r="AR33" s="159"/>
      <c r="AS33" s="20"/>
      <c r="AT33" s="48"/>
      <c r="AU33" s="60"/>
      <c r="AV33" s="38"/>
      <c r="AW33" s="159"/>
      <c r="AX33" s="20"/>
      <c r="AY33" s="5"/>
      <c r="AZ33" s="10"/>
      <c r="BA33" s="21"/>
      <c r="BB33" s="159"/>
      <c r="BC33" s="20"/>
      <c r="BD33" s="48"/>
      <c r="BE33" s="60"/>
      <c r="BF33" s="38"/>
      <c r="BG33" s="159"/>
      <c r="BH33" s="20"/>
      <c r="BI33" s="5"/>
      <c r="BJ33" s="10"/>
      <c r="BK33" s="21"/>
      <c r="BL33" s="159"/>
      <c r="BM33" s="20"/>
      <c r="BN33" s="5"/>
      <c r="BO33" s="10"/>
      <c r="BP33" s="21"/>
      <c r="BQ33" s="159"/>
      <c r="BR33" s="20" t="s">
        <v>131</v>
      </c>
      <c r="BS33" s="5" t="str">
        <f>VLOOKUP(CONCATENATE(BQ$18," / ",BR33),'Gestion des moyens'!$H:$J,2,FALSE)</f>
        <v>Dispo</v>
      </c>
      <c r="BT33" s="10" t="s">
        <v>132</v>
      </c>
      <c r="BU33" s="21" t="str">
        <f>VLOOKUP(CONCATENATE(BQ$18," / ",BT33),'Gestion des moyens'!$H:$J,2,FALSE)</f>
        <v>Dispo</v>
      </c>
      <c r="BV33" s="159"/>
      <c r="BW33" s="20"/>
      <c r="BX33" s="5"/>
      <c r="BY33" s="10"/>
      <c r="BZ33" s="21"/>
      <c r="CA33" s="159"/>
      <c r="CB33" s="20"/>
      <c r="CC33" s="5"/>
      <c r="CD33" s="10"/>
      <c r="CE33" s="21"/>
      <c r="CF33" s="159"/>
      <c r="CG33" s="20"/>
      <c r="CH33" s="5"/>
      <c r="CI33" s="10"/>
      <c r="CJ33" s="21"/>
      <c r="CK33" s="159"/>
      <c r="CL33" s="20"/>
      <c r="CM33" s="48"/>
      <c r="CN33" s="60"/>
      <c r="CO33" s="38"/>
      <c r="CP33" s="159"/>
      <c r="CQ33" s="20"/>
      <c r="CR33" s="48"/>
      <c r="CS33" s="60"/>
      <c r="CT33" s="38"/>
      <c r="CU33" s="159"/>
      <c r="CV33" s="20"/>
      <c r="CW33" s="48"/>
      <c r="CX33" s="60"/>
      <c r="CY33" s="38"/>
      <c r="CZ33" s="159"/>
      <c r="DA33" s="20"/>
      <c r="DB33" s="5"/>
      <c r="DC33" s="10"/>
      <c r="DD33" s="21"/>
      <c r="DE33" s="159"/>
      <c r="DF33" s="20"/>
      <c r="DG33" s="5"/>
      <c r="DH33" s="10"/>
      <c r="DI33" s="21"/>
      <c r="DJ33" s="159"/>
      <c r="DK33" s="20"/>
      <c r="DL33" s="5"/>
      <c r="DM33" s="10"/>
      <c r="DN33" s="21"/>
      <c r="DO33" s="159"/>
      <c r="DP33" s="20"/>
      <c r="DQ33" s="5"/>
      <c r="DR33" s="10"/>
      <c r="DS33" s="21"/>
      <c r="DT33" s="159"/>
      <c r="DU33" s="20"/>
      <c r="DV33" s="48"/>
      <c r="DW33" s="60"/>
      <c r="DX33" s="38"/>
      <c r="DY33" s="159"/>
      <c r="DZ33" s="35"/>
      <c r="EA33" s="48"/>
      <c r="EB33" s="60"/>
      <c r="EC33" s="38"/>
      <c r="ED33" s="159"/>
      <c r="EE33" s="20"/>
      <c r="EF33" s="48"/>
      <c r="EG33" s="60"/>
      <c r="EH33" s="38"/>
      <c r="EI33" s="159"/>
      <c r="EJ33" s="10"/>
      <c r="EK33" s="5"/>
      <c r="EL33" s="10"/>
      <c r="EM33" s="21"/>
      <c r="EN33" s="159"/>
      <c r="EO33" s="20"/>
      <c r="EP33" s="5"/>
      <c r="EQ33" s="10"/>
      <c r="ER33" s="21"/>
      <c r="ES33" s="159"/>
      <c r="ET33" s="20"/>
      <c r="EU33" s="5"/>
      <c r="EV33" s="10"/>
      <c r="EW33" s="21"/>
      <c r="EX33" s="159"/>
      <c r="EY33" s="20"/>
      <c r="EZ33" s="5"/>
      <c r="FA33" s="10"/>
      <c r="FB33" s="21"/>
      <c r="FC33" s="159"/>
      <c r="FD33" s="20"/>
      <c r="FE33" s="48"/>
      <c r="FF33" s="60"/>
      <c r="FG33" s="38"/>
      <c r="FH33" s="159"/>
      <c r="FI33" s="20"/>
      <c r="FJ33" s="48"/>
      <c r="FK33" s="60"/>
      <c r="FL33" s="38"/>
      <c r="FM33" s="159"/>
      <c r="FN33" s="20"/>
      <c r="FO33" s="48"/>
      <c r="FP33" s="89"/>
      <c r="FQ33" s="90"/>
      <c r="FR33" s="159"/>
      <c r="FS33" s="20"/>
      <c r="FT33" s="48"/>
      <c r="FU33" s="60"/>
      <c r="FV33" s="38"/>
      <c r="FW33" s="159"/>
      <c r="FX33" s="20" t="s">
        <v>127</v>
      </c>
      <c r="FY33" s="48" t="str">
        <f>VLOOKUP(CONCATENATE(FW$18," / ",FX33),'Gestion des moyens'!$H:$J,2,FALSE)</f>
        <v>Dispo</v>
      </c>
      <c r="FZ33" s="89"/>
      <c r="GA33" s="90"/>
      <c r="GB33" s="159"/>
      <c r="GC33" s="20"/>
      <c r="GD33" s="48"/>
      <c r="GE33" s="89"/>
      <c r="GF33" s="90"/>
      <c r="GG33" s="159"/>
      <c r="GH33" s="20"/>
      <c r="GI33" s="48"/>
      <c r="GJ33" s="89"/>
      <c r="GK33" s="90"/>
      <c r="GL33" s="159"/>
      <c r="GM33" s="20"/>
      <c r="GN33" s="48"/>
      <c r="GO33" s="89"/>
      <c r="GP33" s="90"/>
      <c r="GQ33" s="159"/>
      <c r="GR33" s="20"/>
      <c r="GS33" s="48"/>
      <c r="GT33" s="60"/>
      <c r="GU33" s="90"/>
      <c r="GV33" s="159"/>
      <c r="GW33" s="20"/>
      <c r="GX33" s="48"/>
      <c r="GY33" s="60"/>
      <c r="GZ33" s="90"/>
      <c r="HA33" s="159"/>
      <c r="HB33" s="20"/>
      <c r="HC33" s="48"/>
      <c r="HD33" s="89"/>
      <c r="HE33" s="90"/>
      <c r="HF33" s="159"/>
      <c r="HG33" s="20"/>
      <c r="HH33" s="48"/>
      <c r="HI33" s="89"/>
      <c r="HJ33" s="90"/>
      <c r="HK33" s="159"/>
      <c r="HL33" s="20"/>
      <c r="HM33" s="48"/>
      <c r="HN33" s="89"/>
      <c r="HO33" s="90"/>
      <c r="HP33" s="159"/>
      <c r="HQ33" s="20"/>
      <c r="HR33" s="48"/>
      <c r="HS33" s="89"/>
      <c r="HT33" s="90"/>
      <c r="HU33" s="159"/>
      <c r="HV33" s="20"/>
      <c r="HW33" s="48"/>
      <c r="HX33" s="89"/>
      <c r="HY33" s="90"/>
      <c r="HZ33" s="159"/>
      <c r="IA33" s="20" t="s">
        <v>127</v>
      </c>
      <c r="IB33" s="48" t="str">
        <f>VLOOKUP(CONCATENATE(HZ$18," / ",IA33),'Gestion des moyens'!$H:$J,2,FALSE)</f>
        <v>Dispo</v>
      </c>
      <c r="IC33" s="97" t="s">
        <v>132</v>
      </c>
      <c r="ID33" s="90" t="str">
        <f>VLOOKUP(CONCATENATE(HZ$18," / ",IC33),'Gestion des moyens'!$H:$J,2,FALSE)</f>
        <v>Dispo</v>
      </c>
      <c r="IE33" s="159"/>
      <c r="IF33" s="20"/>
      <c r="IG33" s="48"/>
      <c r="IH33" s="60"/>
      <c r="II33" s="90"/>
      <c r="IJ33" s="159"/>
      <c r="IK33" s="20"/>
      <c r="IL33" s="48"/>
      <c r="IM33" s="89"/>
      <c r="IN33" s="90"/>
      <c r="IO33" s="159"/>
      <c r="IP33" s="20"/>
      <c r="IQ33" s="48"/>
      <c r="IR33" s="89"/>
      <c r="IS33" s="90"/>
      <c r="IT33" s="159"/>
      <c r="IU33" s="20"/>
      <c r="IV33" s="48"/>
      <c r="IW33" s="89"/>
      <c r="IX33" s="90"/>
      <c r="IY33" s="159"/>
      <c r="IZ33" s="20"/>
      <c r="JA33" s="48"/>
      <c r="JB33" s="89"/>
      <c r="JC33" s="90"/>
      <c r="JD33" s="159"/>
      <c r="JE33" s="20"/>
      <c r="JF33" s="48"/>
      <c r="JG33" s="60"/>
      <c r="JH33" s="90"/>
      <c r="JI33" s="159"/>
      <c r="JJ33" s="20"/>
      <c r="JK33" s="48"/>
      <c r="JL33" s="60"/>
      <c r="JM33" s="90"/>
      <c r="JN33" s="159"/>
      <c r="JO33" s="20"/>
      <c r="JP33" s="48"/>
      <c r="JQ33" s="89"/>
      <c r="JR33" s="90"/>
      <c r="JS33" s="159"/>
      <c r="JT33" s="20"/>
      <c r="JU33" s="48"/>
      <c r="JV33" s="60"/>
      <c r="JW33" s="90"/>
      <c r="JX33" s="159"/>
      <c r="JY33" s="20" t="s">
        <v>122</v>
      </c>
      <c r="JZ33" s="48" t="str">
        <f>VLOOKUP(CONCATENATE(JX$18," / ",JY33),'Gestion des moyens'!$H:$J,2,FALSE)</f>
        <v>Dispo</v>
      </c>
      <c r="KA33" s="89"/>
      <c r="KB33" s="90"/>
      <c r="KC33" s="159"/>
      <c r="KD33" s="20"/>
      <c r="KE33" s="48"/>
      <c r="KF33" s="89"/>
      <c r="KG33" s="90"/>
      <c r="KH33" s="159"/>
      <c r="KI33" s="20"/>
      <c r="KJ33" s="48"/>
      <c r="KK33" s="60"/>
      <c r="KL33" s="90"/>
      <c r="KM33" s="159"/>
      <c r="KN33" s="20"/>
      <c r="KO33" s="48"/>
      <c r="KP33" s="60"/>
      <c r="KQ33" s="90"/>
      <c r="KR33" s="159"/>
      <c r="KS33" s="20"/>
      <c r="KT33" s="48"/>
      <c r="KU33" s="60"/>
      <c r="KV33" s="90"/>
      <c r="KW33" s="159"/>
      <c r="KX33" s="116"/>
      <c r="KY33" s="48"/>
      <c r="KZ33" s="60"/>
      <c r="LA33" s="90"/>
    </row>
    <row r="34" spans="1:313" ht="20.100000000000001" customHeight="1">
      <c r="B34" s="143" t="s">
        <v>141</v>
      </c>
      <c r="C34" s="104"/>
      <c r="D34" s="159"/>
      <c r="E34" s="16"/>
      <c r="F34" s="46"/>
      <c r="G34" s="53"/>
      <c r="H34" s="36"/>
      <c r="I34" s="159"/>
      <c r="J34" s="16" t="s">
        <v>92</v>
      </c>
      <c r="K34" s="46" t="str">
        <f>VLOOKUP(CONCATENATE(I$18," / ",J34),'Gestion des moyens'!$H:$J,2,FALSE)</f>
        <v>Parti</v>
      </c>
      <c r="L34" s="61"/>
      <c r="M34" s="44"/>
      <c r="N34" s="159"/>
      <c r="O34" s="16"/>
      <c r="P34" s="46"/>
      <c r="Q34" s="61"/>
      <c r="R34" s="44"/>
      <c r="S34" s="159"/>
      <c r="T34" s="16" t="s">
        <v>92</v>
      </c>
      <c r="U34" s="14" t="str">
        <f>VLOOKUP(CONCATENATE(S$18," / ",T34),'Gestion des moyens'!$H:$J,2,FALSE)</f>
        <v>Dispo</v>
      </c>
      <c r="V34" s="9"/>
      <c r="W34" s="17"/>
      <c r="X34" s="159"/>
      <c r="Y34" s="16"/>
      <c r="Z34" s="14"/>
      <c r="AA34" s="9"/>
      <c r="AB34" s="17"/>
      <c r="AC34" s="159"/>
      <c r="AD34" s="16" t="s">
        <v>92</v>
      </c>
      <c r="AE34" s="14" t="str">
        <f>VLOOKUP(CONCATENATE(AC$18," / ",AD34),'Gestion des moyens'!$H:$J,2,FALSE)</f>
        <v>Dispo</v>
      </c>
      <c r="AF34" s="9"/>
      <c r="AG34" s="17"/>
      <c r="AH34" s="159"/>
      <c r="AI34" s="16"/>
      <c r="AJ34" s="1"/>
      <c r="AK34" s="9"/>
      <c r="AL34" s="17"/>
      <c r="AM34" s="159"/>
      <c r="AN34" s="16"/>
      <c r="AO34" s="46"/>
      <c r="AP34" s="61"/>
      <c r="AQ34" s="44"/>
      <c r="AR34" s="159"/>
      <c r="AS34" s="16"/>
      <c r="AT34" s="46"/>
      <c r="AU34" s="61"/>
      <c r="AV34" s="44"/>
      <c r="AW34" s="159"/>
      <c r="AX34" s="16"/>
      <c r="AY34" s="1"/>
      <c r="AZ34" s="9"/>
      <c r="BA34" s="17"/>
      <c r="BB34" s="159"/>
      <c r="BC34" s="16"/>
      <c r="BD34" s="46"/>
      <c r="BE34" s="61"/>
      <c r="BF34" s="44"/>
      <c r="BG34" s="159"/>
      <c r="BH34" s="16" t="s">
        <v>123</v>
      </c>
      <c r="BI34" s="1" t="str">
        <f>VLOOKUP(CONCATENATE(BG$18," / ",BH34),'Gestion des moyens'!$H:$J,2,FALSE)</f>
        <v>Dispo</v>
      </c>
      <c r="BJ34" s="9" t="s">
        <v>124</v>
      </c>
      <c r="BK34" s="17" t="str">
        <f>VLOOKUP(CONCATENATE(BG$18," / ",BJ34),'Gestion des moyens'!$H:$J,2,FALSE)</f>
        <v>Dispo</v>
      </c>
      <c r="BL34" s="159"/>
      <c r="BM34" s="16" t="s">
        <v>92</v>
      </c>
      <c r="BN34" s="1" t="str">
        <f>VLOOKUP(CONCATENATE(BL$18," / ",BM34),'Gestion des moyens'!$H:$J,2,FALSE)</f>
        <v>Dispo</v>
      </c>
      <c r="BO34" s="9"/>
      <c r="BP34" s="17"/>
      <c r="BQ34" s="159"/>
      <c r="BR34" s="16"/>
      <c r="BS34" s="1"/>
      <c r="BT34" s="9"/>
      <c r="BU34" s="17"/>
      <c r="BV34" s="159"/>
      <c r="BW34" s="16" t="s">
        <v>92</v>
      </c>
      <c r="BX34" s="1" t="str">
        <f>VLOOKUP(CONCATENATE(BV$18," / ",BW34),'Gestion des moyens'!$H:$J,2,FALSE)</f>
        <v>Dispo</v>
      </c>
      <c r="BY34" s="9"/>
      <c r="BZ34" s="17"/>
      <c r="CA34" s="159"/>
      <c r="CB34" s="16" t="s">
        <v>124</v>
      </c>
      <c r="CC34" s="1" t="str">
        <f>VLOOKUP(CONCATENATE(CA$18," / ",CB34),'Gestion des moyens'!$H:$J,2,FALSE)</f>
        <v>Dispo</v>
      </c>
      <c r="CD34" s="9"/>
      <c r="CE34" s="17"/>
      <c r="CF34" s="159"/>
      <c r="CG34" s="16"/>
      <c r="CH34" s="1"/>
      <c r="CI34" s="9"/>
      <c r="CJ34" s="17"/>
      <c r="CK34" s="159"/>
      <c r="CL34" s="16"/>
      <c r="CM34" s="46"/>
      <c r="CN34" s="61"/>
      <c r="CO34" s="44"/>
      <c r="CP34" s="159"/>
      <c r="CQ34" s="16"/>
      <c r="CR34" s="46"/>
      <c r="CS34" s="61"/>
      <c r="CT34" s="44"/>
      <c r="CU34" s="159"/>
      <c r="CV34" s="16"/>
      <c r="CW34" s="46"/>
      <c r="CX34" s="61"/>
      <c r="CY34" s="44"/>
      <c r="CZ34" s="159"/>
      <c r="DA34" s="16"/>
      <c r="DB34" s="1"/>
      <c r="DC34" s="9"/>
      <c r="DD34" s="17"/>
      <c r="DE34" s="159"/>
      <c r="DF34" s="16"/>
      <c r="DG34" s="1"/>
      <c r="DH34" s="9"/>
      <c r="DI34" s="17"/>
      <c r="DJ34" s="159"/>
      <c r="DK34" s="16" t="s">
        <v>92</v>
      </c>
      <c r="DL34" s="1" t="str">
        <f>VLOOKUP(CONCATENATE(DJ$18," / ",DK34),'Gestion des moyens'!$H:$J,2,FALSE)</f>
        <v>Dispo</v>
      </c>
      <c r="DM34" s="9"/>
      <c r="DN34" s="17"/>
      <c r="DO34" s="159"/>
      <c r="DP34" s="16"/>
      <c r="DQ34" s="1"/>
      <c r="DR34" s="9"/>
      <c r="DS34" s="17"/>
      <c r="DT34" s="159"/>
      <c r="DU34" s="16"/>
      <c r="DV34" s="46"/>
      <c r="DW34" s="61"/>
      <c r="DX34" s="44"/>
      <c r="DY34" s="159"/>
      <c r="DZ34" s="42"/>
      <c r="EA34" s="46"/>
      <c r="EB34" s="61"/>
      <c r="EC34" s="44"/>
      <c r="ED34" s="159"/>
      <c r="EE34" s="16"/>
      <c r="EF34" s="46"/>
      <c r="EG34" s="61"/>
      <c r="EH34" s="44"/>
      <c r="EI34" s="159"/>
      <c r="EJ34" s="9"/>
      <c r="EK34" s="1"/>
      <c r="EL34" s="9"/>
      <c r="EM34" s="17"/>
      <c r="EN34" s="159"/>
      <c r="EO34" s="16" t="s">
        <v>92</v>
      </c>
      <c r="EP34" s="1" t="str">
        <f>VLOOKUP(CONCATENATE(EN$18," / ",EO34),'Gestion des moyens'!$H:$J,2,FALSE)</f>
        <v>Dispo</v>
      </c>
      <c r="EQ34" s="9"/>
      <c r="ER34" s="17"/>
      <c r="ES34" s="159"/>
      <c r="ET34" s="16" t="s">
        <v>92</v>
      </c>
      <c r="EU34" s="1" t="str">
        <f>VLOOKUP(CONCATENATE(ES$18," / ",ET34),'Gestion des moyens'!$H:$J,2,FALSE)</f>
        <v>Dispo</v>
      </c>
      <c r="EV34" s="9"/>
      <c r="EW34" s="17"/>
      <c r="EX34" s="159"/>
      <c r="EY34" s="16"/>
      <c r="EZ34" s="1"/>
      <c r="FA34" s="9"/>
      <c r="FB34" s="17"/>
      <c r="FC34" s="159"/>
      <c r="FD34" s="16"/>
      <c r="FE34" s="46"/>
      <c r="FF34" s="61"/>
      <c r="FG34" s="44"/>
      <c r="FH34" s="159"/>
      <c r="FI34" s="16"/>
      <c r="FJ34" s="46"/>
      <c r="FK34" s="61"/>
      <c r="FL34" s="44"/>
      <c r="FM34" s="159"/>
      <c r="FN34" s="16" t="s">
        <v>123</v>
      </c>
      <c r="FO34" s="46" t="str">
        <f>VLOOKUP(CONCATENATE(FM$18," / ",FN34),'Gestion des moyens'!$H:$J,2,FALSE)</f>
        <v>Dispo</v>
      </c>
      <c r="FP34" s="96" t="s">
        <v>124</v>
      </c>
      <c r="FQ34" s="92" t="str">
        <f>VLOOKUP(CONCATENATE(FM$18," / ",FP34),'Gestion des moyens'!$H:$J,2,FALSE)</f>
        <v>Dispo</v>
      </c>
      <c r="FR34" s="159"/>
      <c r="FS34" s="16"/>
      <c r="FT34" s="46"/>
      <c r="FU34" s="61"/>
      <c r="FV34" s="44"/>
      <c r="FW34" s="159"/>
      <c r="FX34" s="16" t="s">
        <v>123</v>
      </c>
      <c r="FY34" s="46" t="str">
        <f>VLOOKUP(CONCATENATE(FW$18," / ",FX34),'Gestion des moyens'!$H:$J,2,FALSE)</f>
        <v>Dispo</v>
      </c>
      <c r="FZ34" s="96" t="s">
        <v>178</v>
      </c>
      <c r="GA34" s="92" t="str">
        <f>VLOOKUP(CONCATENATE(FW$18," / ",FZ34),'Gestion des moyens'!$H:$J,2,FALSE)</f>
        <v>Dispo</v>
      </c>
      <c r="GB34" s="159"/>
      <c r="GC34" s="16"/>
      <c r="GD34" s="46"/>
      <c r="GE34" s="96"/>
      <c r="GF34" s="92"/>
      <c r="GG34" s="159"/>
      <c r="GH34" s="16"/>
      <c r="GI34" s="46"/>
      <c r="GJ34" s="96"/>
      <c r="GK34" s="92"/>
      <c r="GL34" s="159"/>
      <c r="GM34" s="16" t="s">
        <v>123</v>
      </c>
      <c r="GN34" s="46" t="str">
        <f>VLOOKUP(CONCATENATE(GL$18," / ",GM34),'Gestion des moyens'!$H:$J,2,FALSE)</f>
        <v>Dispo</v>
      </c>
      <c r="GO34" s="96" t="s">
        <v>124</v>
      </c>
      <c r="GP34" s="92" t="str">
        <f>VLOOKUP(CONCATENATE(GL$18," / ",GO34),'Gestion des moyens'!$H:$J,2,FALSE)</f>
        <v>Dispo</v>
      </c>
      <c r="GQ34" s="159"/>
      <c r="GR34" s="16" t="s">
        <v>92</v>
      </c>
      <c r="GS34" s="46" t="str">
        <f>VLOOKUP(CONCATENATE(GQ$18," / ",GR34),'Gestion des moyens'!$H:$J,2,FALSE)</f>
        <v>Dispo</v>
      </c>
      <c r="GT34" s="98"/>
      <c r="GU34" s="92"/>
      <c r="GV34" s="159"/>
      <c r="GW34" s="16"/>
      <c r="GX34" s="46"/>
      <c r="GY34" s="98"/>
      <c r="GZ34" s="92"/>
      <c r="HA34" s="159"/>
      <c r="HB34" s="16"/>
      <c r="HC34" s="46"/>
      <c r="HD34" s="96"/>
      <c r="HE34" s="92"/>
      <c r="HF34" s="159"/>
      <c r="HG34" s="16" t="s">
        <v>123</v>
      </c>
      <c r="HH34" s="46" t="str">
        <f>VLOOKUP(CONCATENATE(HF$18," / ",HG34),'Gestion des moyens'!$H:$J,2,FALSE)</f>
        <v>Dispo</v>
      </c>
      <c r="HI34" s="96" t="s">
        <v>92</v>
      </c>
      <c r="HJ34" s="92" t="str">
        <f>VLOOKUP(CONCATENATE(HF$18," / ",HI34),'Gestion des moyens'!$H:$J,2,FALSE)</f>
        <v>Dispo</v>
      </c>
      <c r="HK34" s="159"/>
      <c r="HL34" s="16"/>
      <c r="HM34" s="46"/>
      <c r="HN34" s="96"/>
      <c r="HO34" s="92"/>
      <c r="HP34" s="159"/>
      <c r="HQ34" s="16"/>
      <c r="HR34" s="46"/>
      <c r="HS34" s="96"/>
      <c r="HT34" s="92"/>
      <c r="HU34" s="159"/>
      <c r="HV34" s="16" t="s">
        <v>92</v>
      </c>
      <c r="HW34" s="46" t="str">
        <f>VLOOKUP(CONCATENATE(HU$18," / ",HV34),'Gestion des moyens'!$H:$J,2,FALSE)</f>
        <v>Dispo</v>
      </c>
      <c r="HX34" s="96"/>
      <c r="HY34" s="92"/>
      <c r="HZ34" s="159"/>
      <c r="IA34" s="16"/>
      <c r="IB34" s="46"/>
      <c r="IC34" s="96"/>
      <c r="ID34" s="92"/>
      <c r="IE34" s="159"/>
      <c r="IF34" s="16"/>
      <c r="IG34" s="46"/>
      <c r="IH34" s="98"/>
      <c r="II34" s="92"/>
      <c r="IJ34" s="159"/>
      <c r="IK34" s="16"/>
      <c r="IL34" s="46"/>
      <c r="IM34" s="96"/>
      <c r="IN34" s="92"/>
      <c r="IO34" s="159"/>
      <c r="IP34" s="16" t="s">
        <v>92</v>
      </c>
      <c r="IQ34" s="46" t="str">
        <f>VLOOKUP(CONCATENATE(IO$18," / ",IP34),'Gestion des moyens'!$H:$J,2,FALSE)</f>
        <v>Dispo</v>
      </c>
      <c r="IR34" s="96"/>
      <c r="IS34" s="92"/>
      <c r="IT34" s="159"/>
      <c r="IU34" s="16"/>
      <c r="IV34" s="46"/>
      <c r="IW34" s="96"/>
      <c r="IX34" s="92"/>
      <c r="IY34" s="159"/>
      <c r="IZ34" s="16"/>
      <c r="JA34" s="46"/>
      <c r="JB34" s="96"/>
      <c r="JC34" s="92"/>
      <c r="JD34" s="159"/>
      <c r="JE34" s="16" t="s">
        <v>92</v>
      </c>
      <c r="JF34" s="46" t="str">
        <f>VLOOKUP(CONCATENATE(JD$18," / ",JE34),'Gestion des moyens'!$H:$J,2,FALSE)</f>
        <v>Dispo</v>
      </c>
      <c r="JG34" s="98"/>
      <c r="JH34" s="92"/>
      <c r="JI34" s="159"/>
      <c r="JJ34" s="16" t="s">
        <v>92</v>
      </c>
      <c r="JK34" s="46" t="str">
        <f>VLOOKUP(CONCATENATE(JI$18," / ",JJ34),'Gestion des moyens'!$H:$J,2,FALSE)</f>
        <v>Dispo</v>
      </c>
      <c r="JL34" s="98"/>
      <c r="JM34" s="92"/>
      <c r="JN34" s="159"/>
      <c r="JO34" s="16"/>
      <c r="JP34" s="46"/>
      <c r="JQ34" s="96"/>
      <c r="JR34" s="92"/>
      <c r="JS34" s="159"/>
      <c r="JT34" s="16"/>
      <c r="JU34" s="46"/>
      <c r="JV34" s="98"/>
      <c r="JW34" s="92"/>
      <c r="JX34" s="159"/>
      <c r="JY34" s="16"/>
      <c r="JZ34" s="46"/>
      <c r="KA34" s="96"/>
      <c r="KB34" s="92"/>
      <c r="KC34" s="159"/>
      <c r="KD34" s="16"/>
      <c r="KE34" s="46"/>
      <c r="KF34" s="96"/>
      <c r="KG34" s="92"/>
      <c r="KH34" s="159"/>
      <c r="KI34" s="16"/>
      <c r="KJ34" s="46"/>
      <c r="KK34" s="98"/>
      <c r="KL34" s="92"/>
      <c r="KM34" s="159"/>
      <c r="KN34" s="16"/>
      <c r="KO34" s="46"/>
      <c r="KP34" s="98"/>
      <c r="KQ34" s="92"/>
      <c r="KR34" s="159"/>
      <c r="KS34" s="16" t="s">
        <v>92</v>
      </c>
      <c r="KT34" s="46" t="str">
        <f>VLOOKUP(CONCATENATE(KR$18," / ",KS34),'Gestion des moyens'!$H:$J,2,FALSE)</f>
        <v>Dispo</v>
      </c>
      <c r="KU34" s="98"/>
      <c r="KV34" s="92"/>
      <c r="KW34" s="159"/>
      <c r="KX34" s="114"/>
      <c r="KY34" s="46"/>
      <c r="KZ34" s="98"/>
      <c r="LA34" s="92"/>
    </row>
    <row r="35" spans="1:313" ht="20.100000000000001" customHeight="1" thickBot="1">
      <c r="A35" s="146"/>
      <c r="B35" s="147"/>
      <c r="C35" s="104"/>
      <c r="D35" s="159"/>
      <c r="E35" s="22"/>
      <c r="F35" s="49"/>
      <c r="G35" s="57"/>
      <c r="H35" s="39"/>
      <c r="I35" s="159"/>
      <c r="J35" s="22"/>
      <c r="K35" s="49"/>
      <c r="L35" s="62"/>
      <c r="M35" s="39"/>
      <c r="N35" s="159"/>
      <c r="O35" s="22"/>
      <c r="P35" s="49"/>
      <c r="Q35" s="62"/>
      <c r="R35" s="39"/>
      <c r="S35" s="159"/>
      <c r="T35" s="22"/>
      <c r="U35" s="25"/>
      <c r="V35" s="26"/>
      <c r="W35" s="23"/>
      <c r="X35" s="159"/>
      <c r="Y35" s="22"/>
      <c r="Z35" s="25"/>
      <c r="AA35" s="26"/>
      <c r="AB35" s="23"/>
      <c r="AC35" s="159"/>
      <c r="AD35" s="22"/>
      <c r="AE35" s="25"/>
      <c r="AF35" s="26"/>
      <c r="AG35" s="23"/>
      <c r="AH35" s="159"/>
      <c r="AI35" s="22"/>
      <c r="AJ35" s="27"/>
      <c r="AK35" s="26"/>
      <c r="AL35" s="23"/>
      <c r="AM35" s="159"/>
      <c r="AN35" s="22"/>
      <c r="AO35" s="49"/>
      <c r="AP35" s="62"/>
      <c r="AQ35" s="39"/>
      <c r="AR35" s="159"/>
      <c r="AS35" s="22"/>
      <c r="AT35" s="49"/>
      <c r="AU35" s="62"/>
      <c r="AV35" s="39"/>
      <c r="AW35" s="159"/>
      <c r="AX35" s="22"/>
      <c r="AY35" s="27"/>
      <c r="AZ35" s="26"/>
      <c r="BA35" s="23"/>
      <c r="BB35" s="159"/>
      <c r="BC35" s="22"/>
      <c r="BD35" s="49"/>
      <c r="BE35" s="62"/>
      <c r="BF35" s="39"/>
      <c r="BG35" s="159"/>
      <c r="BH35" s="22"/>
      <c r="BI35" s="27"/>
      <c r="BJ35" s="26"/>
      <c r="BK35" s="23"/>
      <c r="BL35" s="159"/>
      <c r="BM35" s="22"/>
      <c r="BN35" s="27"/>
      <c r="BO35" s="26"/>
      <c r="BP35" s="23"/>
      <c r="BQ35" s="159"/>
      <c r="BR35" s="22"/>
      <c r="BS35" s="27"/>
      <c r="BT35" s="26"/>
      <c r="BU35" s="23"/>
      <c r="BV35" s="159"/>
      <c r="BW35" s="22"/>
      <c r="BX35" s="27"/>
      <c r="BY35" s="26"/>
      <c r="BZ35" s="23"/>
      <c r="CA35" s="159"/>
      <c r="CB35" s="22"/>
      <c r="CC35" s="27"/>
      <c r="CD35" s="26"/>
      <c r="CE35" s="23"/>
      <c r="CF35" s="159"/>
      <c r="CG35" s="22"/>
      <c r="CH35" s="27"/>
      <c r="CI35" s="26"/>
      <c r="CJ35" s="23"/>
      <c r="CK35" s="159"/>
      <c r="CL35" s="22"/>
      <c r="CM35" s="49"/>
      <c r="CN35" s="62"/>
      <c r="CO35" s="39"/>
      <c r="CP35" s="159"/>
      <c r="CQ35" s="22"/>
      <c r="CR35" s="49"/>
      <c r="CS35" s="62"/>
      <c r="CT35" s="39"/>
      <c r="CU35" s="159"/>
      <c r="CV35" s="22"/>
      <c r="CW35" s="49"/>
      <c r="CX35" s="62"/>
      <c r="CY35" s="39"/>
      <c r="CZ35" s="159"/>
      <c r="DA35" s="22"/>
      <c r="DB35" s="27"/>
      <c r="DC35" s="26"/>
      <c r="DD35" s="23"/>
      <c r="DE35" s="159"/>
      <c r="DF35" s="22"/>
      <c r="DG35" s="27"/>
      <c r="DH35" s="26"/>
      <c r="DI35" s="23"/>
      <c r="DJ35" s="159"/>
      <c r="DK35" s="22"/>
      <c r="DL35" s="27"/>
      <c r="DM35" s="26"/>
      <c r="DN35" s="23"/>
      <c r="DO35" s="159"/>
      <c r="DP35" s="22"/>
      <c r="DQ35" s="27"/>
      <c r="DR35" s="26"/>
      <c r="DS35" s="23"/>
      <c r="DT35" s="159"/>
      <c r="DU35" s="22"/>
      <c r="DV35" s="49"/>
      <c r="DW35" s="62"/>
      <c r="DX35" s="39"/>
      <c r="DY35" s="159"/>
      <c r="DZ35" s="52"/>
      <c r="EA35" s="49"/>
      <c r="EB35" s="62"/>
      <c r="EC35" s="39"/>
      <c r="ED35" s="159"/>
      <c r="EE35" s="22"/>
      <c r="EF35" s="49"/>
      <c r="EG35" s="62"/>
      <c r="EH35" s="39"/>
      <c r="EI35" s="159"/>
      <c r="EJ35" s="26"/>
      <c r="EK35" s="27"/>
      <c r="EL35" s="26"/>
      <c r="EM35" s="23"/>
      <c r="EN35" s="159"/>
      <c r="EO35" s="22"/>
      <c r="EP35" s="27"/>
      <c r="EQ35" s="26"/>
      <c r="ER35" s="23"/>
      <c r="ES35" s="159"/>
      <c r="ET35" s="22"/>
      <c r="EU35" s="27"/>
      <c r="EV35" s="26"/>
      <c r="EW35" s="23"/>
      <c r="EX35" s="159"/>
      <c r="EY35" s="22"/>
      <c r="EZ35" s="27"/>
      <c r="FA35" s="26"/>
      <c r="FB35" s="23"/>
      <c r="FC35" s="159"/>
      <c r="FD35" s="22"/>
      <c r="FE35" s="49"/>
      <c r="FF35" s="62"/>
      <c r="FG35" s="39"/>
      <c r="FH35" s="159"/>
      <c r="FI35" s="22"/>
      <c r="FJ35" s="49"/>
      <c r="FK35" s="62"/>
      <c r="FL35" s="39"/>
      <c r="FM35" s="159"/>
      <c r="FN35" s="22"/>
      <c r="FO35" s="49"/>
      <c r="FP35" s="93"/>
      <c r="FQ35" s="94"/>
      <c r="FR35" s="159"/>
      <c r="FS35" s="22"/>
      <c r="FT35" s="49"/>
      <c r="FU35" s="62"/>
      <c r="FV35" s="39"/>
      <c r="FW35" s="159"/>
      <c r="FX35" s="22"/>
      <c r="FY35" s="49"/>
      <c r="FZ35" s="93"/>
      <c r="GA35" s="94"/>
      <c r="GB35" s="159"/>
      <c r="GC35" s="22"/>
      <c r="GD35" s="49"/>
      <c r="GE35" s="93"/>
      <c r="GF35" s="94"/>
      <c r="GG35" s="159"/>
      <c r="GH35" s="22"/>
      <c r="GI35" s="49"/>
      <c r="GJ35" s="93"/>
      <c r="GK35" s="94"/>
      <c r="GL35" s="159"/>
      <c r="GM35" s="22"/>
      <c r="GN35" s="49"/>
      <c r="GO35" s="93"/>
      <c r="GP35" s="94"/>
      <c r="GQ35" s="159"/>
      <c r="GR35" s="22"/>
      <c r="GS35" s="49"/>
      <c r="GT35" s="62"/>
      <c r="GU35" s="94"/>
      <c r="GV35" s="159"/>
      <c r="GW35" s="22"/>
      <c r="GX35" s="49"/>
      <c r="GY35" s="62"/>
      <c r="GZ35" s="94"/>
      <c r="HA35" s="159"/>
      <c r="HB35" s="22"/>
      <c r="HC35" s="49"/>
      <c r="HD35" s="93"/>
      <c r="HE35" s="94"/>
      <c r="HF35" s="159"/>
      <c r="HG35" s="22"/>
      <c r="HH35" s="49"/>
      <c r="HI35" s="93"/>
      <c r="HJ35" s="94"/>
      <c r="HK35" s="159"/>
      <c r="HL35" s="22"/>
      <c r="HM35" s="49"/>
      <c r="HN35" s="93"/>
      <c r="HO35" s="94"/>
      <c r="HP35" s="159"/>
      <c r="HQ35" s="22"/>
      <c r="HR35" s="49"/>
      <c r="HS35" s="93"/>
      <c r="HT35" s="94"/>
      <c r="HU35" s="159"/>
      <c r="HV35" s="22"/>
      <c r="HW35" s="49"/>
      <c r="HX35" s="93"/>
      <c r="HY35" s="94"/>
      <c r="HZ35" s="159"/>
      <c r="IA35" s="22"/>
      <c r="IB35" s="49"/>
      <c r="IC35" s="93"/>
      <c r="ID35" s="94"/>
      <c r="IE35" s="159"/>
      <c r="IF35" s="22"/>
      <c r="IG35" s="49"/>
      <c r="IH35" s="62"/>
      <c r="II35" s="94"/>
      <c r="IJ35" s="159"/>
      <c r="IK35" s="22"/>
      <c r="IL35" s="49"/>
      <c r="IM35" s="93"/>
      <c r="IN35" s="94"/>
      <c r="IO35" s="159"/>
      <c r="IP35" s="22"/>
      <c r="IQ35" s="49"/>
      <c r="IR35" s="93"/>
      <c r="IS35" s="94"/>
      <c r="IT35" s="159"/>
      <c r="IU35" s="22"/>
      <c r="IV35" s="49"/>
      <c r="IW35" s="93"/>
      <c r="IX35" s="94"/>
      <c r="IY35" s="159"/>
      <c r="IZ35" s="22"/>
      <c r="JA35" s="49"/>
      <c r="JB35" s="93"/>
      <c r="JC35" s="94"/>
      <c r="JD35" s="159"/>
      <c r="JE35" s="22"/>
      <c r="JF35" s="49"/>
      <c r="JG35" s="62"/>
      <c r="JH35" s="94"/>
      <c r="JI35" s="159"/>
      <c r="JJ35" s="22"/>
      <c r="JK35" s="49"/>
      <c r="JL35" s="62"/>
      <c r="JM35" s="94"/>
      <c r="JN35" s="159"/>
      <c r="JO35" s="22"/>
      <c r="JP35" s="49"/>
      <c r="JQ35" s="93"/>
      <c r="JR35" s="94"/>
      <c r="JS35" s="159"/>
      <c r="JT35" s="22"/>
      <c r="JU35" s="49"/>
      <c r="JV35" s="62"/>
      <c r="JW35" s="94"/>
      <c r="JX35" s="159"/>
      <c r="JY35" s="22"/>
      <c r="JZ35" s="49"/>
      <c r="KA35" s="93"/>
      <c r="KB35" s="94"/>
      <c r="KC35" s="159"/>
      <c r="KD35" s="22"/>
      <c r="KE35" s="49"/>
      <c r="KF35" s="93"/>
      <c r="KG35" s="94"/>
      <c r="KH35" s="159"/>
      <c r="KI35" s="22"/>
      <c r="KJ35" s="49"/>
      <c r="KK35" s="62"/>
      <c r="KL35" s="94"/>
      <c r="KM35" s="159"/>
      <c r="KN35" s="22"/>
      <c r="KO35" s="49"/>
      <c r="KP35" s="62"/>
      <c r="KQ35" s="94"/>
      <c r="KR35" s="159"/>
      <c r="KS35" s="22"/>
      <c r="KT35" s="49"/>
      <c r="KU35" s="62"/>
      <c r="KV35" s="94"/>
      <c r="KW35" s="159"/>
      <c r="KX35" s="118"/>
      <c r="KY35" s="49"/>
      <c r="KZ35" s="62"/>
      <c r="LA35" s="94"/>
    </row>
    <row r="36" spans="1:313" ht="20.100000000000001" customHeight="1" thickTop="1">
      <c r="B36" s="3"/>
      <c r="C36" s="8"/>
      <c r="D36" s="6"/>
      <c r="E36" s="7"/>
      <c r="F36" s="8"/>
      <c r="G36" s="8"/>
      <c r="H36" s="8"/>
      <c r="I36" s="6"/>
      <c r="J36" s="7"/>
      <c r="K36" s="8"/>
      <c r="L36" s="8"/>
      <c r="M36" s="8"/>
      <c r="N36" s="6"/>
      <c r="O36" s="7"/>
      <c r="P36" s="8"/>
      <c r="Q36" s="8"/>
      <c r="R36" s="8"/>
      <c r="S36" s="6"/>
      <c r="T36" s="7"/>
      <c r="U36" s="8"/>
      <c r="V36" s="7"/>
      <c r="W36" s="8"/>
      <c r="X36" s="6"/>
      <c r="Y36" s="7"/>
      <c r="Z36" s="8"/>
      <c r="AA36" s="7"/>
      <c r="AB36" s="8"/>
      <c r="AC36" s="6"/>
      <c r="AD36" s="7"/>
      <c r="AE36" s="8"/>
      <c r="AF36" s="7"/>
      <c r="AG36" s="8"/>
      <c r="AH36" s="6"/>
      <c r="AI36" s="7"/>
      <c r="AJ36" s="8"/>
      <c r="AK36" s="7"/>
      <c r="AL36" s="8"/>
      <c r="AM36" s="6"/>
      <c r="AN36" s="7"/>
      <c r="AO36" s="8"/>
      <c r="AP36" s="8"/>
      <c r="AQ36" s="8"/>
      <c r="AR36" s="6"/>
      <c r="AS36" s="7"/>
      <c r="AT36" s="8"/>
      <c r="AU36" s="8"/>
      <c r="AV36" s="8"/>
      <c r="AW36" s="6"/>
      <c r="AX36" s="7"/>
      <c r="AY36" s="8"/>
      <c r="AZ36" s="7"/>
      <c r="BA36" s="8"/>
      <c r="BB36" s="6"/>
      <c r="BC36" s="7"/>
      <c r="BD36" s="8"/>
      <c r="BE36" s="8"/>
      <c r="BF36" s="8"/>
      <c r="BG36" s="6"/>
      <c r="BH36" s="7"/>
      <c r="BI36" s="8"/>
      <c r="BJ36" s="7"/>
      <c r="BK36" s="8"/>
      <c r="BL36" s="6"/>
      <c r="BM36" s="7"/>
      <c r="BN36" s="8"/>
      <c r="BO36" s="7"/>
      <c r="BP36" s="8"/>
      <c r="BQ36" s="6"/>
      <c r="BR36" s="7"/>
      <c r="BS36" s="8"/>
      <c r="BT36" s="7"/>
      <c r="BU36" s="8"/>
      <c r="BV36" s="6"/>
      <c r="BW36" s="7"/>
      <c r="BX36" s="8"/>
      <c r="BY36" s="7"/>
      <c r="BZ36" s="8"/>
      <c r="CA36" s="6"/>
      <c r="CB36" s="7"/>
      <c r="CC36" s="8"/>
      <c r="CD36" s="7"/>
      <c r="CE36" s="8"/>
      <c r="CF36" s="6"/>
      <c r="CG36" s="7"/>
      <c r="CH36" s="8"/>
      <c r="CI36" s="7"/>
      <c r="CJ36" s="8"/>
      <c r="CK36" s="6"/>
      <c r="CL36" s="7"/>
      <c r="CM36" s="8"/>
      <c r="CN36" s="8"/>
      <c r="CO36" s="8"/>
      <c r="CP36" s="6"/>
      <c r="CQ36" s="7"/>
      <c r="CR36" s="8"/>
      <c r="CS36" s="8"/>
      <c r="CT36" s="8"/>
      <c r="CU36" s="6"/>
      <c r="CV36" s="7"/>
      <c r="CW36" s="8"/>
      <c r="CX36" s="8"/>
      <c r="CY36" s="8"/>
      <c r="CZ36" s="6"/>
      <c r="DA36" s="7"/>
      <c r="DB36" s="8"/>
      <c r="DC36" s="7"/>
      <c r="DD36" s="8"/>
      <c r="DE36" s="6"/>
      <c r="DF36" s="7"/>
      <c r="DG36" s="8"/>
      <c r="DH36" s="7"/>
      <c r="DI36" s="8"/>
      <c r="DJ36" s="6"/>
      <c r="DK36" s="7"/>
      <c r="DL36" s="8"/>
      <c r="DM36" s="7"/>
      <c r="DN36" s="8"/>
      <c r="DO36" s="6"/>
      <c r="DP36" s="7"/>
      <c r="DQ36" s="8"/>
      <c r="DR36" s="7"/>
      <c r="DS36" s="8"/>
      <c r="DT36" s="6"/>
      <c r="DU36" s="7"/>
      <c r="DV36" s="8"/>
      <c r="DW36" s="8"/>
      <c r="DX36" s="8"/>
      <c r="DY36" s="6"/>
      <c r="DZ36" s="7"/>
      <c r="EA36" s="8"/>
      <c r="EB36" s="8"/>
      <c r="EC36" s="8"/>
      <c r="ED36" s="6"/>
      <c r="EE36" s="7"/>
      <c r="EF36" s="8"/>
      <c r="EG36" s="8"/>
      <c r="EH36" s="8"/>
      <c r="EI36" s="6"/>
      <c r="EJ36" s="7"/>
      <c r="EK36" s="8"/>
      <c r="EL36" s="7"/>
      <c r="EM36" s="8"/>
      <c r="EN36" s="6"/>
      <c r="EO36" s="7"/>
      <c r="EP36" s="8"/>
      <c r="EQ36" s="7"/>
      <c r="ER36" s="8"/>
      <c r="ES36" s="6"/>
      <c r="ET36" s="7"/>
      <c r="EU36" s="8"/>
      <c r="EV36" s="7"/>
      <c r="EW36" s="8"/>
      <c r="EX36" s="6"/>
      <c r="EY36" s="7"/>
      <c r="EZ36" s="8"/>
      <c r="FA36" s="7"/>
      <c r="FB36" s="8"/>
      <c r="FC36" s="6"/>
      <c r="FD36" s="7"/>
      <c r="FE36" s="8"/>
      <c r="FF36" s="8"/>
      <c r="FG36" s="8"/>
      <c r="FH36" s="6"/>
      <c r="FI36" s="7"/>
      <c r="FJ36" s="8"/>
      <c r="FK36" s="8"/>
      <c r="FL36" s="8"/>
      <c r="FM36" s="6"/>
      <c r="FN36" s="7"/>
      <c r="FO36" s="8"/>
      <c r="FP36" s="8"/>
      <c r="FQ36" s="8"/>
      <c r="FR36" s="6"/>
      <c r="FS36" s="7"/>
      <c r="FT36" s="8"/>
      <c r="FU36" s="8"/>
      <c r="FV36" s="8"/>
      <c r="FW36" s="6"/>
      <c r="FX36" s="7"/>
      <c r="FY36" s="8"/>
      <c r="FZ36" s="8"/>
      <c r="GA36" s="8"/>
      <c r="GB36" s="6"/>
      <c r="GC36" s="7"/>
      <c r="GD36" s="8"/>
      <c r="GE36" s="8"/>
      <c r="GF36" s="8"/>
      <c r="GG36" s="6"/>
      <c r="GH36" s="7"/>
      <c r="GI36" s="8"/>
      <c r="GJ36" s="8"/>
      <c r="GK36" s="8"/>
      <c r="GL36" s="6"/>
      <c r="GM36" s="7"/>
      <c r="GN36" s="8"/>
      <c r="GO36" s="8"/>
      <c r="GP36" s="8"/>
      <c r="GQ36" s="6"/>
      <c r="GR36" s="7"/>
      <c r="GS36" s="8"/>
      <c r="GT36" s="8"/>
      <c r="GU36" s="8"/>
      <c r="GV36" s="6"/>
      <c r="GW36" s="7"/>
      <c r="GX36" s="8"/>
      <c r="GY36" s="8"/>
      <c r="GZ36" s="8"/>
      <c r="HA36" s="6"/>
      <c r="HB36" s="7"/>
      <c r="HC36" s="8"/>
      <c r="HD36" s="8"/>
      <c r="HE36" s="8"/>
      <c r="HF36" s="6"/>
      <c r="HG36" s="7"/>
      <c r="HH36" s="8"/>
      <c r="HI36" s="8"/>
      <c r="HJ36" s="8"/>
      <c r="HK36" s="6"/>
      <c r="HL36" s="7"/>
      <c r="HM36" s="8"/>
      <c r="HN36" s="8"/>
      <c r="HO36" s="8"/>
      <c r="HP36" s="6"/>
      <c r="HQ36" s="7"/>
      <c r="HR36" s="8"/>
      <c r="HS36" s="8"/>
      <c r="HT36" s="8"/>
      <c r="HU36" s="6"/>
      <c r="HV36" s="7"/>
      <c r="HW36" s="8"/>
      <c r="HX36" s="8"/>
      <c r="HY36" s="8"/>
      <c r="HZ36" s="6"/>
      <c r="IA36" s="7"/>
      <c r="IB36" s="8"/>
      <c r="IC36" s="8"/>
      <c r="ID36" s="8"/>
      <c r="IE36" s="6"/>
      <c r="IF36" s="7"/>
      <c r="IG36" s="8"/>
      <c r="IH36" s="8"/>
      <c r="II36" s="8"/>
      <c r="IJ36" s="6"/>
      <c r="IK36" s="7"/>
      <c r="IL36" s="8"/>
      <c r="IM36" s="8"/>
      <c r="IN36" s="8"/>
      <c r="IO36" s="6"/>
      <c r="IP36" s="7"/>
      <c r="IQ36" s="8"/>
      <c r="IR36" s="8"/>
      <c r="IS36" s="8"/>
      <c r="IT36" s="6"/>
      <c r="IU36" s="7"/>
      <c r="IV36" s="8"/>
      <c r="IW36" s="8"/>
      <c r="IX36" s="8"/>
      <c r="IY36" s="6"/>
      <c r="IZ36" s="7"/>
      <c r="JA36" s="8"/>
      <c r="JB36" s="8"/>
      <c r="JC36" s="8"/>
      <c r="JD36" s="6"/>
      <c r="JE36" s="7"/>
      <c r="JF36" s="8"/>
      <c r="JG36" s="8"/>
      <c r="JH36" s="8"/>
      <c r="JI36" s="6"/>
      <c r="JJ36" s="7"/>
      <c r="JK36" s="8"/>
      <c r="JL36" s="8"/>
      <c r="JM36" s="8"/>
      <c r="JN36" s="6"/>
      <c r="JO36" s="7"/>
      <c r="JP36" s="8"/>
      <c r="JQ36" s="8"/>
      <c r="JR36" s="8"/>
      <c r="JS36" s="6"/>
      <c r="JT36" s="7"/>
      <c r="JU36" s="8"/>
      <c r="JV36" s="8"/>
      <c r="JW36" s="8"/>
      <c r="JX36" s="6"/>
      <c r="JY36" s="7"/>
      <c r="JZ36" s="8"/>
      <c r="KA36" s="8"/>
      <c r="KB36" s="8"/>
      <c r="KC36" s="6"/>
      <c r="KD36" s="7"/>
      <c r="KE36" s="8"/>
      <c r="KF36" s="8"/>
      <c r="KG36" s="8"/>
      <c r="KH36" s="6"/>
      <c r="KI36" s="7"/>
      <c r="KJ36" s="8"/>
      <c r="KK36" s="8"/>
      <c r="KL36" s="8"/>
      <c r="KM36" s="6"/>
      <c r="KN36" s="7"/>
      <c r="KO36" s="8"/>
      <c r="KP36" s="8"/>
      <c r="KQ36" s="8"/>
      <c r="KR36" s="6"/>
      <c r="KS36" s="7"/>
      <c r="KT36" s="8"/>
      <c r="KU36" s="8"/>
      <c r="KV36" s="8"/>
      <c r="KW36" s="6"/>
      <c r="KX36" s="7"/>
      <c r="KY36" s="8"/>
      <c r="KZ36" s="8"/>
      <c r="LA36" s="8"/>
    </row>
    <row r="37" spans="1:313" ht="20.100000000000001" customHeight="1" thickBot="1">
      <c r="C37" s="7"/>
      <c r="E37" s="7"/>
      <c r="F37" s="7"/>
      <c r="G37" s="7"/>
      <c r="H37" s="7"/>
      <c r="I37" s="8"/>
      <c r="J37" s="2"/>
      <c r="O37" s="2"/>
      <c r="T37" s="2"/>
      <c r="V37" s="2"/>
      <c r="Y37" s="2"/>
      <c r="AA37" s="2"/>
      <c r="AD37" s="2"/>
      <c r="AF37" s="2"/>
      <c r="AI37" s="2"/>
      <c r="AK37" s="2"/>
      <c r="AN37" s="2"/>
      <c r="AS37" s="2"/>
      <c r="AX37" s="2"/>
      <c r="AZ37" s="2"/>
      <c r="BC37" s="2"/>
      <c r="BH37" s="2"/>
      <c r="BJ37" s="2"/>
      <c r="BM37" s="2"/>
      <c r="BO37" s="2"/>
      <c r="BR37" s="2"/>
      <c r="BT37" s="2"/>
      <c r="BW37" s="2"/>
      <c r="BY37" s="2"/>
      <c r="CB37" s="2"/>
      <c r="CD37" s="2"/>
      <c r="CG37" s="2"/>
      <c r="CI37" s="2"/>
      <c r="CL37" s="2"/>
      <c r="CQ37" s="2"/>
      <c r="CV37" s="2"/>
      <c r="DA37" s="2"/>
      <c r="DC37" s="2"/>
      <c r="DF37" s="2"/>
      <c r="DH37" s="2"/>
      <c r="DK37" s="2"/>
      <c r="DM37" s="2"/>
      <c r="DP37" s="2"/>
      <c r="DR37" s="2"/>
      <c r="DU37" s="2"/>
      <c r="DZ37" s="2"/>
      <c r="EE37" s="2"/>
      <c r="EJ37" s="2"/>
      <c r="EL37" s="2"/>
      <c r="EO37" s="2"/>
      <c r="EQ37" s="2"/>
      <c r="ET37" s="2"/>
      <c r="EV37" s="2"/>
      <c r="EY37" s="2"/>
      <c r="FA37" s="2"/>
      <c r="FD37" s="2"/>
      <c r="FI37" s="2"/>
      <c r="FN37" s="2"/>
      <c r="FS37" s="2"/>
      <c r="FX37" s="2"/>
      <c r="GC37" s="2"/>
      <c r="GH37" s="2"/>
      <c r="GM37" s="2"/>
      <c r="GR37" s="2"/>
      <c r="GW37" s="2"/>
      <c r="HB37" s="2"/>
      <c r="HG37" s="2"/>
      <c r="HL37" s="2"/>
      <c r="HQ37" s="2"/>
      <c r="HV37" s="2"/>
      <c r="IA37" s="2"/>
      <c r="IF37" s="2"/>
      <c r="IK37" s="2"/>
      <c r="IP37" s="2"/>
      <c r="IU37" s="2"/>
      <c r="IZ37" s="2"/>
      <c r="JE37" s="2"/>
      <c r="JJ37" s="2"/>
      <c r="JO37" s="2"/>
      <c r="JT37" s="2"/>
      <c r="JY37" s="2"/>
      <c r="KD37" s="2"/>
      <c r="KI37" s="2"/>
      <c r="KN37" s="2"/>
      <c r="KS37" s="2"/>
      <c r="KX37" s="2"/>
    </row>
    <row r="38" spans="1:313" ht="20.100000000000001" customHeight="1" thickTop="1">
      <c r="B38" s="132" t="s">
        <v>6</v>
      </c>
      <c r="J38" s="2"/>
      <c r="O38" s="2"/>
      <c r="T38" s="2"/>
      <c r="V38" s="2"/>
      <c r="Y38" s="2"/>
      <c r="AA38" s="2"/>
      <c r="AD38" s="2"/>
      <c r="AF38" s="2"/>
      <c r="AI38" s="2"/>
      <c r="AK38" s="2"/>
      <c r="AN38" s="2"/>
      <c r="AS38" s="2"/>
      <c r="AX38" s="2"/>
      <c r="AZ38" s="2"/>
      <c r="BC38" s="2"/>
      <c r="BH38" s="2"/>
      <c r="BJ38" s="2"/>
      <c r="BM38" s="2"/>
      <c r="BO38" s="2"/>
      <c r="BR38" s="2"/>
      <c r="BT38" s="2"/>
      <c r="BW38" s="2"/>
      <c r="BY38" s="2"/>
      <c r="CB38" s="2"/>
      <c r="CD38" s="2"/>
      <c r="CG38" s="2"/>
      <c r="CI38" s="2"/>
      <c r="CL38" s="2"/>
      <c r="CQ38" s="2"/>
      <c r="CV38" s="2"/>
      <c r="DA38" s="2"/>
      <c r="DC38" s="2"/>
      <c r="DF38" s="2"/>
      <c r="DH38" s="2"/>
      <c r="DK38" s="2"/>
      <c r="DM38" s="2"/>
      <c r="DP38" s="2"/>
      <c r="DR38" s="2"/>
      <c r="DU38" s="2"/>
      <c r="DZ38" s="2"/>
      <c r="EE38" s="2"/>
      <c r="EJ38" s="2"/>
      <c r="EL38" s="2"/>
      <c r="EO38" s="2"/>
      <c r="EQ38" s="2"/>
      <c r="ET38" s="2"/>
      <c r="EV38" s="2"/>
      <c r="EY38" s="2"/>
      <c r="FA38" s="2"/>
      <c r="FD38" s="2"/>
      <c r="FI38" s="2"/>
      <c r="FN38" s="2"/>
      <c r="FS38" s="2"/>
      <c r="FX38" s="2"/>
      <c r="GC38" s="2"/>
      <c r="GH38" s="2"/>
      <c r="GM38" s="2"/>
      <c r="GR38" s="2"/>
      <c r="GW38" s="2"/>
      <c r="HB38" s="2"/>
      <c r="HG38" s="2"/>
      <c r="HL38" s="2"/>
      <c r="HQ38" s="2"/>
      <c r="HV38" s="2"/>
      <c r="IA38" s="2"/>
      <c r="IF38" s="2"/>
      <c r="IK38" s="2"/>
      <c r="IP38" s="2"/>
      <c r="IU38" s="2"/>
      <c r="IZ38" s="2"/>
      <c r="JE38" s="2"/>
      <c r="JJ38" s="2"/>
      <c r="JO38" s="2"/>
      <c r="JT38" s="2"/>
      <c r="JY38" s="2"/>
      <c r="KD38" s="2"/>
      <c r="KI38" s="2"/>
      <c r="KN38" s="2"/>
      <c r="KS38" s="2"/>
      <c r="KX38" s="2"/>
    </row>
    <row r="39" spans="1:313" ht="20.100000000000001" customHeight="1">
      <c r="B39" s="133" t="s">
        <v>9</v>
      </c>
      <c r="J39" s="2"/>
      <c r="O39" s="2"/>
      <c r="T39" s="2"/>
      <c r="V39" s="2"/>
      <c r="Y39" s="2"/>
      <c r="AA39" s="2"/>
      <c r="AD39" s="2"/>
      <c r="AF39" s="2"/>
      <c r="AI39" s="2"/>
      <c r="AK39" s="2"/>
      <c r="AN39" s="2"/>
      <c r="AS39" s="2"/>
      <c r="AX39" s="2"/>
      <c r="AZ39" s="2"/>
      <c r="BC39" s="2"/>
      <c r="BH39" s="2"/>
      <c r="BJ39" s="2"/>
      <c r="BM39" s="2"/>
      <c r="BO39" s="2"/>
      <c r="BR39" s="2"/>
      <c r="BT39" s="2"/>
      <c r="BW39" s="2"/>
      <c r="BY39" s="2"/>
      <c r="CB39" s="2"/>
      <c r="CD39" s="2"/>
      <c r="CG39" s="2"/>
      <c r="CI39" s="2"/>
      <c r="CL39" s="2"/>
      <c r="CQ39" s="2"/>
      <c r="CV39" s="2"/>
      <c r="DA39" s="2"/>
      <c r="DC39" s="2"/>
      <c r="DF39" s="2"/>
      <c r="DH39" s="2"/>
      <c r="DK39" s="2"/>
      <c r="DM39" s="2"/>
      <c r="DP39" s="2"/>
      <c r="DR39" s="2"/>
      <c r="DU39" s="2"/>
      <c r="DZ39" s="2"/>
      <c r="EE39" s="2"/>
      <c r="EJ39" s="2"/>
      <c r="EL39" s="2"/>
      <c r="EO39" s="2"/>
      <c r="EQ39" s="2"/>
      <c r="ET39" s="2"/>
      <c r="EV39" s="2"/>
      <c r="EY39" s="2"/>
      <c r="FA39" s="2"/>
      <c r="FD39" s="2"/>
      <c r="FI39" s="2"/>
      <c r="FN39" s="2"/>
      <c r="FS39" s="2"/>
      <c r="FX39" s="2"/>
      <c r="GC39" s="2"/>
      <c r="GH39" s="2"/>
      <c r="GM39" s="2"/>
      <c r="GR39" s="2"/>
      <c r="GW39" s="2"/>
      <c r="HB39" s="2"/>
      <c r="HG39" s="2"/>
      <c r="HL39" s="2"/>
      <c r="HQ39" s="2"/>
      <c r="HV39" s="2"/>
      <c r="IA39" s="2"/>
      <c r="IF39" s="2"/>
      <c r="IK39" s="2"/>
      <c r="IP39" s="2"/>
      <c r="IU39" s="2"/>
      <c r="IZ39" s="2"/>
      <c r="JE39" s="2"/>
      <c r="JJ39" s="2"/>
      <c r="JO39" s="2"/>
      <c r="JT39" s="2"/>
      <c r="JY39" s="2"/>
      <c r="KD39" s="2"/>
      <c r="KI39" s="2"/>
      <c r="KN39" s="2"/>
      <c r="KS39" s="2"/>
      <c r="KX39" s="2"/>
    </row>
    <row r="40" spans="1:313" ht="20.100000000000001" customHeight="1">
      <c r="B40" s="134" t="s">
        <v>10</v>
      </c>
      <c r="J40" s="2"/>
      <c r="O40" s="2"/>
      <c r="T40" s="2"/>
      <c r="V40" s="2"/>
      <c r="Y40" s="2"/>
      <c r="AA40" s="2"/>
      <c r="AD40" s="2"/>
      <c r="AF40" s="2"/>
      <c r="AI40" s="2"/>
      <c r="AK40" s="2"/>
      <c r="AN40" s="2"/>
      <c r="AS40" s="2"/>
      <c r="AX40" s="2"/>
      <c r="AZ40" s="2"/>
      <c r="BC40" s="2"/>
      <c r="BH40" s="2"/>
      <c r="BJ40" s="2"/>
      <c r="BM40" s="2"/>
      <c r="BO40" s="2"/>
      <c r="BR40" s="2"/>
      <c r="BT40" s="2"/>
      <c r="BW40" s="2"/>
      <c r="BY40" s="2"/>
      <c r="CB40" s="2"/>
      <c r="CD40" s="2"/>
      <c r="CG40" s="2"/>
      <c r="CI40" s="2"/>
      <c r="CL40" s="2"/>
      <c r="CQ40" s="2"/>
      <c r="CV40" s="2"/>
      <c r="DA40" s="2"/>
      <c r="DC40" s="2"/>
      <c r="DF40" s="2"/>
      <c r="DH40" s="2"/>
      <c r="DK40" s="2"/>
      <c r="DM40" s="2"/>
      <c r="DP40" s="2"/>
      <c r="DR40" s="2"/>
      <c r="DU40" s="2"/>
      <c r="DZ40" s="2"/>
      <c r="EE40" s="2"/>
      <c r="EJ40" s="2"/>
      <c r="EL40" s="2"/>
      <c r="EO40" s="2"/>
      <c r="EQ40" s="2"/>
      <c r="ET40" s="2"/>
      <c r="EV40" s="2"/>
      <c r="EY40" s="2"/>
      <c r="FA40" s="2"/>
      <c r="FD40" s="2"/>
      <c r="FI40" s="2"/>
      <c r="FN40" s="2"/>
      <c r="FS40" s="2"/>
      <c r="FX40" s="2"/>
      <c r="GC40" s="2"/>
      <c r="GH40" s="2"/>
      <c r="GM40" s="2"/>
      <c r="GR40" s="2"/>
      <c r="GW40" s="2"/>
      <c r="HB40" s="2"/>
      <c r="HG40" s="2"/>
      <c r="HL40" s="2"/>
      <c r="HQ40" s="2"/>
      <c r="HV40" s="2"/>
      <c r="IA40" s="2"/>
      <c r="IF40" s="2"/>
      <c r="IK40" s="2"/>
      <c r="IP40" s="2"/>
      <c r="IU40" s="2"/>
      <c r="IZ40" s="2"/>
      <c r="JE40" s="2"/>
      <c r="JJ40" s="2"/>
      <c r="JO40" s="2"/>
      <c r="JT40" s="2"/>
      <c r="JY40" s="2"/>
      <c r="KD40" s="2"/>
      <c r="KI40" s="2"/>
      <c r="KN40" s="2"/>
      <c r="KS40" s="2"/>
      <c r="KX40" s="2"/>
    </row>
    <row r="41" spans="1:313" ht="20.100000000000001" customHeight="1">
      <c r="B41" s="135" t="s">
        <v>7</v>
      </c>
    </row>
    <row r="42" spans="1:313" ht="20.100000000000001" customHeight="1" thickBot="1">
      <c r="B42" s="136" t="s">
        <v>11</v>
      </c>
    </row>
    <row r="43" spans="1:313" ht="20.100000000000001" customHeight="1" thickTop="1"/>
    <row r="44" spans="1:313" ht="20.100000000000001" customHeight="1"/>
    <row r="45" spans="1:313" ht="20.100000000000001" customHeight="1"/>
    <row r="46" spans="1:313" ht="20.100000000000001" customHeight="1"/>
    <row r="47" spans="1:313" ht="20.100000000000001" customHeight="1"/>
    <row r="48" spans="1:313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</sheetData>
  <mergeCells count="183">
    <mergeCell ref="DA16:DD16"/>
    <mergeCell ref="AX16:BA16"/>
    <mergeCell ref="BC16:BF16"/>
    <mergeCell ref="BH16:BK16"/>
    <mergeCell ref="BM16:BP16"/>
    <mergeCell ref="BR16:BU16"/>
    <mergeCell ref="BW16:BZ16"/>
    <mergeCell ref="T16:W16"/>
    <mergeCell ref="Y16:AB16"/>
    <mergeCell ref="AD16:AG16"/>
    <mergeCell ref="AI16:AL16"/>
    <mergeCell ref="AN16:AQ16"/>
    <mergeCell ref="AS16:AV16"/>
    <mergeCell ref="CB16:CE16"/>
    <mergeCell ref="CG16:CJ16"/>
    <mergeCell ref="CL16:CO16"/>
    <mergeCell ref="KS16:KV16"/>
    <mergeCell ref="KX16:LA16"/>
    <mergeCell ref="E17:H17"/>
    <mergeCell ref="J17:M17"/>
    <mergeCell ref="O17:R17"/>
    <mergeCell ref="T17:W17"/>
    <mergeCell ref="IZ16:JC16"/>
    <mergeCell ref="JE16:JH16"/>
    <mergeCell ref="JJ16:JM16"/>
    <mergeCell ref="JO16:JR16"/>
    <mergeCell ref="JT16:JW16"/>
    <mergeCell ref="JY16:KB16"/>
    <mergeCell ref="HV16:HY16"/>
    <mergeCell ref="IA16:ID16"/>
    <mergeCell ref="IF16:II16"/>
    <mergeCell ref="IK16:IN16"/>
    <mergeCell ref="IP16:IS16"/>
    <mergeCell ref="IU16:IX16"/>
    <mergeCell ref="GR16:GU16"/>
    <mergeCell ref="GW16:GZ16"/>
    <mergeCell ref="HB16:HE16"/>
    <mergeCell ref="HG16:HJ16"/>
    <mergeCell ref="HL16:HO16"/>
    <mergeCell ref="Y17:AB17"/>
    <mergeCell ref="EJ16:EM16"/>
    <mergeCell ref="EO16:ER16"/>
    <mergeCell ref="ET16:EW16"/>
    <mergeCell ref="EY16:FB16"/>
    <mergeCell ref="FD16:FG16"/>
    <mergeCell ref="FI16:FL16"/>
    <mergeCell ref="DF16:DI16"/>
    <mergeCell ref="DK16:DN16"/>
    <mergeCell ref="CG17:CJ17"/>
    <mergeCell ref="DP16:DS16"/>
    <mergeCell ref="DU16:DX16"/>
    <mergeCell ref="DZ16:EC16"/>
    <mergeCell ref="EE16:EH16"/>
    <mergeCell ref="DU17:DX17"/>
    <mergeCell ref="DZ17:EC17"/>
    <mergeCell ref="EE17:EH17"/>
    <mergeCell ref="EJ17:EM17"/>
    <mergeCell ref="CL17:CO17"/>
    <mergeCell ref="CQ17:CT17"/>
    <mergeCell ref="CV17:CY17"/>
    <mergeCell ref="DA17:DD17"/>
    <mergeCell ref="DF17:DI17"/>
    <mergeCell ref="CQ16:CT16"/>
    <mergeCell ref="CV16:CY16"/>
    <mergeCell ref="KD16:KG16"/>
    <mergeCell ref="KI16:KL16"/>
    <mergeCell ref="KN16:KQ16"/>
    <mergeCell ref="HQ16:HT16"/>
    <mergeCell ref="FN16:FQ16"/>
    <mergeCell ref="FS16:FV16"/>
    <mergeCell ref="FX16:GA16"/>
    <mergeCell ref="GC16:GF16"/>
    <mergeCell ref="GH16:GK16"/>
    <mergeCell ref="GM16:GP16"/>
    <mergeCell ref="BC17:BF17"/>
    <mergeCell ref="BH17:BK17"/>
    <mergeCell ref="BM17:BP17"/>
    <mergeCell ref="BR17:BU17"/>
    <mergeCell ref="BW17:BZ17"/>
    <mergeCell ref="CB17:CE17"/>
    <mergeCell ref="AD17:AG17"/>
    <mergeCell ref="AI17:AL17"/>
    <mergeCell ref="AN17:AQ17"/>
    <mergeCell ref="AS17:AV17"/>
    <mergeCell ref="AX17:BA17"/>
    <mergeCell ref="KX17:LA17"/>
    <mergeCell ref="D18:D35"/>
    <mergeCell ref="I18:I35"/>
    <mergeCell ref="N18:N35"/>
    <mergeCell ref="S18:S35"/>
    <mergeCell ref="X18:X35"/>
    <mergeCell ref="JE17:JH17"/>
    <mergeCell ref="JJ17:JM17"/>
    <mergeCell ref="JO17:JR17"/>
    <mergeCell ref="JT17:JW17"/>
    <mergeCell ref="JY17:KB17"/>
    <mergeCell ref="KD17:KG17"/>
    <mergeCell ref="IA17:ID17"/>
    <mergeCell ref="IF17:II17"/>
    <mergeCell ref="IK17:IN17"/>
    <mergeCell ref="IP17:IS17"/>
    <mergeCell ref="IU17:IX17"/>
    <mergeCell ref="IZ17:JC17"/>
    <mergeCell ref="GW17:GZ17"/>
    <mergeCell ref="HB17:HE17"/>
    <mergeCell ref="BG18:BG35"/>
    <mergeCell ref="HG17:HJ17"/>
    <mergeCell ref="HL17:HO17"/>
    <mergeCell ref="HQ17:HT17"/>
    <mergeCell ref="AC18:AC35"/>
    <mergeCell ref="AH18:AH35"/>
    <mergeCell ref="AM18:AM35"/>
    <mergeCell ref="AR18:AR35"/>
    <mergeCell ref="AW18:AW35"/>
    <mergeCell ref="BB18:BB35"/>
    <mergeCell ref="KI17:KL17"/>
    <mergeCell ref="KN17:KQ17"/>
    <mergeCell ref="KS17:KV17"/>
    <mergeCell ref="HV17:HY17"/>
    <mergeCell ref="FS17:FV17"/>
    <mergeCell ref="FX17:GA17"/>
    <mergeCell ref="GC17:GF17"/>
    <mergeCell ref="GH17:GK17"/>
    <mergeCell ref="GM17:GP17"/>
    <mergeCell ref="GR17:GU17"/>
    <mergeCell ref="EO17:ER17"/>
    <mergeCell ref="ET17:EW17"/>
    <mergeCell ref="EY17:FB17"/>
    <mergeCell ref="FD17:FG17"/>
    <mergeCell ref="FI17:FL17"/>
    <mergeCell ref="FN17:FQ17"/>
    <mergeCell ref="DK17:DN17"/>
    <mergeCell ref="DP17:DS17"/>
    <mergeCell ref="CK18:CK35"/>
    <mergeCell ref="CP18:CP35"/>
    <mergeCell ref="CU18:CU35"/>
    <mergeCell ref="CZ18:CZ35"/>
    <mergeCell ref="DE18:DE35"/>
    <mergeCell ref="DJ18:DJ35"/>
    <mergeCell ref="BL18:BL35"/>
    <mergeCell ref="BQ18:BQ35"/>
    <mergeCell ref="BV18:BV35"/>
    <mergeCell ref="CA18:CA35"/>
    <mergeCell ref="CF18:CF35"/>
    <mergeCell ref="KW18:KW35"/>
    <mergeCell ref="JI18:JI35"/>
    <mergeCell ref="JN18:JN35"/>
    <mergeCell ref="JS18:JS35"/>
    <mergeCell ref="JX18:JX35"/>
    <mergeCell ref="KC18:KC35"/>
    <mergeCell ref="KH18:KH35"/>
    <mergeCell ref="IE18:IE35"/>
    <mergeCell ref="IJ18:IJ35"/>
    <mergeCell ref="IO18:IO35"/>
    <mergeCell ref="IT18:IT35"/>
    <mergeCell ref="IY18:IY35"/>
    <mergeCell ref="JD18:JD35"/>
    <mergeCell ref="HK18:HK35"/>
    <mergeCell ref="HP18:HP35"/>
    <mergeCell ref="KM18:KM35"/>
    <mergeCell ref="KR18:KR35"/>
    <mergeCell ref="HU18:HU35"/>
    <mergeCell ref="HZ18:HZ35"/>
    <mergeCell ref="FW18:FW35"/>
    <mergeCell ref="GB18:GB35"/>
    <mergeCell ref="GG18:GG35"/>
    <mergeCell ref="GL18:GL35"/>
    <mergeCell ref="GQ18:GQ35"/>
    <mergeCell ref="GV18:GV35"/>
    <mergeCell ref="ES18:ES35"/>
    <mergeCell ref="EX18:EX35"/>
    <mergeCell ref="FC18:FC35"/>
    <mergeCell ref="FH18:FH35"/>
    <mergeCell ref="FM18:FM35"/>
    <mergeCell ref="FR18:FR35"/>
    <mergeCell ref="DO18:DO35"/>
    <mergeCell ref="HA18:HA35"/>
    <mergeCell ref="HF18:HF35"/>
    <mergeCell ref="DT18:DT35"/>
    <mergeCell ref="DY18:DY35"/>
    <mergeCell ref="ED18:ED35"/>
    <mergeCell ref="EI18:EI35"/>
    <mergeCell ref="EN18:EN35"/>
  </mergeCells>
  <conditionalFormatting sqref="A19:B20 A22:B22 A24:B24 A28:B28 A30:B31 C18:XFD35 A33:B33 A35:B35">
    <cfRule type="expression" dxfId="79" priority="1">
      <formula>OR((A18="Dispo"),(B18="Dispo"))</formula>
    </cfRule>
    <cfRule type="expression" dxfId="78" priority="2">
      <formula>OR((A18="Parti"),(B18="Parti"))</formula>
    </cfRule>
    <cfRule type="expression" dxfId="77" priority="3">
      <formula>OR((A18="SLL"),(B18="SLL"))</formula>
    </cfRule>
    <cfRule type="expression" dxfId="76" priority="4">
      <formula>OR((A18="Retour"),(B18="Retour"))</formula>
    </cfRule>
    <cfRule type="expression" dxfId="75" priority="5">
      <formula>OR((A18="Indispo"),(B18="Indispo"))</formula>
    </cfRule>
  </conditionalFormatting>
  <conditionalFormatting sqref="B34 B32 B29 B25:B27 B23 B21 B18">
    <cfRule type="expression" dxfId="74" priority="11">
      <formula>OR((B18="Dispo"),(#REF!="Dispo"))</formula>
    </cfRule>
    <cfRule type="expression" dxfId="73" priority="12">
      <formula>OR((B18="Parti"),(#REF!="Parti"))</formula>
    </cfRule>
    <cfRule type="expression" dxfId="72" priority="13">
      <formula>OR((B18="SLL"),(#REF!="SLL"))</formula>
    </cfRule>
    <cfRule type="expression" dxfId="71" priority="14">
      <formula>OR((B18="Retour"),(#REF!="Retour"))</formula>
    </cfRule>
    <cfRule type="expression" dxfId="70" priority="15">
      <formula>OR((B18="Indispo"),(#REF!="Indispo"))</formula>
    </cfRule>
  </conditionalFormatting>
  <dataValidations count="1">
    <dataValidation type="list" allowBlank="1" showInputMessage="1" showErrorMessage="1" sqref="B17">
      <formula1>$B$2:$B$15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A79"/>
  <sheetViews>
    <sheetView zoomScale="80" zoomScaleNormal="80" workbookViewId="0">
      <pane xSplit="3" topLeftCell="E1" activePane="topRight" state="frozen"/>
      <selection pane="topRight" activeCell="J39" sqref="J39"/>
    </sheetView>
  </sheetViews>
  <sheetFormatPr baseColWidth="10" defaultRowHeight="15"/>
  <cols>
    <col min="1" max="1" width="7.28515625" bestFit="1" customWidth="1"/>
    <col min="2" max="2" width="27.42578125" bestFit="1" customWidth="1"/>
    <col min="3" max="3" width="3.7109375" customWidth="1"/>
    <col min="4" max="4" width="10.7109375" hidden="1" customWidth="1"/>
    <col min="5" max="5" width="10.7109375" customWidth="1"/>
    <col min="6" max="6" width="10.7109375" hidden="1" customWidth="1"/>
    <col min="7" max="7" width="10.7109375" customWidth="1"/>
    <col min="8" max="9" width="10.7109375" hidden="1" customWidth="1"/>
    <col min="10" max="10" width="10.7109375" customWidth="1"/>
    <col min="11" max="11" width="10.7109375" hidden="1" customWidth="1"/>
    <col min="12" max="12" width="10.7109375" customWidth="1"/>
    <col min="13" max="14" width="10.7109375" hidden="1" customWidth="1"/>
    <col min="15" max="15" width="10.7109375" customWidth="1"/>
    <col min="16" max="16" width="10.7109375" hidden="1" customWidth="1"/>
    <col min="17" max="17" width="10.7109375" customWidth="1"/>
    <col min="18" max="19" width="10.7109375" hidden="1" customWidth="1"/>
    <col min="20" max="20" width="10.7109375" customWidth="1"/>
    <col min="21" max="21" width="10.7109375" hidden="1" customWidth="1"/>
    <col min="22" max="22" width="10.7109375" customWidth="1"/>
    <col min="23" max="24" width="10.7109375" hidden="1" customWidth="1"/>
    <col min="25" max="25" width="10.7109375" customWidth="1"/>
    <col min="26" max="26" width="10.7109375" hidden="1" customWidth="1"/>
    <col min="27" max="27" width="10.7109375" customWidth="1"/>
    <col min="28" max="34" width="10.7109375" hidden="1" customWidth="1"/>
    <col min="35" max="35" width="10.7109375" customWidth="1"/>
    <col min="36" max="36" width="10.7109375" hidden="1" customWidth="1"/>
    <col min="37" max="37" width="10.7109375" customWidth="1"/>
    <col min="38" max="59" width="10.7109375" hidden="1" customWidth="1"/>
    <col min="60" max="60" width="10.7109375" customWidth="1"/>
    <col min="61" max="61" width="10.7109375" hidden="1" customWidth="1"/>
    <col min="62" max="62" width="10.7109375" customWidth="1"/>
    <col min="63" max="139" width="10.7109375" hidden="1" customWidth="1"/>
    <col min="140" max="140" width="10.7109375" customWidth="1"/>
    <col min="141" max="141" width="10.7109375" hidden="1" customWidth="1"/>
    <col min="142" max="142" width="10.7109375" customWidth="1"/>
    <col min="143" max="313" width="10.7109375" hidden="1" customWidth="1"/>
  </cols>
  <sheetData>
    <row r="1" spans="2:313" ht="15" customHeight="1"/>
    <row r="2" spans="2:313" s="2" customFormat="1" ht="15" hidden="1" customHeight="1">
      <c r="B2" s="85" t="s">
        <v>263</v>
      </c>
      <c r="D2" s="105"/>
      <c r="E2" s="112">
        <v>2</v>
      </c>
      <c r="F2" s="110"/>
      <c r="G2" s="110">
        <v>2</v>
      </c>
      <c r="H2" s="111"/>
      <c r="I2" s="105"/>
      <c r="J2" s="112">
        <v>6</v>
      </c>
      <c r="K2" s="113"/>
      <c r="L2" s="113">
        <v>6</v>
      </c>
      <c r="M2" s="111"/>
      <c r="N2" s="105"/>
      <c r="O2" s="112">
        <v>7</v>
      </c>
      <c r="P2" s="110"/>
      <c r="Q2" s="110">
        <v>7</v>
      </c>
      <c r="R2" s="111"/>
      <c r="S2" s="105"/>
      <c r="T2" s="112"/>
      <c r="U2" s="110"/>
      <c r="V2" s="110"/>
      <c r="W2" s="111"/>
      <c r="X2" s="105"/>
      <c r="Y2" s="112">
        <v>3</v>
      </c>
      <c r="Z2" s="110"/>
      <c r="AA2" s="110">
        <v>3</v>
      </c>
      <c r="AB2" s="111"/>
      <c r="AD2" s="110"/>
      <c r="AE2" s="110"/>
      <c r="AF2" s="110"/>
      <c r="AG2" s="111"/>
      <c r="AH2" s="105"/>
      <c r="AI2" s="112">
        <v>5</v>
      </c>
      <c r="AJ2" s="110"/>
      <c r="AK2" s="110">
        <v>5</v>
      </c>
      <c r="AL2" s="111"/>
      <c r="AM2" s="105"/>
      <c r="AN2" s="112"/>
      <c r="AO2" s="110"/>
      <c r="AP2" s="110"/>
      <c r="AQ2" s="111"/>
      <c r="AR2" s="105"/>
      <c r="AS2" s="112"/>
      <c r="AT2" s="110"/>
      <c r="AU2" s="110"/>
      <c r="AV2" s="111"/>
      <c r="AW2" s="105"/>
      <c r="AX2" s="112">
        <v>1</v>
      </c>
      <c r="AY2" s="110"/>
      <c r="AZ2" s="110">
        <v>1</v>
      </c>
      <c r="BA2" s="111"/>
      <c r="BB2" s="105"/>
      <c r="BC2" s="112"/>
      <c r="BD2" s="110"/>
      <c r="BE2" s="110"/>
      <c r="BF2" s="111"/>
      <c r="BG2" s="105"/>
      <c r="BH2" s="112"/>
      <c r="BI2" s="110"/>
      <c r="BJ2" s="110"/>
      <c r="BK2" s="111"/>
      <c r="BL2" s="105"/>
      <c r="BM2" s="112"/>
      <c r="BN2" s="110"/>
      <c r="BO2" s="110"/>
      <c r="BP2" s="111"/>
      <c r="BQ2" s="105"/>
      <c r="BR2" s="112"/>
      <c r="BS2" s="110"/>
      <c r="BT2" s="110"/>
      <c r="BU2" s="111"/>
      <c r="BV2" s="105"/>
      <c r="BW2" s="112"/>
      <c r="BX2" s="110"/>
      <c r="BY2" s="110"/>
      <c r="BZ2" s="111"/>
      <c r="CA2" s="105"/>
      <c r="CB2" s="112"/>
      <c r="CC2" s="110"/>
      <c r="CD2" s="110"/>
      <c r="CE2" s="111"/>
      <c r="CF2" s="105"/>
      <c r="CG2" s="112"/>
      <c r="CH2" s="110"/>
      <c r="CI2" s="110"/>
      <c r="CJ2" s="111"/>
      <c r="CK2" s="105"/>
      <c r="CL2" s="112"/>
      <c r="CM2" s="110"/>
      <c r="CN2" s="110"/>
      <c r="CO2" s="111"/>
      <c r="CP2" s="105"/>
      <c r="CQ2" s="112"/>
      <c r="CR2" s="110"/>
      <c r="CS2" s="110"/>
      <c r="CT2" s="111"/>
      <c r="CU2" s="105"/>
      <c r="CV2" s="112"/>
      <c r="CW2" s="110"/>
      <c r="CX2" s="110"/>
      <c r="CY2" s="111"/>
      <c r="CZ2" s="105"/>
      <c r="DA2" s="112"/>
      <c r="DB2" s="110"/>
      <c r="DC2" s="110"/>
      <c r="DD2" s="111"/>
      <c r="DE2" s="105"/>
      <c r="DF2" s="112"/>
      <c r="DG2" s="110"/>
      <c r="DH2" s="110"/>
      <c r="DI2" s="111"/>
      <c r="DJ2" s="105"/>
      <c r="DK2" s="112"/>
      <c r="DL2" s="110"/>
      <c r="DM2" s="110"/>
      <c r="DN2" s="111"/>
      <c r="DO2" s="105"/>
      <c r="DP2" s="112"/>
      <c r="DQ2" s="110"/>
      <c r="DR2" s="110"/>
      <c r="DS2" s="111"/>
      <c r="DT2" s="105"/>
      <c r="DU2" s="112"/>
      <c r="DV2" s="110"/>
      <c r="DW2" s="110"/>
      <c r="DX2" s="111"/>
      <c r="DY2" s="105"/>
      <c r="DZ2" s="112"/>
      <c r="EA2" s="110"/>
      <c r="EB2" s="110"/>
      <c r="EC2" s="111"/>
      <c r="ED2" s="105"/>
      <c r="EE2" s="112"/>
      <c r="EF2" s="110"/>
      <c r="EG2" s="110"/>
      <c r="EH2" s="111"/>
      <c r="EI2" s="105"/>
      <c r="EJ2" s="112"/>
      <c r="EK2" s="110"/>
      <c r="EL2" s="110"/>
      <c r="EM2" s="111"/>
      <c r="EN2" s="105"/>
      <c r="EO2" s="112"/>
      <c r="EP2" s="110"/>
      <c r="EQ2" s="110"/>
      <c r="ER2" s="111"/>
      <c r="ES2" s="105"/>
      <c r="ET2" s="112"/>
      <c r="EU2" s="110"/>
      <c r="EV2" s="110"/>
      <c r="EW2" s="111"/>
      <c r="EX2" s="105"/>
      <c r="EY2" s="112"/>
      <c r="EZ2" s="110"/>
      <c r="FA2" s="110"/>
      <c r="FB2" s="111"/>
      <c r="FC2" s="105"/>
      <c r="FD2" s="112"/>
      <c r="FE2" s="110"/>
      <c r="FF2" s="110"/>
      <c r="FG2" s="111"/>
      <c r="FH2" s="105"/>
      <c r="FI2" s="112"/>
      <c r="FJ2" s="110"/>
      <c r="FK2" s="110"/>
      <c r="FL2" s="111"/>
      <c r="FM2" s="105"/>
      <c r="FN2" s="112"/>
      <c r="FO2" s="110"/>
      <c r="FP2" s="110"/>
      <c r="FQ2" s="111"/>
      <c r="FR2" s="105"/>
      <c r="FS2" s="112"/>
      <c r="FT2" s="110"/>
      <c r="FU2" s="110"/>
      <c r="FV2" s="111"/>
      <c r="FW2" s="105"/>
      <c r="FX2" s="112"/>
      <c r="FY2" s="110"/>
      <c r="FZ2" s="110"/>
      <c r="GA2" s="111"/>
      <c r="GB2" s="105"/>
      <c r="GC2" s="112"/>
      <c r="GD2" s="110"/>
      <c r="GE2" s="110"/>
      <c r="GF2" s="111"/>
      <c r="GG2" s="105"/>
      <c r="GH2" s="112"/>
      <c r="GI2" s="110"/>
      <c r="GJ2" s="110"/>
      <c r="GK2" s="111"/>
      <c r="GL2" s="105"/>
      <c r="GM2" s="112"/>
      <c r="GN2" s="110"/>
      <c r="GO2" s="110"/>
      <c r="GP2" s="111"/>
      <c r="GQ2" s="105"/>
      <c r="GR2" s="112"/>
      <c r="GS2" s="110"/>
      <c r="GT2" s="110"/>
      <c r="GU2" s="111"/>
      <c r="GV2" s="105"/>
      <c r="GW2" s="112"/>
      <c r="GX2" s="110"/>
      <c r="GY2" s="110"/>
      <c r="GZ2" s="111"/>
      <c r="HA2" s="105"/>
      <c r="HB2" s="112"/>
      <c r="HC2" s="110"/>
      <c r="HD2" s="110"/>
      <c r="HE2" s="111"/>
      <c r="HF2" s="105"/>
      <c r="HG2" s="112"/>
      <c r="HH2" s="110"/>
      <c r="HI2" s="110"/>
      <c r="HJ2" s="111"/>
      <c r="HK2" s="105"/>
      <c r="HL2" s="112">
        <v>4</v>
      </c>
      <c r="HM2" s="110"/>
      <c r="HN2" s="110">
        <v>4</v>
      </c>
      <c r="HO2" s="111"/>
      <c r="HP2" s="105"/>
      <c r="HQ2" s="112"/>
      <c r="HR2" s="110"/>
      <c r="HS2" s="110"/>
      <c r="HT2" s="111"/>
      <c r="HU2" s="105"/>
      <c r="HV2" s="112"/>
      <c r="HW2" s="110"/>
      <c r="HX2" s="110"/>
      <c r="HY2" s="111"/>
      <c r="HZ2" s="105"/>
      <c r="IA2" s="112">
        <v>8</v>
      </c>
      <c r="IB2" s="110"/>
      <c r="IC2" s="110">
        <v>8</v>
      </c>
      <c r="ID2" s="111"/>
      <c r="IE2" s="105"/>
      <c r="IF2" s="112"/>
      <c r="IG2" s="110"/>
      <c r="IH2" s="110"/>
      <c r="II2" s="111"/>
      <c r="IJ2" s="105"/>
      <c r="IK2" s="112"/>
      <c r="IL2" s="110"/>
      <c r="IM2" s="110"/>
      <c r="IN2" s="111"/>
      <c r="IO2" s="105"/>
      <c r="IP2" s="112"/>
      <c r="IQ2" s="110"/>
      <c r="IR2" s="110"/>
      <c r="IS2" s="111"/>
      <c r="IT2" s="105"/>
      <c r="IU2" s="112"/>
      <c r="IV2" s="110"/>
      <c r="IW2" s="110"/>
      <c r="IX2" s="111"/>
      <c r="IY2" s="105"/>
      <c r="IZ2" s="112"/>
      <c r="JA2" s="110"/>
      <c r="JB2" s="110"/>
      <c r="JC2" s="111"/>
      <c r="JD2" s="105"/>
      <c r="JE2" s="112"/>
      <c r="JF2" s="110"/>
      <c r="JG2" s="110"/>
      <c r="JH2" s="111"/>
      <c r="JI2" s="105"/>
      <c r="JJ2" s="112"/>
      <c r="JK2" s="110"/>
      <c r="JL2" s="110"/>
      <c r="JM2" s="111"/>
      <c r="JN2" s="105"/>
      <c r="JO2" s="112"/>
      <c r="JP2" s="110"/>
      <c r="JQ2" s="110"/>
      <c r="JR2" s="111"/>
      <c r="JS2" s="105"/>
      <c r="JT2" s="112"/>
      <c r="JU2" s="110"/>
      <c r="JV2" s="110"/>
      <c r="JW2" s="111"/>
      <c r="JX2" s="105"/>
      <c r="JY2" s="112"/>
      <c r="JZ2" s="110"/>
      <c r="KA2" s="110"/>
      <c r="KB2" s="111"/>
      <c r="KC2" s="105"/>
      <c r="KD2" s="112"/>
      <c r="KE2" s="110"/>
      <c r="KF2" s="110"/>
      <c r="KG2" s="111"/>
      <c r="KH2" s="105"/>
      <c r="KI2" s="112"/>
      <c r="KJ2" s="110"/>
      <c r="KK2" s="110"/>
      <c r="KL2" s="111"/>
      <c r="KM2" s="105"/>
      <c r="KN2" s="112"/>
      <c r="KO2" s="110"/>
      <c r="KP2" s="110"/>
      <c r="KQ2" s="111"/>
      <c r="KR2" s="105"/>
      <c r="KS2" s="112"/>
      <c r="KT2" s="110"/>
      <c r="KU2" s="110"/>
      <c r="KV2" s="111"/>
      <c r="KW2" s="105"/>
      <c r="KX2" s="112"/>
      <c r="KY2" s="113"/>
      <c r="KZ2" s="113"/>
      <c r="LA2" s="111"/>
    </row>
    <row r="3" spans="2:313" s="2" customFormat="1" ht="15" hidden="1" customHeight="1">
      <c r="B3" s="85" t="s">
        <v>264</v>
      </c>
      <c r="D3" s="105"/>
      <c r="E3" s="112"/>
      <c r="F3" s="110"/>
      <c r="G3" s="110"/>
      <c r="H3" s="111"/>
      <c r="I3" s="105"/>
      <c r="J3" s="112"/>
      <c r="K3" s="113"/>
      <c r="L3" s="113"/>
      <c r="M3" s="111"/>
      <c r="N3" s="105"/>
      <c r="O3" s="112"/>
      <c r="P3" s="110"/>
      <c r="Q3" s="110"/>
      <c r="R3" s="111"/>
      <c r="S3" s="105"/>
      <c r="T3" s="112"/>
      <c r="U3" s="110"/>
      <c r="V3" s="110"/>
      <c r="W3" s="111"/>
      <c r="X3" s="105"/>
      <c r="Y3" s="112"/>
      <c r="Z3" s="110"/>
      <c r="AA3" s="110"/>
      <c r="AB3" s="111"/>
      <c r="AD3" s="110"/>
      <c r="AE3" s="110"/>
      <c r="AF3" s="110"/>
      <c r="AG3" s="111"/>
      <c r="AH3" s="105"/>
      <c r="AI3" s="112"/>
      <c r="AJ3" s="110"/>
      <c r="AK3" s="110"/>
      <c r="AL3" s="111"/>
      <c r="AM3" s="105"/>
      <c r="AN3" s="112"/>
      <c r="AO3" s="110"/>
      <c r="AP3" s="110"/>
      <c r="AQ3" s="111"/>
      <c r="AR3" s="105"/>
      <c r="AS3" s="112"/>
      <c r="AT3" s="110"/>
      <c r="AU3" s="110"/>
      <c r="AV3" s="111"/>
      <c r="AW3" s="105"/>
      <c r="AX3" s="112"/>
      <c r="AY3" s="110"/>
      <c r="AZ3" s="110"/>
      <c r="BA3" s="111"/>
      <c r="BB3" s="105"/>
      <c r="BC3" s="112"/>
      <c r="BD3" s="110"/>
      <c r="BE3" s="110"/>
      <c r="BF3" s="111"/>
      <c r="BG3" s="105"/>
      <c r="BH3" s="112"/>
      <c r="BI3" s="110"/>
      <c r="BJ3" s="110"/>
      <c r="BK3" s="111"/>
      <c r="BL3" s="105"/>
      <c r="BM3" s="112"/>
      <c r="BN3" s="110"/>
      <c r="BO3" s="110"/>
      <c r="BP3" s="111"/>
      <c r="BQ3" s="105"/>
      <c r="BR3" s="112">
        <v>5</v>
      </c>
      <c r="BS3" s="110"/>
      <c r="BT3" s="110">
        <v>5</v>
      </c>
      <c r="BU3" s="111"/>
      <c r="BV3" s="105"/>
      <c r="BW3" s="112"/>
      <c r="BX3" s="110"/>
      <c r="BY3" s="110"/>
      <c r="BZ3" s="111"/>
      <c r="CA3" s="105"/>
      <c r="CB3" s="112"/>
      <c r="CC3" s="110"/>
      <c r="CD3" s="110"/>
      <c r="CE3" s="111"/>
      <c r="CF3" s="105"/>
      <c r="CG3" s="112">
        <v>2</v>
      </c>
      <c r="CH3" s="110"/>
      <c r="CI3" s="110">
        <v>2</v>
      </c>
      <c r="CJ3" s="111"/>
      <c r="CK3" s="105"/>
      <c r="CL3" s="112"/>
      <c r="CM3" s="110"/>
      <c r="CN3" s="110"/>
      <c r="CO3" s="111"/>
      <c r="CP3" s="105"/>
      <c r="CQ3" s="112"/>
      <c r="CR3" s="110"/>
      <c r="CS3" s="110"/>
      <c r="CT3" s="111"/>
      <c r="CU3" s="105"/>
      <c r="CV3" s="112"/>
      <c r="CW3" s="110"/>
      <c r="CX3" s="110"/>
      <c r="CY3" s="111"/>
      <c r="CZ3" s="105"/>
      <c r="DA3" s="112"/>
      <c r="DB3" s="110"/>
      <c r="DC3" s="110"/>
      <c r="DD3" s="111"/>
      <c r="DE3" s="105"/>
      <c r="DF3" s="112"/>
      <c r="DG3" s="110"/>
      <c r="DH3" s="110"/>
      <c r="DI3" s="111"/>
      <c r="DJ3" s="105"/>
      <c r="DK3" s="112">
        <v>4</v>
      </c>
      <c r="DL3" s="110"/>
      <c r="DM3" s="110">
        <v>4</v>
      </c>
      <c r="DN3" s="111"/>
      <c r="DO3" s="105"/>
      <c r="DP3" s="112"/>
      <c r="DQ3" s="110"/>
      <c r="DR3" s="110"/>
      <c r="DS3" s="111"/>
      <c r="DT3" s="105"/>
      <c r="DU3" s="112">
        <v>6</v>
      </c>
      <c r="DV3" s="110"/>
      <c r="DW3" s="110">
        <v>6</v>
      </c>
      <c r="DX3" s="111"/>
      <c r="DY3" s="105"/>
      <c r="DZ3" s="112"/>
      <c r="EA3" s="110"/>
      <c r="EB3" s="110"/>
      <c r="EC3" s="111"/>
      <c r="ED3" s="105"/>
      <c r="EE3" s="112">
        <v>8</v>
      </c>
      <c r="EF3" s="110"/>
      <c r="EG3" s="110">
        <v>8</v>
      </c>
      <c r="EH3" s="111"/>
      <c r="EI3" s="105"/>
      <c r="EJ3" s="112"/>
      <c r="EK3" s="110"/>
      <c r="EL3" s="110"/>
      <c r="EM3" s="111"/>
      <c r="EN3" s="105"/>
      <c r="EO3" s="112"/>
      <c r="EP3" s="110"/>
      <c r="EQ3" s="110"/>
      <c r="ER3" s="111"/>
      <c r="ES3" s="105"/>
      <c r="ET3" s="112">
        <v>1</v>
      </c>
      <c r="EU3" s="110"/>
      <c r="EV3" s="110">
        <v>1</v>
      </c>
      <c r="EW3" s="111"/>
      <c r="EX3" s="105"/>
      <c r="EY3" s="112"/>
      <c r="EZ3" s="110"/>
      <c r="FA3" s="110"/>
      <c r="FB3" s="111"/>
      <c r="FC3" s="105"/>
      <c r="FD3" s="112"/>
      <c r="FE3" s="110"/>
      <c r="FF3" s="110"/>
      <c r="FG3" s="111"/>
      <c r="FH3" s="105"/>
      <c r="FI3" s="112"/>
      <c r="FJ3" s="110"/>
      <c r="FK3" s="110"/>
      <c r="FL3" s="111"/>
      <c r="FM3" s="105"/>
      <c r="FN3" s="112"/>
      <c r="FO3" s="110"/>
      <c r="FP3" s="110"/>
      <c r="FQ3" s="111"/>
      <c r="FR3" s="105"/>
      <c r="FS3" s="112"/>
      <c r="FT3" s="110"/>
      <c r="FU3" s="110"/>
      <c r="FV3" s="111"/>
      <c r="FW3" s="105"/>
      <c r="FX3" s="112"/>
      <c r="FY3" s="110"/>
      <c r="FZ3" s="110"/>
      <c r="GA3" s="111"/>
      <c r="GB3" s="105"/>
      <c r="GC3" s="112"/>
      <c r="GD3" s="110"/>
      <c r="GE3" s="110"/>
      <c r="GF3" s="111"/>
      <c r="GG3" s="105"/>
      <c r="GH3" s="112"/>
      <c r="GI3" s="110"/>
      <c r="GJ3" s="110"/>
      <c r="GK3" s="111"/>
      <c r="GL3" s="105"/>
      <c r="GM3" s="112"/>
      <c r="GN3" s="110"/>
      <c r="GO3" s="110"/>
      <c r="GP3" s="111"/>
      <c r="GQ3" s="105"/>
      <c r="GR3" s="112"/>
      <c r="GS3" s="110"/>
      <c r="GT3" s="110"/>
      <c r="GU3" s="111"/>
      <c r="GV3" s="105"/>
      <c r="GW3" s="112"/>
      <c r="GX3" s="110"/>
      <c r="GY3" s="110"/>
      <c r="GZ3" s="111"/>
      <c r="HA3" s="105"/>
      <c r="HB3" s="112"/>
      <c r="HC3" s="110"/>
      <c r="HD3" s="110"/>
      <c r="HE3" s="111"/>
      <c r="HF3" s="105"/>
      <c r="HG3" s="112"/>
      <c r="HH3" s="110"/>
      <c r="HI3" s="110"/>
      <c r="HJ3" s="111"/>
      <c r="HK3" s="105"/>
      <c r="HL3" s="112"/>
      <c r="HM3" s="110"/>
      <c r="HN3" s="110"/>
      <c r="HO3" s="111"/>
      <c r="HP3" s="105"/>
      <c r="HQ3" s="112"/>
      <c r="HR3" s="110"/>
      <c r="HS3" s="110"/>
      <c r="HT3" s="111"/>
      <c r="HU3" s="105"/>
      <c r="HV3" s="112"/>
      <c r="HW3" s="110"/>
      <c r="HX3" s="110"/>
      <c r="HY3" s="111"/>
      <c r="HZ3" s="105"/>
      <c r="IA3" s="112"/>
      <c r="IB3" s="110"/>
      <c r="IC3" s="110"/>
      <c r="ID3" s="111"/>
      <c r="IE3" s="105"/>
      <c r="IF3" s="112"/>
      <c r="IG3" s="110"/>
      <c r="IH3" s="110"/>
      <c r="II3" s="111"/>
      <c r="IJ3" s="105"/>
      <c r="IK3" s="112">
        <v>7</v>
      </c>
      <c r="IL3" s="110"/>
      <c r="IM3" s="110">
        <v>7</v>
      </c>
      <c r="IN3" s="111"/>
      <c r="IO3" s="105"/>
      <c r="IP3" s="112">
        <v>3</v>
      </c>
      <c r="IQ3" s="110"/>
      <c r="IR3" s="110">
        <v>3</v>
      </c>
      <c r="IS3" s="111"/>
      <c r="IT3" s="105"/>
      <c r="IU3" s="112"/>
      <c r="IV3" s="110"/>
      <c r="IW3" s="110"/>
      <c r="IX3" s="111"/>
      <c r="IY3" s="105"/>
      <c r="IZ3" s="112"/>
      <c r="JA3" s="110"/>
      <c r="JB3" s="110"/>
      <c r="JC3" s="111"/>
      <c r="JD3" s="105"/>
      <c r="JE3" s="112"/>
      <c r="JF3" s="110"/>
      <c r="JG3" s="110"/>
      <c r="JH3" s="111"/>
      <c r="JI3" s="105"/>
      <c r="JJ3" s="112"/>
      <c r="JK3" s="110"/>
      <c r="JL3" s="110"/>
      <c r="JM3" s="111"/>
      <c r="JN3" s="105"/>
      <c r="JO3" s="112"/>
      <c r="JP3" s="110"/>
      <c r="JQ3" s="110"/>
      <c r="JR3" s="111"/>
      <c r="JS3" s="105"/>
      <c r="JT3" s="112"/>
      <c r="JU3" s="110"/>
      <c r="JV3" s="110"/>
      <c r="JW3" s="111"/>
      <c r="JX3" s="105"/>
      <c r="JY3" s="112"/>
      <c r="JZ3" s="110"/>
      <c r="KA3" s="110"/>
      <c r="KB3" s="111"/>
      <c r="KC3" s="105"/>
      <c r="KD3" s="112"/>
      <c r="KE3" s="110"/>
      <c r="KF3" s="110"/>
      <c r="KG3" s="111"/>
      <c r="KH3" s="105"/>
      <c r="KI3" s="112"/>
      <c r="KJ3" s="110"/>
      <c r="KK3" s="110"/>
      <c r="KL3" s="111"/>
      <c r="KM3" s="105"/>
      <c r="KN3" s="112"/>
      <c r="KO3" s="110"/>
      <c r="KP3" s="110"/>
      <c r="KQ3" s="111"/>
      <c r="KR3" s="105"/>
      <c r="KS3" s="112"/>
      <c r="KT3" s="110"/>
      <c r="KU3" s="110"/>
      <c r="KV3" s="111"/>
      <c r="KW3" s="105"/>
      <c r="KX3" s="112"/>
      <c r="KY3" s="113"/>
      <c r="KZ3" s="113"/>
      <c r="LA3" s="111"/>
    </row>
    <row r="4" spans="2:313" s="2" customFormat="1" ht="15" hidden="1" customHeight="1">
      <c r="B4" s="85" t="s">
        <v>265</v>
      </c>
      <c r="D4" s="105"/>
      <c r="E4" s="112">
        <v>3</v>
      </c>
      <c r="F4" s="110"/>
      <c r="G4" s="110">
        <v>3</v>
      </c>
      <c r="H4" s="111"/>
      <c r="I4" s="105"/>
      <c r="J4" s="112"/>
      <c r="K4" s="113"/>
      <c r="L4" s="113"/>
      <c r="M4" s="111"/>
      <c r="N4" s="105"/>
      <c r="O4" s="112">
        <v>8</v>
      </c>
      <c r="P4" s="110"/>
      <c r="Q4" s="110">
        <v>8</v>
      </c>
      <c r="R4" s="111"/>
      <c r="S4" s="105"/>
      <c r="T4" s="112"/>
      <c r="U4" s="110"/>
      <c r="V4" s="110"/>
      <c r="W4" s="111"/>
      <c r="X4" s="105"/>
      <c r="Y4" s="112">
        <v>4</v>
      </c>
      <c r="Z4" s="110"/>
      <c r="AA4" s="110">
        <v>4</v>
      </c>
      <c r="AB4" s="111"/>
      <c r="AD4" s="110">
        <v>5</v>
      </c>
      <c r="AE4" s="110"/>
      <c r="AF4" s="110">
        <v>5</v>
      </c>
      <c r="AG4" s="111"/>
      <c r="AH4" s="105"/>
      <c r="AI4" s="112"/>
      <c r="AJ4" s="110"/>
      <c r="AK4" s="110"/>
      <c r="AL4" s="111"/>
      <c r="AM4" s="105"/>
      <c r="AN4" s="112"/>
      <c r="AO4" s="110"/>
      <c r="AP4" s="110"/>
      <c r="AQ4" s="111"/>
      <c r="AR4" s="105"/>
      <c r="AS4" s="112"/>
      <c r="AT4" s="110"/>
      <c r="AU4" s="110"/>
      <c r="AV4" s="111"/>
      <c r="AW4" s="105"/>
      <c r="AX4" s="112">
        <v>1</v>
      </c>
      <c r="AY4" s="110"/>
      <c r="AZ4" s="110">
        <v>1</v>
      </c>
      <c r="BA4" s="111"/>
      <c r="BB4" s="105"/>
      <c r="BC4" s="112">
        <v>7</v>
      </c>
      <c r="BD4" s="110"/>
      <c r="BE4" s="110">
        <v>7</v>
      </c>
      <c r="BF4" s="111"/>
      <c r="BG4" s="105"/>
      <c r="BH4" s="112"/>
      <c r="BI4" s="110"/>
      <c r="BJ4" s="110"/>
      <c r="BK4" s="111"/>
      <c r="BL4" s="105"/>
      <c r="BM4" s="112"/>
      <c r="BN4" s="110"/>
      <c r="BO4" s="110"/>
      <c r="BP4" s="111"/>
      <c r="BQ4" s="105"/>
      <c r="BR4" s="112"/>
      <c r="BS4" s="110"/>
      <c r="BT4" s="110"/>
      <c r="BU4" s="111"/>
      <c r="BV4" s="105"/>
      <c r="BW4" s="112"/>
      <c r="BX4" s="110"/>
      <c r="BY4" s="110"/>
      <c r="BZ4" s="111"/>
      <c r="CA4" s="105"/>
      <c r="CB4" s="112"/>
      <c r="CC4" s="110"/>
      <c r="CD4" s="110"/>
      <c r="CE4" s="111"/>
      <c r="CF4" s="105"/>
      <c r="CG4" s="112"/>
      <c r="CH4" s="110"/>
      <c r="CI4" s="110"/>
      <c r="CJ4" s="111"/>
      <c r="CK4" s="105"/>
      <c r="CL4" s="112"/>
      <c r="CM4" s="110"/>
      <c r="CN4" s="110"/>
      <c r="CO4" s="111"/>
      <c r="CP4" s="105"/>
      <c r="CQ4" s="112"/>
      <c r="CR4" s="110"/>
      <c r="CS4" s="110"/>
      <c r="CT4" s="111"/>
      <c r="CU4" s="105"/>
      <c r="CV4" s="112"/>
      <c r="CW4" s="110"/>
      <c r="CX4" s="110"/>
      <c r="CY4" s="111"/>
      <c r="CZ4" s="105"/>
      <c r="DA4" s="112"/>
      <c r="DB4" s="110"/>
      <c r="DC4" s="110"/>
      <c r="DD4" s="111"/>
      <c r="DE4" s="105"/>
      <c r="DF4" s="112"/>
      <c r="DG4" s="110"/>
      <c r="DH4" s="110"/>
      <c r="DI4" s="111"/>
      <c r="DJ4" s="105"/>
      <c r="DK4" s="112"/>
      <c r="DL4" s="110"/>
      <c r="DM4" s="110"/>
      <c r="DN4" s="111"/>
      <c r="DO4" s="105"/>
      <c r="DP4" s="112"/>
      <c r="DQ4" s="110"/>
      <c r="DR4" s="110"/>
      <c r="DS4" s="111"/>
      <c r="DT4" s="105"/>
      <c r="DU4" s="112"/>
      <c r="DV4" s="110"/>
      <c r="DW4" s="110"/>
      <c r="DX4" s="111"/>
      <c r="DY4" s="105"/>
      <c r="DZ4" s="112"/>
      <c r="EA4" s="110"/>
      <c r="EB4" s="110"/>
      <c r="EC4" s="111"/>
      <c r="ED4" s="105"/>
      <c r="EE4" s="112"/>
      <c r="EF4" s="110"/>
      <c r="EG4" s="110"/>
      <c r="EH4" s="111"/>
      <c r="EI4" s="105"/>
      <c r="EJ4" s="112"/>
      <c r="EK4" s="110"/>
      <c r="EL4" s="110"/>
      <c r="EM4" s="111"/>
      <c r="EN4" s="105"/>
      <c r="EO4" s="112"/>
      <c r="EP4" s="110"/>
      <c r="EQ4" s="110"/>
      <c r="ER4" s="111"/>
      <c r="ES4" s="105"/>
      <c r="ET4" s="112"/>
      <c r="EU4" s="110"/>
      <c r="EV4" s="110"/>
      <c r="EW4" s="111"/>
      <c r="EX4" s="105"/>
      <c r="EY4" s="112"/>
      <c r="EZ4" s="110"/>
      <c r="FA4" s="110"/>
      <c r="FB4" s="111"/>
      <c r="FC4" s="105"/>
      <c r="FD4" s="112"/>
      <c r="FE4" s="110"/>
      <c r="FF4" s="110"/>
      <c r="FG4" s="111"/>
      <c r="FH4" s="105"/>
      <c r="FI4" s="112"/>
      <c r="FJ4" s="110"/>
      <c r="FK4" s="110"/>
      <c r="FL4" s="111"/>
      <c r="FM4" s="105"/>
      <c r="FN4" s="112"/>
      <c r="FO4" s="110"/>
      <c r="FP4" s="110"/>
      <c r="FQ4" s="111"/>
      <c r="FR4" s="105"/>
      <c r="FS4" s="112"/>
      <c r="FT4" s="110"/>
      <c r="FU4" s="110"/>
      <c r="FV4" s="111"/>
      <c r="FW4" s="105"/>
      <c r="FX4" s="112"/>
      <c r="FY4" s="110"/>
      <c r="FZ4" s="110"/>
      <c r="GA4" s="111"/>
      <c r="GB4" s="105"/>
      <c r="GC4" s="112"/>
      <c r="GD4" s="110"/>
      <c r="GE4" s="110"/>
      <c r="GF4" s="111"/>
      <c r="GG4" s="105"/>
      <c r="GH4" s="112"/>
      <c r="GI4" s="110"/>
      <c r="GJ4" s="110"/>
      <c r="GK4" s="111"/>
      <c r="GL4" s="105"/>
      <c r="GM4" s="112"/>
      <c r="GN4" s="110"/>
      <c r="GO4" s="110"/>
      <c r="GP4" s="111"/>
      <c r="GQ4" s="105"/>
      <c r="GR4" s="112"/>
      <c r="GS4" s="110"/>
      <c r="GT4" s="110"/>
      <c r="GU4" s="111"/>
      <c r="GV4" s="105"/>
      <c r="GW4" s="112"/>
      <c r="GX4" s="110"/>
      <c r="GY4" s="110"/>
      <c r="GZ4" s="111"/>
      <c r="HA4" s="105"/>
      <c r="HB4" s="112"/>
      <c r="HC4" s="110"/>
      <c r="HD4" s="110"/>
      <c r="HE4" s="111"/>
      <c r="HF4" s="105"/>
      <c r="HG4" s="112"/>
      <c r="HH4" s="110"/>
      <c r="HI4" s="110"/>
      <c r="HJ4" s="111"/>
      <c r="HK4" s="105"/>
      <c r="HL4" s="112">
        <v>2</v>
      </c>
      <c r="HM4" s="110"/>
      <c r="HN4" s="110">
        <v>2</v>
      </c>
      <c r="HO4" s="111"/>
      <c r="HP4" s="105"/>
      <c r="HQ4" s="112"/>
      <c r="HR4" s="110"/>
      <c r="HS4" s="110"/>
      <c r="HT4" s="111"/>
      <c r="HU4" s="105"/>
      <c r="HV4" s="112"/>
      <c r="HW4" s="110"/>
      <c r="HX4" s="110"/>
      <c r="HY4" s="111"/>
      <c r="HZ4" s="105"/>
      <c r="IA4" s="112"/>
      <c r="IB4" s="110"/>
      <c r="IC4" s="110"/>
      <c r="ID4" s="111"/>
      <c r="IE4" s="105"/>
      <c r="IF4" s="112"/>
      <c r="IG4" s="110"/>
      <c r="IH4" s="110"/>
      <c r="II4" s="111"/>
      <c r="IJ4" s="105"/>
      <c r="IK4" s="112"/>
      <c r="IL4" s="110"/>
      <c r="IM4" s="110"/>
      <c r="IN4" s="111"/>
      <c r="IO4" s="105"/>
      <c r="IP4" s="112"/>
      <c r="IQ4" s="110"/>
      <c r="IR4" s="110"/>
      <c r="IS4" s="111"/>
      <c r="IT4" s="105"/>
      <c r="IU4" s="112"/>
      <c r="IV4" s="110"/>
      <c r="IW4" s="110"/>
      <c r="IX4" s="111"/>
      <c r="IY4" s="105"/>
      <c r="IZ4" s="112"/>
      <c r="JA4" s="110"/>
      <c r="JB4" s="110"/>
      <c r="JC4" s="111"/>
      <c r="JD4" s="105"/>
      <c r="JE4" s="112"/>
      <c r="JF4" s="110"/>
      <c r="JG4" s="110"/>
      <c r="JH4" s="111"/>
      <c r="JI4" s="105"/>
      <c r="JJ4" s="112">
        <v>6</v>
      </c>
      <c r="JK4" s="110"/>
      <c r="JL4" s="110">
        <v>6</v>
      </c>
      <c r="JM4" s="111"/>
      <c r="JN4" s="105"/>
      <c r="JO4" s="112"/>
      <c r="JP4" s="110"/>
      <c r="JQ4" s="110"/>
      <c r="JR4" s="111"/>
      <c r="JS4" s="105"/>
      <c r="JT4" s="112"/>
      <c r="JU4" s="110"/>
      <c r="JV4" s="110"/>
      <c r="JW4" s="111"/>
      <c r="JX4" s="105"/>
      <c r="JY4" s="112"/>
      <c r="JZ4" s="110"/>
      <c r="KA4" s="110"/>
      <c r="KB4" s="111"/>
      <c r="KC4" s="105"/>
      <c r="KD4" s="112"/>
      <c r="KE4" s="110"/>
      <c r="KF4" s="110"/>
      <c r="KG4" s="111"/>
      <c r="KH4" s="105"/>
      <c r="KI4" s="112"/>
      <c r="KJ4" s="110"/>
      <c r="KK4" s="110"/>
      <c r="KL4" s="111"/>
      <c r="KM4" s="105"/>
      <c r="KN4" s="112"/>
      <c r="KO4" s="110"/>
      <c r="KP4" s="110"/>
      <c r="KQ4" s="111"/>
      <c r="KR4" s="105"/>
      <c r="KS4" s="112"/>
      <c r="KT4" s="110"/>
      <c r="KU4" s="110"/>
      <c r="KV4" s="111"/>
      <c r="KW4" s="105"/>
      <c r="KX4" s="112"/>
      <c r="KY4" s="113"/>
      <c r="KZ4" s="113"/>
      <c r="LA4" s="111"/>
    </row>
    <row r="5" spans="2:313" s="2" customFormat="1" ht="15" hidden="1" customHeight="1">
      <c r="B5" s="85" t="s">
        <v>266</v>
      </c>
      <c r="D5" s="105"/>
      <c r="E5" s="112"/>
      <c r="F5" s="110"/>
      <c r="G5" s="110"/>
      <c r="H5" s="111"/>
      <c r="I5" s="105"/>
      <c r="J5" s="112"/>
      <c r="K5" s="113"/>
      <c r="L5" s="113"/>
      <c r="M5" s="111"/>
      <c r="N5" s="105"/>
      <c r="O5" s="112"/>
      <c r="P5" s="110"/>
      <c r="Q5" s="110"/>
      <c r="R5" s="111"/>
      <c r="S5" s="105"/>
      <c r="T5" s="112"/>
      <c r="U5" s="110"/>
      <c r="V5" s="110"/>
      <c r="W5" s="111"/>
      <c r="X5" s="105"/>
      <c r="Y5" s="112"/>
      <c r="Z5" s="110"/>
      <c r="AA5" s="110"/>
      <c r="AB5" s="111"/>
      <c r="AD5" s="110"/>
      <c r="AE5" s="110"/>
      <c r="AF5" s="110"/>
      <c r="AG5" s="111"/>
      <c r="AH5" s="105"/>
      <c r="AI5" s="112"/>
      <c r="AJ5" s="110"/>
      <c r="AK5" s="110"/>
      <c r="AL5" s="111"/>
      <c r="AM5" s="105"/>
      <c r="AN5" s="112"/>
      <c r="AO5" s="110"/>
      <c r="AP5" s="110"/>
      <c r="AQ5" s="111"/>
      <c r="AR5" s="105"/>
      <c r="AS5" s="112"/>
      <c r="AT5" s="110"/>
      <c r="AU5" s="110"/>
      <c r="AV5" s="111"/>
      <c r="AW5" s="105"/>
      <c r="AX5" s="112"/>
      <c r="AY5" s="110"/>
      <c r="AZ5" s="110"/>
      <c r="BA5" s="111"/>
      <c r="BB5" s="105"/>
      <c r="BC5" s="112"/>
      <c r="BD5" s="110"/>
      <c r="BE5" s="110"/>
      <c r="BF5" s="111"/>
      <c r="BG5" s="105"/>
      <c r="BH5" s="112">
        <v>5</v>
      </c>
      <c r="BI5" s="110"/>
      <c r="BJ5" s="110">
        <v>5</v>
      </c>
      <c r="BK5" s="111"/>
      <c r="BL5" s="105"/>
      <c r="BM5" s="112"/>
      <c r="BN5" s="110"/>
      <c r="BO5" s="110"/>
      <c r="BP5" s="111"/>
      <c r="BQ5" s="105"/>
      <c r="BR5" s="112"/>
      <c r="BS5" s="110"/>
      <c r="BT5" s="110"/>
      <c r="BU5" s="111"/>
      <c r="BV5" s="105"/>
      <c r="BW5" s="112"/>
      <c r="BX5" s="110"/>
      <c r="BY5" s="110"/>
      <c r="BZ5" s="111"/>
      <c r="CA5" s="105"/>
      <c r="CB5" s="112"/>
      <c r="CC5" s="110"/>
      <c r="CD5" s="110"/>
      <c r="CE5" s="111"/>
      <c r="CF5" s="105"/>
      <c r="CG5" s="112"/>
      <c r="CH5" s="110"/>
      <c r="CI5" s="110"/>
      <c r="CJ5" s="111"/>
      <c r="CK5" s="105"/>
      <c r="CL5" s="112"/>
      <c r="CM5" s="110"/>
      <c r="CN5" s="110"/>
      <c r="CO5" s="111"/>
      <c r="CP5" s="105"/>
      <c r="CQ5" s="112"/>
      <c r="CR5" s="110"/>
      <c r="CS5" s="110"/>
      <c r="CT5" s="111"/>
      <c r="CU5" s="105"/>
      <c r="CV5" s="112"/>
      <c r="CW5" s="110"/>
      <c r="CX5" s="110"/>
      <c r="CY5" s="111"/>
      <c r="CZ5" s="105"/>
      <c r="DA5" s="112"/>
      <c r="DB5" s="110"/>
      <c r="DC5" s="110"/>
      <c r="DD5" s="111"/>
      <c r="DE5" s="105"/>
      <c r="DF5" s="112"/>
      <c r="DG5" s="110"/>
      <c r="DH5" s="110"/>
      <c r="DI5" s="111"/>
      <c r="DJ5" s="105"/>
      <c r="DK5" s="112"/>
      <c r="DL5" s="110"/>
      <c r="DM5" s="110"/>
      <c r="DN5" s="111"/>
      <c r="DO5" s="105"/>
      <c r="DP5" s="112"/>
      <c r="DQ5" s="110"/>
      <c r="DR5" s="110"/>
      <c r="DS5" s="111"/>
      <c r="DT5" s="105"/>
      <c r="DU5" s="112"/>
      <c r="DV5" s="110"/>
      <c r="DW5" s="110"/>
      <c r="DX5" s="111"/>
      <c r="DY5" s="105"/>
      <c r="DZ5" s="112"/>
      <c r="EA5" s="110"/>
      <c r="EB5" s="110"/>
      <c r="EC5" s="111"/>
      <c r="ED5" s="105"/>
      <c r="EE5" s="112">
        <v>4</v>
      </c>
      <c r="EF5" s="110"/>
      <c r="EG5" s="110">
        <v>4</v>
      </c>
      <c r="EH5" s="111"/>
      <c r="EI5" s="105"/>
      <c r="EJ5" s="112"/>
      <c r="EK5" s="110"/>
      <c r="EL5" s="110"/>
      <c r="EM5" s="111"/>
      <c r="EN5" s="105"/>
      <c r="EO5" s="112">
        <v>1</v>
      </c>
      <c r="EP5" s="110"/>
      <c r="EQ5" s="110">
        <v>1</v>
      </c>
      <c r="ER5" s="111"/>
      <c r="ES5" s="105"/>
      <c r="ET5" s="112"/>
      <c r="EU5" s="110"/>
      <c r="EV5" s="110"/>
      <c r="EW5" s="111"/>
      <c r="EX5" s="105"/>
      <c r="EY5" s="112"/>
      <c r="EZ5" s="110"/>
      <c r="FA5" s="110"/>
      <c r="FB5" s="111"/>
      <c r="FC5" s="105"/>
      <c r="FD5" s="112"/>
      <c r="FE5" s="110"/>
      <c r="FF5" s="110"/>
      <c r="FG5" s="111"/>
      <c r="FH5" s="105"/>
      <c r="FI5" s="112"/>
      <c r="FJ5" s="110"/>
      <c r="FK5" s="110"/>
      <c r="FL5" s="111"/>
      <c r="FM5" s="105"/>
      <c r="FN5" s="112"/>
      <c r="FO5" s="110"/>
      <c r="FP5" s="110"/>
      <c r="FQ5" s="111"/>
      <c r="FR5" s="105"/>
      <c r="FS5" s="112"/>
      <c r="FT5" s="110"/>
      <c r="FU5" s="110"/>
      <c r="FV5" s="111"/>
      <c r="FW5" s="105"/>
      <c r="FX5" s="112"/>
      <c r="FY5" s="110"/>
      <c r="FZ5" s="110"/>
      <c r="GA5" s="111"/>
      <c r="GB5" s="105"/>
      <c r="GC5" s="112"/>
      <c r="GD5" s="110"/>
      <c r="GE5" s="110"/>
      <c r="GF5" s="111"/>
      <c r="GG5" s="105"/>
      <c r="GH5" s="112">
        <v>8</v>
      </c>
      <c r="GI5" s="110"/>
      <c r="GJ5" s="110">
        <v>8</v>
      </c>
      <c r="GK5" s="111"/>
      <c r="GL5" s="105"/>
      <c r="GM5" s="112"/>
      <c r="GN5" s="110"/>
      <c r="GO5" s="110"/>
      <c r="GP5" s="111"/>
      <c r="GQ5" s="105"/>
      <c r="GR5" s="112"/>
      <c r="GS5" s="110"/>
      <c r="GT5" s="110"/>
      <c r="GU5" s="111"/>
      <c r="GV5" s="105"/>
      <c r="GW5" s="112"/>
      <c r="GX5" s="110"/>
      <c r="GY5" s="110"/>
      <c r="GZ5" s="111"/>
      <c r="HA5" s="105"/>
      <c r="HB5" s="112">
        <v>2</v>
      </c>
      <c r="HC5" s="110"/>
      <c r="HD5" s="110">
        <v>2</v>
      </c>
      <c r="HE5" s="111"/>
      <c r="HF5" s="105"/>
      <c r="HG5" s="112"/>
      <c r="HH5" s="110"/>
      <c r="HI5" s="110"/>
      <c r="HJ5" s="111"/>
      <c r="HK5" s="105"/>
      <c r="HL5" s="112"/>
      <c r="HM5" s="110"/>
      <c r="HN5" s="110"/>
      <c r="HO5" s="111"/>
      <c r="HP5" s="105"/>
      <c r="HQ5" s="112"/>
      <c r="HR5" s="110"/>
      <c r="HS5" s="110"/>
      <c r="HT5" s="111"/>
      <c r="HU5" s="105"/>
      <c r="HV5" s="112"/>
      <c r="HW5" s="110"/>
      <c r="HX5" s="110"/>
      <c r="HY5" s="111"/>
      <c r="HZ5" s="105"/>
      <c r="IA5" s="112"/>
      <c r="IB5" s="110"/>
      <c r="IC5" s="110"/>
      <c r="ID5" s="111"/>
      <c r="IE5" s="105"/>
      <c r="IF5" s="112"/>
      <c r="IG5" s="110"/>
      <c r="IH5" s="110"/>
      <c r="II5" s="111"/>
      <c r="IJ5" s="105"/>
      <c r="IK5" s="112"/>
      <c r="IL5" s="110"/>
      <c r="IM5" s="110"/>
      <c r="IN5" s="111"/>
      <c r="IO5" s="105"/>
      <c r="IP5" s="112">
        <v>3</v>
      </c>
      <c r="IQ5" s="110"/>
      <c r="IR5" s="110">
        <v>3</v>
      </c>
      <c r="IS5" s="111"/>
      <c r="IT5" s="105"/>
      <c r="IU5" s="112"/>
      <c r="IV5" s="110"/>
      <c r="IW5" s="110"/>
      <c r="IX5" s="111"/>
      <c r="IY5" s="105"/>
      <c r="IZ5" s="112"/>
      <c r="JA5" s="110"/>
      <c r="JB5" s="110"/>
      <c r="JC5" s="111"/>
      <c r="JD5" s="105"/>
      <c r="JE5" s="112"/>
      <c r="JF5" s="110"/>
      <c r="JG5" s="110"/>
      <c r="JH5" s="111"/>
      <c r="JI5" s="105"/>
      <c r="JJ5" s="112"/>
      <c r="JK5" s="110"/>
      <c r="JL5" s="110"/>
      <c r="JM5" s="111"/>
      <c r="JN5" s="105"/>
      <c r="JO5" s="112"/>
      <c r="JP5" s="110"/>
      <c r="JQ5" s="110"/>
      <c r="JR5" s="111"/>
      <c r="JS5" s="105"/>
      <c r="JT5" s="112">
        <v>7</v>
      </c>
      <c r="JU5" s="110"/>
      <c r="JV5" s="110">
        <v>7</v>
      </c>
      <c r="JW5" s="111"/>
      <c r="JX5" s="105"/>
      <c r="JY5" s="112"/>
      <c r="JZ5" s="110"/>
      <c r="KA5" s="110"/>
      <c r="KB5" s="111"/>
      <c r="KC5" s="105"/>
      <c r="KD5" s="112">
        <v>6</v>
      </c>
      <c r="KE5" s="110"/>
      <c r="KF5" s="110">
        <v>6</v>
      </c>
      <c r="KG5" s="111"/>
      <c r="KH5" s="105"/>
      <c r="KI5" s="112"/>
      <c r="KJ5" s="110"/>
      <c r="KK5" s="110"/>
      <c r="KL5" s="111"/>
      <c r="KM5" s="105"/>
      <c r="KN5" s="112"/>
      <c r="KO5" s="110"/>
      <c r="KP5" s="110"/>
      <c r="KQ5" s="111"/>
      <c r="KR5" s="105"/>
      <c r="KS5" s="112"/>
      <c r="KT5" s="110"/>
      <c r="KU5" s="110"/>
      <c r="KV5" s="111"/>
      <c r="KW5" s="105"/>
      <c r="KX5" s="112"/>
      <c r="KY5" s="113"/>
      <c r="KZ5" s="113"/>
      <c r="LA5" s="111"/>
    </row>
    <row r="6" spans="2:313" s="2" customFormat="1" ht="15" hidden="1" customHeight="1">
      <c r="B6" s="85" t="s">
        <v>267</v>
      </c>
      <c r="D6" s="105"/>
      <c r="E6" s="112"/>
      <c r="F6" s="110"/>
      <c r="G6" s="110"/>
      <c r="H6" s="111"/>
      <c r="I6" s="105"/>
      <c r="J6" s="112"/>
      <c r="K6" s="113"/>
      <c r="L6" s="113"/>
      <c r="M6" s="111"/>
      <c r="N6" s="105"/>
      <c r="O6" s="112"/>
      <c r="P6" s="110"/>
      <c r="Q6" s="110"/>
      <c r="R6" s="111"/>
      <c r="S6" s="105"/>
      <c r="T6" s="112"/>
      <c r="U6" s="110"/>
      <c r="V6" s="110"/>
      <c r="W6" s="111"/>
      <c r="X6" s="105"/>
      <c r="Y6" s="112"/>
      <c r="Z6" s="110"/>
      <c r="AA6" s="110"/>
      <c r="AB6" s="111"/>
      <c r="AD6" s="110"/>
      <c r="AE6" s="110"/>
      <c r="AF6" s="110"/>
      <c r="AG6" s="111"/>
      <c r="AH6" s="105"/>
      <c r="AI6" s="112"/>
      <c r="AJ6" s="110"/>
      <c r="AK6" s="110"/>
      <c r="AL6" s="111"/>
      <c r="AM6" s="105"/>
      <c r="AN6" s="112"/>
      <c r="AO6" s="110"/>
      <c r="AP6" s="110"/>
      <c r="AQ6" s="111"/>
      <c r="AR6" s="105"/>
      <c r="AS6" s="112"/>
      <c r="AT6" s="110"/>
      <c r="AU6" s="110"/>
      <c r="AV6" s="111"/>
      <c r="AW6" s="105"/>
      <c r="AX6" s="112"/>
      <c r="AY6" s="110"/>
      <c r="AZ6" s="110"/>
      <c r="BA6" s="111"/>
      <c r="BB6" s="105"/>
      <c r="BC6" s="112"/>
      <c r="BD6" s="110"/>
      <c r="BE6" s="110"/>
      <c r="BF6" s="111"/>
      <c r="BG6" s="105"/>
      <c r="BH6" s="112"/>
      <c r="BI6" s="110"/>
      <c r="BJ6" s="110"/>
      <c r="BK6" s="111"/>
      <c r="BL6" s="105"/>
      <c r="BM6" s="112">
        <v>8</v>
      </c>
      <c r="BN6" s="110"/>
      <c r="BO6" s="110">
        <v>8</v>
      </c>
      <c r="BP6" s="111"/>
      <c r="BQ6" s="105"/>
      <c r="BR6" s="112"/>
      <c r="BS6" s="110"/>
      <c r="BT6" s="110"/>
      <c r="BU6" s="111"/>
      <c r="BV6" s="105"/>
      <c r="BW6" s="112">
        <v>3</v>
      </c>
      <c r="BX6" s="110"/>
      <c r="BY6" s="110">
        <v>3</v>
      </c>
      <c r="BZ6" s="111"/>
      <c r="CA6" s="105"/>
      <c r="CB6" s="112">
        <v>1</v>
      </c>
      <c r="CC6" s="110"/>
      <c r="CD6" s="110">
        <v>1</v>
      </c>
      <c r="CE6" s="111"/>
      <c r="CF6" s="105"/>
      <c r="CG6" s="112"/>
      <c r="CH6" s="110"/>
      <c r="CI6" s="110"/>
      <c r="CJ6" s="111"/>
      <c r="CK6" s="105"/>
      <c r="CL6" s="112"/>
      <c r="CM6" s="110"/>
      <c r="CN6" s="110"/>
      <c r="CO6" s="111"/>
      <c r="CP6" s="105"/>
      <c r="CQ6" s="112"/>
      <c r="CR6" s="110"/>
      <c r="CS6" s="110"/>
      <c r="CT6" s="111"/>
      <c r="CU6" s="105"/>
      <c r="CV6" s="112"/>
      <c r="CW6" s="110"/>
      <c r="CX6" s="110"/>
      <c r="CY6" s="111"/>
      <c r="CZ6" s="105"/>
      <c r="DA6" s="112"/>
      <c r="DB6" s="110"/>
      <c r="DC6" s="110"/>
      <c r="DD6" s="111"/>
      <c r="DE6" s="105"/>
      <c r="DF6" s="112"/>
      <c r="DG6" s="110"/>
      <c r="DH6" s="110"/>
      <c r="DI6" s="111"/>
      <c r="DJ6" s="105"/>
      <c r="DK6" s="112"/>
      <c r="DL6" s="110"/>
      <c r="DM6" s="110"/>
      <c r="DN6" s="111"/>
      <c r="DO6" s="105"/>
      <c r="DP6" s="112"/>
      <c r="DQ6" s="110"/>
      <c r="DR6" s="110"/>
      <c r="DS6" s="111"/>
      <c r="DT6" s="105"/>
      <c r="DU6" s="112"/>
      <c r="DV6" s="110"/>
      <c r="DW6" s="110"/>
      <c r="DX6" s="111"/>
      <c r="DY6" s="105"/>
      <c r="DZ6" s="112"/>
      <c r="EA6" s="110"/>
      <c r="EB6" s="110"/>
      <c r="EC6" s="111"/>
      <c r="ED6" s="105"/>
      <c r="EE6" s="112"/>
      <c r="EF6" s="110"/>
      <c r="EG6" s="110"/>
      <c r="EH6" s="111"/>
      <c r="EI6" s="105"/>
      <c r="EJ6" s="112"/>
      <c r="EK6" s="110"/>
      <c r="EL6" s="110"/>
      <c r="EM6" s="111"/>
      <c r="EN6" s="105"/>
      <c r="EO6" s="112"/>
      <c r="EP6" s="110"/>
      <c r="EQ6" s="110"/>
      <c r="ER6" s="111"/>
      <c r="ES6" s="105"/>
      <c r="ET6" s="112"/>
      <c r="EU6" s="110"/>
      <c r="EV6" s="110"/>
      <c r="EW6" s="111"/>
      <c r="EX6" s="105"/>
      <c r="EY6" s="112">
        <v>2</v>
      </c>
      <c r="EZ6" s="110"/>
      <c r="FA6" s="110">
        <v>2</v>
      </c>
      <c r="FB6" s="111"/>
      <c r="FC6" s="105"/>
      <c r="FD6" s="112"/>
      <c r="FE6" s="110"/>
      <c r="FF6" s="110"/>
      <c r="FG6" s="111"/>
      <c r="FH6" s="105"/>
      <c r="FI6" s="112"/>
      <c r="FJ6" s="110"/>
      <c r="FK6" s="110"/>
      <c r="FL6" s="111"/>
      <c r="FM6" s="105"/>
      <c r="FN6" s="112"/>
      <c r="FO6" s="110"/>
      <c r="FP6" s="110"/>
      <c r="FQ6" s="111"/>
      <c r="FR6" s="105"/>
      <c r="FS6" s="112"/>
      <c r="FT6" s="110"/>
      <c r="FU6" s="110"/>
      <c r="FV6" s="111"/>
      <c r="FW6" s="105"/>
      <c r="FX6" s="112"/>
      <c r="FY6" s="110"/>
      <c r="FZ6" s="110"/>
      <c r="GA6" s="111"/>
      <c r="GB6" s="105"/>
      <c r="GC6" s="112"/>
      <c r="GD6" s="110"/>
      <c r="GE6" s="110"/>
      <c r="GF6" s="111"/>
      <c r="GG6" s="105"/>
      <c r="GH6" s="112"/>
      <c r="GI6" s="110"/>
      <c r="GJ6" s="110"/>
      <c r="GK6" s="111"/>
      <c r="GL6" s="105"/>
      <c r="GM6" s="112">
        <v>6</v>
      </c>
      <c r="GN6" s="110"/>
      <c r="GO6" s="110">
        <v>6</v>
      </c>
      <c r="GP6" s="111"/>
      <c r="GQ6" s="105"/>
      <c r="GR6" s="112"/>
      <c r="GS6" s="110"/>
      <c r="GT6" s="110"/>
      <c r="GU6" s="111"/>
      <c r="GV6" s="105"/>
      <c r="GW6" s="112"/>
      <c r="GX6" s="110"/>
      <c r="GY6" s="110"/>
      <c r="GZ6" s="111"/>
      <c r="HA6" s="105"/>
      <c r="HB6" s="112"/>
      <c r="HC6" s="110"/>
      <c r="HD6" s="110"/>
      <c r="HE6" s="111"/>
      <c r="HF6" s="105"/>
      <c r="HG6" s="112"/>
      <c r="HH6" s="110"/>
      <c r="HI6" s="110"/>
      <c r="HJ6" s="111"/>
      <c r="HK6" s="105"/>
      <c r="HL6" s="112"/>
      <c r="HM6" s="110"/>
      <c r="HN6" s="110"/>
      <c r="HO6" s="111"/>
      <c r="HP6" s="105"/>
      <c r="HQ6" s="112"/>
      <c r="HR6" s="110"/>
      <c r="HS6" s="110"/>
      <c r="HT6" s="111"/>
      <c r="HU6" s="105"/>
      <c r="HV6" s="112"/>
      <c r="HW6" s="110"/>
      <c r="HX6" s="110"/>
      <c r="HY6" s="111"/>
      <c r="HZ6" s="105"/>
      <c r="IA6" s="112"/>
      <c r="IB6" s="110"/>
      <c r="IC6" s="110"/>
      <c r="ID6" s="111"/>
      <c r="IE6" s="105"/>
      <c r="IF6" s="112"/>
      <c r="IG6" s="110"/>
      <c r="IH6" s="110"/>
      <c r="II6" s="111"/>
      <c r="IJ6" s="105"/>
      <c r="IK6" s="112"/>
      <c r="IL6" s="110"/>
      <c r="IM6" s="110"/>
      <c r="IN6" s="111"/>
      <c r="IO6" s="105"/>
      <c r="IP6" s="112"/>
      <c r="IQ6" s="110"/>
      <c r="IR6" s="110"/>
      <c r="IS6" s="111"/>
      <c r="IT6" s="105"/>
      <c r="IU6" s="112">
        <v>7</v>
      </c>
      <c r="IV6" s="110"/>
      <c r="IW6" s="110">
        <v>7</v>
      </c>
      <c r="IX6" s="111"/>
      <c r="IY6" s="105"/>
      <c r="IZ6" s="112"/>
      <c r="JA6" s="110"/>
      <c r="JB6" s="110"/>
      <c r="JC6" s="111"/>
      <c r="JD6" s="105"/>
      <c r="JE6" s="112"/>
      <c r="JF6" s="110"/>
      <c r="JG6" s="110"/>
      <c r="JH6" s="111"/>
      <c r="JI6" s="105"/>
      <c r="JJ6" s="112"/>
      <c r="JK6" s="110"/>
      <c r="JL6" s="110"/>
      <c r="JM6" s="111"/>
      <c r="JN6" s="105"/>
      <c r="JO6" s="112">
        <v>4</v>
      </c>
      <c r="JP6" s="110"/>
      <c r="JQ6" s="110">
        <v>4</v>
      </c>
      <c r="JR6" s="111"/>
      <c r="JS6" s="105"/>
      <c r="JT6" s="112"/>
      <c r="JU6" s="110"/>
      <c r="JV6" s="110"/>
      <c r="JW6" s="111"/>
      <c r="JX6" s="105"/>
      <c r="JY6" s="112"/>
      <c r="JZ6" s="110"/>
      <c r="KA6" s="110"/>
      <c r="KB6" s="111"/>
      <c r="KC6" s="105"/>
      <c r="KD6" s="112"/>
      <c r="KE6" s="110"/>
      <c r="KF6" s="110"/>
      <c r="KG6" s="111"/>
      <c r="KH6" s="105"/>
      <c r="KI6" s="112">
        <v>5</v>
      </c>
      <c r="KJ6" s="110"/>
      <c r="KK6" s="110">
        <v>5</v>
      </c>
      <c r="KL6" s="111"/>
      <c r="KM6" s="105"/>
      <c r="KN6" s="112"/>
      <c r="KO6" s="110"/>
      <c r="KP6" s="110"/>
      <c r="KQ6" s="111"/>
      <c r="KR6" s="105"/>
      <c r="KS6" s="112"/>
      <c r="KT6" s="110"/>
      <c r="KU6" s="110"/>
      <c r="KV6" s="111"/>
      <c r="KW6" s="105"/>
      <c r="KX6" s="112"/>
      <c r="KY6" s="113"/>
      <c r="KZ6" s="113"/>
      <c r="LA6" s="111"/>
    </row>
    <row r="7" spans="2:313" s="2" customFormat="1" ht="15" hidden="1" customHeight="1">
      <c r="B7" s="101" t="s">
        <v>268</v>
      </c>
      <c r="D7" s="105"/>
      <c r="E7" s="112">
        <v>1</v>
      </c>
      <c r="F7" s="110"/>
      <c r="G7" s="110">
        <v>1</v>
      </c>
      <c r="H7" s="111"/>
      <c r="I7" s="105"/>
      <c r="J7" s="112">
        <v>8</v>
      </c>
      <c r="K7" s="113"/>
      <c r="L7" s="113">
        <v>8</v>
      </c>
      <c r="M7" s="111"/>
      <c r="N7" s="105"/>
      <c r="O7" s="112"/>
      <c r="P7" s="110"/>
      <c r="Q7" s="110"/>
      <c r="R7" s="111"/>
      <c r="S7" s="105"/>
      <c r="T7" s="112"/>
      <c r="U7" s="110"/>
      <c r="V7" s="110"/>
      <c r="W7" s="111"/>
      <c r="X7" s="105"/>
      <c r="Y7" s="112">
        <v>7</v>
      </c>
      <c r="Z7" s="110"/>
      <c r="AA7" s="110">
        <v>7</v>
      </c>
      <c r="AB7" s="111"/>
      <c r="AD7" s="110"/>
      <c r="AE7" s="110"/>
      <c r="AF7" s="110"/>
      <c r="AG7" s="111"/>
      <c r="AH7" s="105"/>
      <c r="AI7" s="112">
        <v>5</v>
      </c>
      <c r="AJ7" s="110"/>
      <c r="AK7" s="110">
        <v>5</v>
      </c>
      <c r="AL7" s="111"/>
      <c r="AM7" s="105"/>
      <c r="AN7" s="112"/>
      <c r="AO7" s="110"/>
      <c r="AP7" s="110"/>
      <c r="AQ7" s="111"/>
      <c r="AR7" s="105"/>
      <c r="AS7" s="112"/>
      <c r="AT7" s="110"/>
      <c r="AU7" s="110"/>
      <c r="AV7" s="111"/>
      <c r="AW7" s="105"/>
      <c r="AX7" s="112">
        <v>2</v>
      </c>
      <c r="AY7" s="110"/>
      <c r="AZ7" s="110">
        <v>2</v>
      </c>
      <c r="BA7" s="111"/>
      <c r="BB7" s="105"/>
      <c r="BC7" s="112"/>
      <c r="BD7" s="110"/>
      <c r="BE7" s="110"/>
      <c r="BF7" s="111"/>
      <c r="BG7" s="105"/>
      <c r="BH7" s="112"/>
      <c r="BI7" s="110"/>
      <c r="BJ7" s="110"/>
      <c r="BK7" s="111"/>
      <c r="BL7" s="105"/>
      <c r="BM7" s="112"/>
      <c r="BN7" s="110"/>
      <c r="BO7" s="110"/>
      <c r="BP7" s="111"/>
      <c r="BQ7" s="105"/>
      <c r="BR7" s="112"/>
      <c r="BS7" s="110"/>
      <c r="BT7" s="110"/>
      <c r="BU7" s="111"/>
      <c r="BV7" s="105"/>
      <c r="BW7" s="112"/>
      <c r="BX7" s="110"/>
      <c r="BY7" s="110"/>
      <c r="BZ7" s="111"/>
      <c r="CA7" s="105"/>
      <c r="CB7" s="112"/>
      <c r="CC7" s="110"/>
      <c r="CD7" s="110"/>
      <c r="CE7" s="111"/>
      <c r="CF7" s="105"/>
      <c r="CG7" s="112"/>
      <c r="CH7" s="110"/>
      <c r="CI7" s="110"/>
      <c r="CJ7" s="111"/>
      <c r="CK7" s="105"/>
      <c r="CL7" s="112"/>
      <c r="CM7" s="110"/>
      <c r="CN7" s="110"/>
      <c r="CO7" s="111"/>
      <c r="CP7" s="105"/>
      <c r="CQ7" s="112">
        <v>6</v>
      </c>
      <c r="CR7" s="110"/>
      <c r="CS7" s="110">
        <v>6</v>
      </c>
      <c r="CT7" s="111"/>
      <c r="CU7" s="105"/>
      <c r="CV7" s="112"/>
      <c r="CW7" s="110"/>
      <c r="CX7" s="110"/>
      <c r="CY7" s="111"/>
      <c r="CZ7" s="105"/>
      <c r="DA7" s="112"/>
      <c r="DB7" s="110"/>
      <c r="DC7" s="110"/>
      <c r="DD7" s="111"/>
      <c r="DE7" s="105"/>
      <c r="DF7" s="112"/>
      <c r="DG7" s="110"/>
      <c r="DH7" s="110"/>
      <c r="DI7" s="111"/>
      <c r="DJ7" s="105"/>
      <c r="DK7" s="112"/>
      <c r="DL7" s="110"/>
      <c r="DM7" s="110"/>
      <c r="DN7" s="111"/>
      <c r="DO7" s="105"/>
      <c r="DP7" s="112"/>
      <c r="DQ7" s="110"/>
      <c r="DR7" s="110"/>
      <c r="DS7" s="111"/>
      <c r="DT7" s="105"/>
      <c r="DU7" s="112"/>
      <c r="DV7" s="110"/>
      <c r="DW7" s="110"/>
      <c r="DX7" s="111"/>
      <c r="DY7" s="105"/>
      <c r="DZ7" s="112"/>
      <c r="EA7" s="110"/>
      <c r="EB7" s="110"/>
      <c r="EC7" s="111"/>
      <c r="ED7" s="105"/>
      <c r="EE7" s="112"/>
      <c r="EF7" s="110"/>
      <c r="EG7" s="110"/>
      <c r="EH7" s="111"/>
      <c r="EI7" s="105"/>
      <c r="EJ7" s="112"/>
      <c r="EK7" s="110"/>
      <c r="EL7" s="110"/>
      <c r="EM7" s="111"/>
      <c r="EN7" s="105"/>
      <c r="EO7" s="112"/>
      <c r="EP7" s="110"/>
      <c r="EQ7" s="110"/>
      <c r="ER7" s="111"/>
      <c r="ES7" s="105"/>
      <c r="ET7" s="112"/>
      <c r="EU7" s="110"/>
      <c r="EV7" s="110"/>
      <c r="EW7" s="111"/>
      <c r="EX7" s="105"/>
      <c r="EY7" s="112"/>
      <c r="EZ7" s="110"/>
      <c r="FA7" s="110"/>
      <c r="FB7" s="111"/>
      <c r="FC7" s="105"/>
      <c r="FD7" s="112"/>
      <c r="FE7" s="110"/>
      <c r="FF7" s="110"/>
      <c r="FG7" s="111"/>
      <c r="FH7" s="105"/>
      <c r="FI7" s="112"/>
      <c r="FJ7" s="110"/>
      <c r="FK7" s="110"/>
      <c r="FL7" s="111"/>
      <c r="FM7" s="105"/>
      <c r="FN7" s="112"/>
      <c r="FO7" s="110"/>
      <c r="FP7" s="110"/>
      <c r="FQ7" s="111"/>
      <c r="FR7" s="105"/>
      <c r="FS7" s="112"/>
      <c r="FT7" s="110"/>
      <c r="FU7" s="110"/>
      <c r="FV7" s="111"/>
      <c r="FW7" s="105"/>
      <c r="FX7" s="112"/>
      <c r="FY7" s="110"/>
      <c r="FZ7" s="110"/>
      <c r="GA7" s="111"/>
      <c r="GB7" s="105"/>
      <c r="GC7" s="112"/>
      <c r="GD7" s="110"/>
      <c r="GE7" s="110"/>
      <c r="GF7" s="111"/>
      <c r="GG7" s="105"/>
      <c r="GH7" s="112"/>
      <c r="GI7" s="110"/>
      <c r="GJ7" s="110"/>
      <c r="GK7" s="111"/>
      <c r="GL7" s="105"/>
      <c r="GM7" s="112"/>
      <c r="GN7" s="110"/>
      <c r="GO7" s="110"/>
      <c r="GP7" s="111"/>
      <c r="GQ7" s="105"/>
      <c r="GR7" s="112"/>
      <c r="GS7" s="110"/>
      <c r="GT7" s="110"/>
      <c r="GU7" s="111"/>
      <c r="GV7" s="105"/>
      <c r="GW7" s="112"/>
      <c r="GX7" s="110"/>
      <c r="GY7" s="110"/>
      <c r="GZ7" s="111"/>
      <c r="HA7" s="105"/>
      <c r="HB7" s="112"/>
      <c r="HC7" s="110"/>
      <c r="HD7" s="110"/>
      <c r="HE7" s="111"/>
      <c r="HF7" s="105"/>
      <c r="HG7" s="112"/>
      <c r="HH7" s="110"/>
      <c r="HI7" s="110"/>
      <c r="HJ7" s="111"/>
      <c r="HK7" s="105"/>
      <c r="HL7" s="112"/>
      <c r="HM7" s="110"/>
      <c r="HN7" s="110"/>
      <c r="HO7" s="111"/>
      <c r="HP7" s="105"/>
      <c r="HQ7" s="112"/>
      <c r="HR7" s="110"/>
      <c r="HS7" s="110"/>
      <c r="HT7" s="111"/>
      <c r="HU7" s="105"/>
      <c r="HV7" s="112"/>
      <c r="HW7" s="110"/>
      <c r="HX7" s="110"/>
      <c r="HY7" s="111"/>
      <c r="HZ7" s="105"/>
      <c r="IA7" s="112">
        <v>4</v>
      </c>
      <c r="IB7" s="110"/>
      <c r="IC7" s="110">
        <v>4</v>
      </c>
      <c r="ID7" s="111"/>
      <c r="IE7" s="105"/>
      <c r="IF7" s="112"/>
      <c r="IG7" s="110"/>
      <c r="IH7" s="110"/>
      <c r="II7" s="111"/>
      <c r="IJ7" s="105"/>
      <c r="IK7" s="112"/>
      <c r="IL7" s="110"/>
      <c r="IM7" s="110"/>
      <c r="IN7" s="111"/>
      <c r="IO7" s="105"/>
      <c r="IP7" s="112"/>
      <c r="IQ7" s="110"/>
      <c r="IR7" s="110"/>
      <c r="IS7" s="111"/>
      <c r="IT7" s="105"/>
      <c r="IU7" s="112"/>
      <c r="IV7" s="110"/>
      <c r="IW7" s="110"/>
      <c r="IX7" s="111"/>
      <c r="IY7" s="105"/>
      <c r="IZ7" s="112"/>
      <c r="JA7" s="110"/>
      <c r="JB7" s="110"/>
      <c r="JC7" s="111"/>
      <c r="JD7" s="105"/>
      <c r="JE7" s="112"/>
      <c r="JF7" s="110"/>
      <c r="JG7" s="110"/>
      <c r="JH7" s="111"/>
      <c r="JI7" s="105"/>
      <c r="JJ7" s="112"/>
      <c r="JK7" s="110"/>
      <c r="JL7" s="110"/>
      <c r="JM7" s="111"/>
      <c r="JN7" s="105"/>
      <c r="JO7" s="112"/>
      <c r="JP7" s="110"/>
      <c r="JQ7" s="110"/>
      <c r="JR7" s="111"/>
      <c r="JS7" s="105"/>
      <c r="JT7" s="112"/>
      <c r="JU7" s="110"/>
      <c r="JV7" s="110"/>
      <c r="JW7" s="111"/>
      <c r="JX7" s="105"/>
      <c r="JY7" s="112"/>
      <c r="JZ7" s="110"/>
      <c r="KA7" s="110"/>
      <c r="KB7" s="111"/>
      <c r="KC7" s="105"/>
      <c r="KD7" s="112"/>
      <c r="KE7" s="110"/>
      <c r="KF7" s="110"/>
      <c r="KG7" s="111"/>
      <c r="KH7" s="105"/>
      <c r="KI7" s="112"/>
      <c r="KJ7" s="110"/>
      <c r="KK7" s="110"/>
      <c r="KL7" s="111"/>
      <c r="KM7" s="105"/>
      <c r="KN7" s="112"/>
      <c r="KO7" s="110"/>
      <c r="KP7" s="110"/>
      <c r="KQ7" s="111"/>
      <c r="KR7" s="105"/>
      <c r="KS7" s="112"/>
      <c r="KT7" s="110"/>
      <c r="KU7" s="110"/>
      <c r="KV7" s="111"/>
      <c r="KW7" s="105"/>
      <c r="KX7" s="112">
        <v>3</v>
      </c>
      <c r="KY7" s="113"/>
      <c r="KZ7" s="113">
        <v>3</v>
      </c>
      <c r="LA7" s="111"/>
    </row>
    <row r="8" spans="2:313" s="2" customFormat="1" ht="15" hidden="1" customHeight="1">
      <c r="B8" s="101" t="s">
        <v>269</v>
      </c>
      <c r="D8" s="105"/>
      <c r="E8" s="112"/>
      <c r="F8" s="110"/>
      <c r="G8" s="110"/>
      <c r="H8" s="111"/>
      <c r="I8" s="105"/>
      <c r="J8" s="112"/>
      <c r="K8" s="113"/>
      <c r="L8" s="113"/>
      <c r="M8" s="111"/>
      <c r="N8" s="105"/>
      <c r="O8" s="112"/>
      <c r="P8" s="110"/>
      <c r="Q8" s="110"/>
      <c r="R8" s="111"/>
      <c r="S8" s="105"/>
      <c r="T8" s="112"/>
      <c r="U8" s="110"/>
      <c r="V8" s="110"/>
      <c r="W8" s="111"/>
      <c r="X8" s="105"/>
      <c r="Y8" s="112"/>
      <c r="Z8" s="110"/>
      <c r="AA8" s="110"/>
      <c r="AB8" s="111"/>
      <c r="AD8" s="110"/>
      <c r="AE8" s="110"/>
      <c r="AF8" s="110"/>
      <c r="AG8" s="111"/>
      <c r="AH8" s="105"/>
      <c r="AI8" s="112"/>
      <c r="AJ8" s="110"/>
      <c r="AK8" s="110"/>
      <c r="AL8" s="111"/>
      <c r="AM8" s="105"/>
      <c r="AN8" s="112"/>
      <c r="AO8" s="110"/>
      <c r="AP8" s="110"/>
      <c r="AQ8" s="111"/>
      <c r="AR8" s="105"/>
      <c r="AS8" s="112"/>
      <c r="AT8" s="110"/>
      <c r="AU8" s="110"/>
      <c r="AV8" s="111"/>
      <c r="AW8" s="105"/>
      <c r="AX8" s="112"/>
      <c r="AY8" s="110"/>
      <c r="AZ8" s="110"/>
      <c r="BA8" s="111"/>
      <c r="BB8" s="105"/>
      <c r="BC8" s="112"/>
      <c r="BD8" s="110"/>
      <c r="BE8" s="110"/>
      <c r="BF8" s="111"/>
      <c r="BG8" s="105"/>
      <c r="BH8" s="112">
        <v>7</v>
      </c>
      <c r="BI8" s="110"/>
      <c r="BJ8" s="110">
        <v>7</v>
      </c>
      <c r="BK8" s="111"/>
      <c r="BL8" s="105"/>
      <c r="BM8" s="112"/>
      <c r="BN8" s="110"/>
      <c r="BO8" s="110"/>
      <c r="BP8" s="111"/>
      <c r="BQ8" s="105"/>
      <c r="BR8" s="112"/>
      <c r="BS8" s="110"/>
      <c r="BT8" s="110"/>
      <c r="BU8" s="111"/>
      <c r="BV8" s="105"/>
      <c r="BW8" s="112"/>
      <c r="BX8" s="110"/>
      <c r="BY8" s="110"/>
      <c r="BZ8" s="111"/>
      <c r="CA8" s="105"/>
      <c r="CB8" s="112"/>
      <c r="CC8" s="110"/>
      <c r="CD8" s="110"/>
      <c r="CE8" s="111"/>
      <c r="CF8" s="105"/>
      <c r="CG8" s="112"/>
      <c r="CH8" s="110"/>
      <c r="CI8" s="110"/>
      <c r="CJ8" s="111"/>
      <c r="CK8" s="105"/>
      <c r="CL8" s="112"/>
      <c r="CM8" s="110"/>
      <c r="CN8" s="110"/>
      <c r="CO8" s="111"/>
      <c r="CP8" s="105"/>
      <c r="CQ8" s="112"/>
      <c r="CR8" s="110"/>
      <c r="CS8" s="110"/>
      <c r="CT8" s="111"/>
      <c r="CU8" s="105"/>
      <c r="CV8" s="112"/>
      <c r="CW8" s="110"/>
      <c r="CX8" s="110"/>
      <c r="CY8" s="111"/>
      <c r="CZ8" s="105"/>
      <c r="DA8" s="112"/>
      <c r="DB8" s="110"/>
      <c r="DC8" s="110"/>
      <c r="DD8" s="111"/>
      <c r="DE8" s="105"/>
      <c r="DF8" s="112"/>
      <c r="DG8" s="110"/>
      <c r="DH8" s="110"/>
      <c r="DI8" s="111"/>
      <c r="DJ8" s="105"/>
      <c r="DK8" s="112">
        <v>8</v>
      </c>
      <c r="DL8" s="110"/>
      <c r="DM8" s="110">
        <v>8</v>
      </c>
      <c r="DN8" s="111"/>
      <c r="DO8" s="105"/>
      <c r="DP8" s="112"/>
      <c r="DQ8" s="110"/>
      <c r="DR8" s="110"/>
      <c r="DS8" s="111"/>
      <c r="DT8" s="105"/>
      <c r="DU8" s="112"/>
      <c r="DV8" s="110"/>
      <c r="DW8" s="110"/>
      <c r="DX8" s="111"/>
      <c r="DY8" s="105"/>
      <c r="DZ8" s="112"/>
      <c r="EA8" s="110"/>
      <c r="EB8" s="110"/>
      <c r="EC8" s="111"/>
      <c r="ED8" s="105"/>
      <c r="EE8" s="112">
        <v>3</v>
      </c>
      <c r="EF8" s="110"/>
      <c r="EG8" s="110">
        <v>3</v>
      </c>
      <c r="EH8" s="111"/>
      <c r="EI8" s="105"/>
      <c r="EJ8" s="112"/>
      <c r="EK8" s="110"/>
      <c r="EL8" s="110"/>
      <c r="EM8" s="111"/>
      <c r="EN8" s="105"/>
      <c r="EO8" s="112">
        <v>1</v>
      </c>
      <c r="EP8" s="110"/>
      <c r="EQ8" s="110">
        <v>1</v>
      </c>
      <c r="ER8" s="111"/>
      <c r="ES8" s="105"/>
      <c r="ET8" s="112"/>
      <c r="EU8" s="110"/>
      <c r="EV8" s="110"/>
      <c r="EW8" s="111"/>
      <c r="EX8" s="105"/>
      <c r="EY8" s="112"/>
      <c r="EZ8" s="110"/>
      <c r="FA8" s="110"/>
      <c r="FB8" s="111"/>
      <c r="FC8" s="105"/>
      <c r="FD8" s="112"/>
      <c r="FE8" s="110"/>
      <c r="FF8" s="110"/>
      <c r="FG8" s="111"/>
      <c r="FH8" s="105"/>
      <c r="FI8" s="112"/>
      <c r="FJ8" s="110"/>
      <c r="FK8" s="110"/>
      <c r="FL8" s="111"/>
      <c r="FM8" s="105"/>
      <c r="FN8" s="112"/>
      <c r="FO8" s="110"/>
      <c r="FP8" s="110"/>
      <c r="FQ8" s="111"/>
      <c r="FR8" s="105"/>
      <c r="FS8" s="112"/>
      <c r="FT8" s="110"/>
      <c r="FU8" s="110"/>
      <c r="FV8" s="111"/>
      <c r="FW8" s="105"/>
      <c r="FX8" s="112"/>
      <c r="FY8" s="110"/>
      <c r="FZ8" s="110"/>
      <c r="GA8" s="111"/>
      <c r="GB8" s="105"/>
      <c r="GC8" s="112"/>
      <c r="GD8" s="110"/>
      <c r="GE8" s="110"/>
      <c r="GF8" s="111"/>
      <c r="GG8" s="105"/>
      <c r="GH8" s="112"/>
      <c r="GI8" s="110"/>
      <c r="GJ8" s="110"/>
      <c r="GK8" s="111"/>
      <c r="GL8" s="105"/>
      <c r="GM8" s="112"/>
      <c r="GN8" s="110"/>
      <c r="GO8" s="110"/>
      <c r="GP8" s="111"/>
      <c r="GQ8" s="105"/>
      <c r="GR8" s="112"/>
      <c r="GS8" s="110"/>
      <c r="GT8" s="110"/>
      <c r="GU8" s="111"/>
      <c r="GV8" s="105"/>
      <c r="GW8" s="112"/>
      <c r="GX8" s="110"/>
      <c r="GY8" s="110"/>
      <c r="GZ8" s="111"/>
      <c r="HA8" s="105"/>
      <c r="HB8" s="112">
        <v>2</v>
      </c>
      <c r="HC8" s="110"/>
      <c r="HD8" s="110">
        <v>2</v>
      </c>
      <c r="HE8" s="111"/>
      <c r="HF8" s="105"/>
      <c r="HG8" s="112">
        <v>6</v>
      </c>
      <c r="HH8" s="110"/>
      <c r="HI8" s="110">
        <v>6</v>
      </c>
      <c r="HJ8" s="111"/>
      <c r="HK8" s="105"/>
      <c r="HL8" s="112"/>
      <c r="HM8" s="110"/>
      <c r="HN8" s="110"/>
      <c r="HO8" s="111"/>
      <c r="HP8" s="105"/>
      <c r="HQ8" s="112"/>
      <c r="HR8" s="110"/>
      <c r="HS8" s="110"/>
      <c r="HT8" s="111"/>
      <c r="HU8" s="105"/>
      <c r="HV8" s="112"/>
      <c r="HW8" s="110"/>
      <c r="HX8" s="110"/>
      <c r="HY8" s="111"/>
      <c r="HZ8" s="105"/>
      <c r="IA8" s="112"/>
      <c r="IB8" s="110"/>
      <c r="IC8" s="110"/>
      <c r="ID8" s="111"/>
      <c r="IE8" s="105"/>
      <c r="IF8" s="112"/>
      <c r="IG8" s="110"/>
      <c r="IH8" s="110"/>
      <c r="II8" s="111"/>
      <c r="IJ8" s="105"/>
      <c r="IK8" s="112"/>
      <c r="IL8" s="110"/>
      <c r="IM8" s="110"/>
      <c r="IN8" s="111"/>
      <c r="IO8" s="105"/>
      <c r="IP8" s="112">
        <v>4</v>
      </c>
      <c r="IQ8" s="110"/>
      <c r="IR8" s="110">
        <v>4</v>
      </c>
      <c r="IS8" s="111"/>
      <c r="IT8" s="105"/>
      <c r="IU8" s="112"/>
      <c r="IV8" s="110"/>
      <c r="IW8" s="110"/>
      <c r="IX8" s="111"/>
      <c r="IY8" s="105"/>
      <c r="IZ8" s="112"/>
      <c r="JA8" s="110"/>
      <c r="JB8" s="110"/>
      <c r="JC8" s="111"/>
      <c r="JD8" s="105"/>
      <c r="JE8" s="112"/>
      <c r="JF8" s="110"/>
      <c r="JG8" s="110"/>
      <c r="JH8" s="111"/>
      <c r="JI8" s="105"/>
      <c r="JJ8" s="112"/>
      <c r="JK8" s="110"/>
      <c r="JL8" s="110"/>
      <c r="JM8" s="111"/>
      <c r="JN8" s="105"/>
      <c r="JO8" s="112"/>
      <c r="JP8" s="110"/>
      <c r="JQ8" s="110"/>
      <c r="JR8" s="111"/>
      <c r="JS8" s="105"/>
      <c r="JT8" s="112">
        <v>5</v>
      </c>
      <c r="JU8" s="110"/>
      <c r="JV8" s="110">
        <v>5</v>
      </c>
      <c r="JW8" s="111"/>
      <c r="JX8" s="105"/>
      <c r="JY8" s="112"/>
      <c r="JZ8" s="110"/>
      <c r="KA8" s="110"/>
      <c r="KB8" s="111"/>
      <c r="KC8" s="105"/>
      <c r="KD8" s="112"/>
      <c r="KE8" s="110"/>
      <c r="KF8" s="110"/>
      <c r="KG8" s="111"/>
      <c r="KH8" s="105"/>
      <c r="KI8" s="112"/>
      <c r="KJ8" s="110"/>
      <c r="KK8" s="110"/>
      <c r="KL8" s="111"/>
      <c r="KM8" s="105"/>
      <c r="KN8" s="112"/>
      <c r="KO8" s="110"/>
      <c r="KP8" s="110"/>
      <c r="KQ8" s="111"/>
      <c r="KR8" s="105"/>
      <c r="KS8" s="112"/>
      <c r="KT8" s="110"/>
      <c r="KU8" s="110"/>
      <c r="KV8" s="111"/>
      <c r="KW8" s="105"/>
      <c r="KX8" s="112"/>
      <c r="KY8" s="113"/>
      <c r="KZ8" s="113"/>
      <c r="LA8" s="111"/>
    </row>
    <row r="9" spans="2:313" s="2" customFormat="1" ht="15" hidden="1" customHeight="1">
      <c r="B9" s="101" t="s">
        <v>270</v>
      </c>
      <c r="D9" s="105"/>
      <c r="E9" s="112"/>
      <c r="F9" s="110"/>
      <c r="G9" s="110"/>
      <c r="H9" s="111"/>
      <c r="I9" s="105"/>
      <c r="J9" s="112"/>
      <c r="K9" s="113"/>
      <c r="L9" s="113"/>
      <c r="M9" s="111"/>
      <c r="N9" s="105"/>
      <c r="O9" s="112"/>
      <c r="P9" s="110"/>
      <c r="Q9" s="110"/>
      <c r="R9" s="111"/>
      <c r="S9" s="105"/>
      <c r="T9" s="112"/>
      <c r="U9" s="110"/>
      <c r="V9" s="110"/>
      <c r="W9" s="111"/>
      <c r="X9" s="105"/>
      <c r="Y9" s="112"/>
      <c r="Z9" s="110"/>
      <c r="AA9" s="110"/>
      <c r="AB9" s="111"/>
      <c r="AD9" s="110"/>
      <c r="AE9" s="110"/>
      <c r="AF9" s="110"/>
      <c r="AG9" s="111"/>
      <c r="AH9" s="105"/>
      <c r="AI9" s="112"/>
      <c r="AJ9" s="110"/>
      <c r="AK9" s="110"/>
      <c r="AL9" s="111"/>
      <c r="AM9" s="105"/>
      <c r="AN9" s="112"/>
      <c r="AO9" s="110"/>
      <c r="AP9" s="110"/>
      <c r="AQ9" s="111"/>
      <c r="AR9" s="105"/>
      <c r="AS9" s="112"/>
      <c r="AT9" s="110"/>
      <c r="AU9" s="110"/>
      <c r="AV9" s="111"/>
      <c r="AW9" s="105"/>
      <c r="AX9" s="112"/>
      <c r="AY9" s="110"/>
      <c r="AZ9" s="110"/>
      <c r="BA9" s="111"/>
      <c r="BB9" s="105"/>
      <c r="BC9" s="112"/>
      <c r="BD9" s="110"/>
      <c r="BE9" s="110"/>
      <c r="BF9" s="111"/>
      <c r="BG9" s="105"/>
      <c r="BH9" s="112"/>
      <c r="BI9" s="110"/>
      <c r="BJ9" s="110"/>
      <c r="BK9" s="111"/>
      <c r="BL9" s="105"/>
      <c r="BM9" s="112"/>
      <c r="BN9" s="110"/>
      <c r="BO9" s="110"/>
      <c r="BP9" s="111"/>
      <c r="BQ9" s="105"/>
      <c r="BR9" s="112"/>
      <c r="BS9" s="110"/>
      <c r="BT9" s="110"/>
      <c r="BU9" s="111"/>
      <c r="BV9" s="105"/>
      <c r="BW9" s="112"/>
      <c r="BX9" s="110"/>
      <c r="BY9" s="110"/>
      <c r="BZ9" s="111"/>
      <c r="CA9" s="105"/>
      <c r="CB9" s="112"/>
      <c r="CC9" s="110"/>
      <c r="CD9" s="110"/>
      <c r="CE9" s="111"/>
      <c r="CF9" s="105"/>
      <c r="CG9" s="112">
        <v>8</v>
      </c>
      <c r="CH9" s="110"/>
      <c r="CI9" s="110">
        <v>8</v>
      </c>
      <c r="CJ9" s="111"/>
      <c r="CK9" s="105"/>
      <c r="CL9" s="112">
        <v>5</v>
      </c>
      <c r="CM9" s="110"/>
      <c r="CN9" s="110">
        <v>5</v>
      </c>
      <c r="CO9" s="111"/>
      <c r="CP9" s="105"/>
      <c r="CQ9" s="112"/>
      <c r="CR9" s="110"/>
      <c r="CS9" s="110"/>
      <c r="CT9" s="111"/>
      <c r="CU9" s="105"/>
      <c r="CV9" s="112"/>
      <c r="CW9" s="110"/>
      <c r="CX9" s="110"/>
      <c r="CY9" s="111"/>
      <c r="CZ9" s="105"/>
      <c r="DA9" s="112"/>
      <c r="DB9" s="110"/>
      <c r="DC9" s="110"/>
      <c r="DD9" s="111"/>
      <c r="DE9" s="105"/>
      <c r="DF9" s="112"/>
      <c r="DG9" s="110"/>
      <c r="DH9" s="110"/>
      <c r="DI9" s="111"/>
      <c r="DJ9" s="105"/>
      <c r="DK9" s="112"/>
      <c r="DL9" s="110"/>
      <c r="DM9" s="110"/>
      <c r="DN9" s="111"/>
      <c r="DO9" s="105"/>
      <c r="DP9" s="112"/>
      <c r="DQ9" s="110"/>
      <c r="DR9" s="110"/>
      <c r="DS9" s="111"/>
      <c r="DT9" s="105"/>
      <c r="DU9" s="112"/>
      <c r="DV9" s="110"/>
      <c r="DW9" s="110"/>
      <c r="DX9" s="111"/>
      <c r="DY9" s="105"/>
      <c r="DZ9" s="112">
        <v>4</v>
      </c>
      <c r="EA9" s="110"/>
      <c r="EB9" s="110">
        <v>4</v>
      </c>
      <c r="EC9" s="111"/>
      <c r="ED9" s="105"/>
      <c r="EE9" s="112"/>
      <c r="EF9" s="110"/>
      <c r="EG9" s="110"/>
      <c r="EH9" s="111"/>
      <c r="EI9" s="105"/>
      <c r="EJ9" s="112"/>
      <c r="EK9" s="110"/>
      <c r="EL9" s="110"/>
      <c r="EM9" s="111"/>
      <c r="EN9" s="105"/>
      <c r="EO9" s="112"/>
      <c r="EP9" s="110"/>
      <c r="EQ9" s="110"/>
      <c r="ER9" s="111"/>
      <c r="ES9" s="105"/>
      <c r="ET9" s="112"/>
      <c r="EU9" s="110"/>
      <c r="EV9" s="110"/>
      <c r="EW9" s="111"/>
      <c r="EX9" s="105"/>
      <c r="EY9" s="112"/>
      <c r="EZ9" s="110"/>
      <c r="FA9" s="110"/>
      <c r="FB9" s="111"/>
      <c r="FC9" s="105"/>
      <c r="FD9" s="112">
        <v>2</v>
      </c>
      <c r="FE9" s="110"/>
      <c r="FF9" s="110">
        <v>2</v>
      </c>
      <c r="FG9" s="111"/>
      <c r="FH9" s="105"/>
      <c r="FI9" s="112"/>
      <c r="FJ9" s="110"/>
      <c r="FK9" s="110"/>
      <c r="FL9" s="111"/>
      <c r="FM9" s="105"/>
      <c r="FN9" s="112"/>
      <c r="FO9" s="110"/>
      <c r="FP9" s="110"/>
      <c r="FQ9" s="111"/>
      <c r="FR9" s="105"/>
      <c r="FS9" s="112"/>
      <c r="FT9" s="110"/>
      <c r="FU9" s="110"/>
      <c r="FV9" s="111"/>
      <c r="FW9" s="105"/>
      <c r="FX9" s="112">
        <v>3</v>
      </c>
      <c r="FY9" s="110"/>
      <c r="FZ9" s="110">
        <v>3</v>
      </c>
      <c r="GA9" s="111"/>
      <c r="GB9" s="105"/>
      <c r="GC9" s="112"/>
      <c r="GD9" s="110"/>
      <c r="GE9" s="110"/>
      <c r="GF9" s="111"/>
      <c r="GG9" s="105"/>
      <c r="GH9" s="112"/>
      <c r="GI9" s="110"/>
      <c r="GJ9" s="110"/>
      <c r="GK9" s="111"/>
      <c r="GL9" s="105"/>
      <c r="GM9" s="112"/>
      <c r="GN9" s="110"/>
      <c r="GO9" s="110"/>
      <c r="GP9" s="111"/>
      <c r="GQ9" s="105"/>
      <c r="GR9" s="112"/>
      <c r="GS9" s="110"/>
      <c r="GT9" s="110"/>
      <c r="GU9" s="111"/>
      <c r="GV9" s="105"/>
      <c r="GW9" s="112"/>
      <c r="GX9" s="110"/>
      <c r="GY9" s="110"/>
      <c r="GZ9" s="111"/>
      <c r="HA9" s="105"/>
      <c r="HB9" s="112"/>
      <c r="HC9" s="110"/>
      <c r="HD9" s="110"/>
      <c r="HE9" s="111"/>
      <c r="HF9" s="105"/>
      <c r="HG9" s="112"/>
      <c r="HH9" s="110"/>
      <c r="HI9" s="110"/>
      <c r="HJ9" s="111"/>
      <c r="HK9" s="105"/>
      <c r="HL9" s="112"/>
      <c r="HM9" s="110"/>
      <c r="HN9" s="110"/>
      <c r="HO9" s="111"/>
      <c r="HP9" s="105"/>
      <c r="HQ9" s="112"/>
      <c r="HR9" s="110"/>
      <c r="HS9" s="110"/>
      <c r="HT9" s="111"/>
      <c r="HU9" s="105"/>
      <c r="HV9" s="112"/>
      <c r="HW9" s="110"/>
      <c r="HX9" s="110"/>
      <c r="HY9" s="111"/>
      <c r="HZ9" s="105"/>
      <c r="IA9" s="112"/>
      <c r="IB9" s="110"/>
      <c r="IC9" s="110"/>
      <c r="ID9" s="111"/>
      <c r="IE9" s="105"/>
      <c r="IF9" s="112"/>
      <c r="IG9" s="110"/>
      <c r="IH9" s="110"/>
      <c r="II9" s="111"/>
      <c r="IJ9" s="105"/>
      <c r="IK9" s="112"/>
      <c r="IL9" s="110"/>
      <c r="IM9" s="110"/>
      <c r="IN9" s="111"/>
      <c r="IO9" s="105"/>
      <c r="IP9" s="112"/>
      <c r="IQ9" s="110"/>
      <c r="IR9" s="110"/>
      <c r="IS9" s="111"/>
      <c r="IT9" s="105"/>
      <c r="IU9" s="112">
        <v>6</v>
      </c>
      <c r="IV9" s="110"/>
      <c r="IW9" s="110">
        <v>6</v>
      </c>
      <c r="IX9" s="111"/>
      <c r="IY9" s="105"/>
      <c r="IZ9" s="112">
        <v>7</v>
      </c>
      <c r="JA9" s="110"/>
      <c r="JB9" s="110">
        <v>7</v>
      </c>
      <c r="JC9" s="111"/>
      <c r="JD9" s="105"/>
      <c r="JE9" s="112"/>
      <c r="JF9" s="110"/>
      <c r="JG9" s="110"/>
      <c r="JH9" s="111"/>
      <c r="JI9" s="105"/>
      <c r="JJ9" s="112"/>
      <c r="JK9" s="110"/>
      <c r="JL9" s="110"/>
      <c r="JM9" s="111"/>
      <c r="JN9" s="105"/>
      <c r="JO9" s="112"/>
      <c r="JP9" s="110"/>
      <c r="JQ9" s="110"/>
      <c r="JR9" s="111"/>
      <c r="JS9" s="105"/>
      <c r="JT9" s="112"/>
      <c r="JU9" s="110"/>
      <c r="JV9" s="110"/>
      <c r="JW9" s="111"/>
      <c r="JX9" s="105"/>
      <c r="JY9" s="112">
        <v>1</v>
      </c>
      <c r="JZ9" s="110"/>
      <c r="KA9" s="110">
        <v>1</v>
      </c>
      <c r="KB9" s="111"/>
      <c r="KC9" s="105"/>
      <c r="KD9" s="112"/>
      <c r="KE9" s="110"/>
      <c r="KF9" s="110"/>
      <c r="KG9" s="111"/>
      <c r="KH9" s="105"/>
      <c r="KI9" s="112"/>
      <c r="KJ9" s="110"/>
      <c r="KK9" s="110"/>
      <c r="KL9" s="111"/>
      <c r="KM9" s="105"/>
      <c r="KN9" s="112"/>
      <c r="KO9" s="110"/>
      <c r="KP9" s="110"/>
      <c r="KQ9" s="111"/>
      <c r="KR9" s="105"/>
      <c r="KS9" s="112"/>
      <c r="KT9" s="110"/>
      <c r="KU9" s="110"/>
      <c r="KV9" s="111"/>
      <c r="KW9" s="105"/>
      <c r="KX9" s="112"/>
      <c r="KY9" s="113"/>
      <c r="KZ9" s="113"/>
      <c r="LA9" s="111"/>
    </row>
    <row r="10" spans="2:313" s="2" customFormat="1" ht="15" hidden="1" customHeight="1">
      <c r="B10" s="101" t="s">
        <v>271</v>
      </c>
      <c r="D10" s="105"/>
      <c r="E10" s="112"/>
      <c r="F10" s="110"/>
      <c r="G10" s="110"/>
      <c r="H10" s="111"/>
      <c r="I10" s="105"/>
      <c r="J10" s="112"/>
      <c r="K10" s="113"/>
      <c r="L10" s="113"/>
      <c r="M10" s="111"/>
      <c r="N10" s="105"/>
      <c r="O10" s="112"/>
      <c r="P10" s="110"/>
      <c r="Q10" s="110"/>
      <c r="R10" s="111"/>
      <c r="S10" s="105"/>
      <c r="T10" s="112"/>
      <c r="U10" s="110"/>
      <c r="V10" s="110"/>
      <c r="W10" s="111"/>
      <c r="X10" s="105"/>
      <c r="Y10" s="112">
        <v>6</v>
      </c>
      <c r="Z10" s="110"/>
      <c r="AA10" s="110">
        <v>6</v>
      </c>
      <c r="AB10" s="111"/>
      <c r="AD10" s="110">
        <v>1</v>
      </c>
      <c r="AE10" s="110"/>
      <c r="AF10" s="110">
        <v>1</v>
      </c>
      <c r="AG10" s="111"/>
      <c r="AH10" s="105"/>
      <c r="AI10" s="112"/>
      <c r="AJ10" s="110"/>
      <c r="AK10" s="110"/>
      <c r="AL10" s="111"/>
      <c r="AM10" s="105"/>
      <c r="AN10" s="112"/>
      <c r="AO10" s="110"/>
      <c r="AP10" s="110"/>
      <c r="AQ10" s="111"/>
      <c r="AR10" s="105"/>
      <c r="AS10" s="112"/>
      <c r="AT10" s="110"/>
      <c r="AU10" s="110"/>
      <c r="AV10" s="111"/>
      <c r="AW10" s="105"/>
      <c r="AX10" s="112">
        <v>4</v>
      </c>
      <c r="AY10" s="110"/>
      <c r="AZ10" s="110">
        <v>4</v>
      </c>
      <c r="BA10" s="111"/>
      <c r="BB10" s="105"/>
      <c r="BC10" s="112">
        <v>2</v>
      </c>
      <c r="BD10" s="110"/>
      <c r="BE10" s="110">
        <v>2</v>
      </c>
      <c r="BF10" s="111"/>
      <c r="BG10" s="105"/>
      <c r="BH10" s="112"/>
      <c r="BI10" s="110"/>
      <c r="BJ10" s="110"/>
      <c r="BK10" s="111"/>
      <c r="BL10" s="105"/>
      <c r="BM10" s="112"/>
      <c r="BN10" s="110"/>
      <c r="BO10" s="110"/>
      <c r="BP10" s="111"/>
      <c r="BQ10" s="105"/>
      <c r="BR10" s="112"/>
      <c r="BS10" s="110"/>
      <c r="BT10" s="110"/>
      <c r="BU10" s="111"/>
      <c r="BV10" s="105"/>
      <c r="BW10" s="112"/>
      <c r="BX10" s="110"/>
      <c r="BY10" s="110"/>
      <c r="BZ10" s="111"/>
      <c r="CA10" s="105"/>
      <c r="CB10" s="112"/>
      <c r="CC10" s="110"/>
      <c r="CD10" s="110"/>
      <c r="CE10" s="111"/>
      <c r="CF10" s="105"/>
      <c r="CG10" s="112"/>
      <c r="CH10" s="110"/>
      <c r="CI10" s="110"/>
      <c r="CJ10" s="111"/>
      <c r="CK10" s="105"/>
      <c r="CL10" s="112"/>
      <c r="CM10" s="110"/>
      <c r="CN10" s="110"/>
      <c r="CO10" s="111"/>
      <c r="CP10" s="105"/>
      <c r="CQ10" s="112"/>
      <c r="CR10" s="110"/>
      <c r="CS10" s="110"/>
      <c r="CT10" s="111"/>
      <c r="CU10" s="105"/>
      <c r="CV10" s="112"/>
      <c r="CW10" s="110"/>
      <c r="CX10" s="110"/>
      <c r="CY10" s="111"/>
      <c r="CZ10" s="105"/>
      <c r="DA10" s="112"/>
      <c r="DB10" s="110"/>
      <c r="DC10" s="110"/>
      <c r="DD10" s="111"/>
      <c r="DE10" s="105"/>
      <c r="DF10" s="112">
        <v>7</v>
      </c>
      <c r="DG10" s="110"/>
      <c r="DH10" s="110">
        <v>7</v>
      </c>
      <c r="DI10" s="111"/>
      <c r="DJ10" s="105"/>
      <c r="DK10" s="112"/>
      <c r="DL10" s="110"/>
      <c r="DM10" s="110"/>
      <c r="DN10" s="111"/>
      <c r="DO10" s="105"/>
      <c r="DP10" s="112"/>
      <c r="DQ10" s="110"/>
      <c r="DR10" s="110"/>
      <c r="DS10" s="111"/>
      <c r="DT10" s="105"/>
      <c r="DU10" s="112"/>
      <c r="DV10" s="110"/>
      <c r="DW10" s="110"/>
      <c r="DX10" s="111"/>
      <c r="DY10" s="105"/>
      <c r="DZ10" s="112"/>
      <c r="EA10" s="110"/>
      <c r="EB10" s="110"/>
      <c r="EC10" s="111"/>
      <c r="ED10" s="105"/>
      <c r="EE10" s="112"/>
      <c r="EF10" s="110"/>
      <c r="EG10" s="110"/>
      <c r="EH10" s="111"/>
      <c r="EI10" s="105"/>
      <c r="EJ10" s="112"/>
      <c r="EK10" s="110"/>
      <c r="EL10" s="110"/>
      <c r="EM10" s="111"/>
      <c r="EN10" s="105"/>
      <c r="EO10" s="112"/>
      <c r="EP10" s="110"/>
      <c r="EQ10" s="110"/>
      <c r="ER10" s="111"/>
      <c r="ES10" s="105"/>
      <c r="ET10" s="112"/>
      <c r="EU10" s="110"/>
      <c r="EV10" s="110"/>
      <c r="EW10" s="111"/>
      <c r="EX10" s="105"/>
      <c r="EY10" s="112"/>
      <c r="EZ10" s="110"/>
      <c r="FA10" s="110"/>
      <c r="FB10" s="111"/>
      <c r="FC10" s="105"/>
      <c r="FD10" s="112"/>
      <c r="FE10" s="110"/>
      <c r="FF10" s="110"/>
      <c r="FG10" s="111"/>
      <c r="FH10" s="105"/>
      <c r="FI10" s="112"/>
      <c r="FJ10" s="110"/>
      <c r="FK10" s="110"/>
      <c r="FL10" s="111"/>
      <c r="FM10" s="105"/>
      <c r="FN10" s="112">
        <v>8</v>
      </c>
      <c r="FO10" s="110"/>
      <c r="FP10" s="110">
        <v>8</v>
      </c>
      <c r="FQ10" s="111"/>
      <c r="FR10" s="105"/>
      <c r="FS10" s="112"/>
      <c r="FT10" s="110"/>
      <c r="FU10" s="110"/>
      <c r="FV10" s="111"/>
      <c r="FW10" s="105"/>
      <c r="FX10" s="112"/>
      <c r="FY10" s="110"/>
      <c r="FZ10" s="110"/>
      <c r="GA10" s="111"/>
      <c r="GB10" s="105"/>
      <c r="GC10" s="112"/>
      <c r="GD10" s="110"/>
      <c r="GE10" s="110"/>
      <c r="GF10" s="111"/>
      <c r="GG10" s="105"/>
      <c r="GH10" s="112"/>
      <c r="GI10" s="110"/>
      <c r="GJ10" s="110"/>
      <c r="GK10" s="111"/>
      <c r="GL10" s="105"/>
      <c r="GM10" s="112"/>
      <c r="GN10" s="110"/>
      <c r="GO10" s="110"/>
      <c r="GP10" s="111"/>
      <c r="GQ10" s="105"/>
      <c r="GR10" s="112"/>
      <c r="GS10" s="110"/>
      <c r="GT10" s="110"/>
      <c r="GU10" s="111"/>
      <c r="GV10" s="105"/>
      <c r="GW10" s="112"/>
      <c r="GX10" s="110"/>
      <c r="GY10" s="110"/>
      <c r="GZ10" s="111"/>
      <c r="HA10" s="105"/>
      <c r="HB10" s="112"/>
      <c r="HC10" s="110"/>
      <c r="HD10" s="110"/>
      <c r="HE10" s="111"/>
      <c r="HF10" s="105"/>
      <c r="HG10" s="112"/>
      <c r="HH10" s="110"/>
      <c r="HI10" s="110"/>
      <c r="HJ10" s="111"/>
      <c r="HK10" s="105"/>
      <c r="HL10" s="112">
        <v>3</v>
      </c>
      <c r="HM10" s="110"/>
      <c r="HN10" s="110">
        <v>3</v>
      </c>
      <c r="HO10" s="111"/>
      <c r="HP10" s="105"/>
      <c r="HQ10" s="112"/>
      <c r="HR10" s="110"/>
      <c r="HS10" s="110"/>
      <c r="HT10" s="111"/>
      <c r="HU10" s="105"/>
      <c r="HV10" s="112"/>
      <c r="HW10" s="110"/>
      <c r="HX10" s="110"/>
      <c r="HY10" s="111"/>
      <c r="HZ10" s="105"/>
      <c r="IA10" s="112"/>
      <c r="IB10" s="110"/>
      <c r="IC10" s="110"/>
      <c r="ID10" s="111"/>
      <c r="IE10" s="105"/>
      <c r="IF10" s="112"/>
      <c r="IG10" s="110"/>
      <c r="IH10" s="110"/>
      <c r="II10" s="111"/>
      <c r="IJ10" s="105"/>
      <c r="IK10" s="112"/>
      <c r="IL10" s="110"/>
      <c r="IM10" s="110"/>
      <c r="IN10" s="111"/>
      <c r="IO10" s="105"/>
      <c r="IP10" s="112"/>
      <c r="IQ10" s="110"/>
      <c r="IR10" s="110"/>
      <c r="IS10" s="111"/>
      <c r="IT10" s="105"/>
      <c r="IU10" s="112"/>
      <c r="IV10" s="110"/>
      <c r="IW10" s="110"/>
      <c r="IX10" s="111"/>
      <c r="IY10" s="105"/>
      <c r="IZ10" s="112"/>
      <c r="JA10" s="110"/>
      <c r="JB10" s="110"/>
      <c r="JC10" s="111"/>
      <c r="JD10" s="105"/>
      <c r="JE10" s="112"/>
      <c r="JF10" s="110"/>
      <c r="JG10" s="110"/>
      <c r="JH10" s="111"/>
      <c r="JI10" s="105"/>
      <c r="JJ10" s="112">
        <v>5</v>
      </c>
      <c r="JK10" s="110"/>
      <c r="JL10" s="110">
        <v>5</v>
      </c>
      <c r="JM10" s="111"/>
      <c r="JN10" s="105"/>
      <c r="JO10" s="112"/>
      <c r="JP10" s="110"/>
      <c r="JQ10" s="110"/>
      <c r="JR10" s="111"/>
      <c r="JS10" s="105"/>
      <c r="JT10" s="112"/>
      <c r="JU10" s="110"/>
      <c r="JV10" s="110"/>
      <c r="JW10" s="111"/>
      <c r="JX10" s="105"/>
      <c r="JY10" s="112"/>
      <c r="JZ10" s="110"/>
      <c r="KA10" s="110"/>
      <c r="KB10" s="111"/>
      <c r="KC10" s="105"/>
      <c r="KD10" s="112"/>
      <c r="KE10" s="110"/>
      <c r="KF10" s="110"/>
      <c r="KG10" s="111"/>
      <c r="KH10" s="105"/>
      <c r="KI10" s="112"/>
      <c r="KJ10" s="110"/>
      <c r="KK10" s="110"/>
      <c r="KL10" s="111"/>
      <c r="KM10" s="105"/>
      <c r="KN10" s="112"/>
      <c r="KO10" s="110"/>
      <c r="KP10" s="110"/>
      <c r="KQ10" s="111"/>
      <c r="KR10" s="105"/>
      <c r="KS10" s="112"/>
      <c r="KT10" s="110"/>
      <c r="KU10" s="110"/>
      <c r="KV10" s="111"/>
      <c r="KW10" s="105"/>
      <c r="KX10" s="112"/>
      <c r="KY10" s="113"/>
      <c r="KZ10" s="113"/>
      <c r="LA10" s="111"/>
    </row>
    <row r="11" spans="2:313" s="2" customFormat="1" ht="15" hidden="1" customHeight="1">
      <c r="B11" s="101" t="s">
        <v>272</v>
      </c>
      <c r="D11" s="105"/>
      <c r="E11" s="112"/>
      <c r="F11" s="110"/>
      <c r="G11" s="110"/>
      <c r="H11" s="111"/>
      <c r="I11" s="105"/>
      <c r="J11" s="112"/>
      <c r="K11" s="113"/>
      <c r="L11" s="113"/>
      <c r="M11" s="111"/>
      <c r="N11" s="105"/>
      <c r="O11" s="112"/>
      <c r="P11" s="110"/>
      <c r="Q11" s="110"/>
      <c r="R11" s="111"/>
      <c r="S11" s="105"/>
      <c r="T11" s="112"/>
      <c r="U11" s="110"/>
      <c r="V11" s="110"/>
      <c r="W11" s="111"/>
      <c r="X11" s="105"/>
      <c r="Y11" s="112"/>
      <c r="Z11" s="110"/>
      <c r="AA11" s="110"/>
      <c r="AB11" s="111"/>
      <c r="AD11" s="110"/>
      <c r="AE11" s="110"/>
      <c r="AF11" s="110"/>
      <c r="AG11" s="111"/>
      <c r="AH11" s="105"/>
      <c r="AI11" s="112"/>
      <c r="AJ11" s="110"/>
      <c r="AK11" s="110"/>
      <c r="AL11" s="111"/>
      <c r="AM11" s="105"/>
      <c r="AN11" s="112"/>
      <c r="AO11" s="110"/>
      <c r="AP11" s="110"/>
      <c r="AQ11" s="111"/>
      <c r="AR11" s="105"/>
      <c r="AS11" s="112"/>
      <c r="AT11" s="110"/>
      <c r="AU11" s="110"/>
      <c r="AV11" s="111"/>
      <c r="AW11" s="105"/>
      <c r="AX11" s="112"/>
      <c r="AY11" s="110"/>
      <c r="AZ11" s="110"/>
      <c r="BA11" s="111"/>
      <c r="BB11" s="105"/>
      <c r="BC11" s="112"/>
      <c r="BD11" s="110"/>
      <c r="BE11" s="110"/>
      <c r="BF11" s="111"/>
      <c r="BG11" s="105"/>
      <c r="BH11" s="112">
        <v>7</v>
      </c>
      <c r="BI11" s="110"/>
      <c r="BJ11" s="110">
        <v>7</v>
      </c>
      <c r="BK11" s="111"/>
      <c r="BL11" s="105"/>
      <c r="BM11" s="112"/>
      <c r="BN11" s="110"/>
      <c r="BO11" s="110"/>
      <c r="BP11" s="111"/>
      <c r="BQ11" s="105"/>
      <c r="BR11" s="112"/>
      <c r="BS11" s="110"/>
      <c r="BT11" s="110"/>
      <c r="BU11" s="111"/>
      <c r="BV11" s="105"/>
      <c r="BW11" s="112"/>
      <c r="BX11" s="110"/>
      <c r="BY11" s="110"/>
      <c r="BZ11" s="111"/>
      <c r="CA11" s="105"/>
      <c r="CB11" s="112"/>
      <c r="CC11" s="110"/>
      <c r="CD11" s="110"/>
      <c r="CE11" s="111"/>
      <c r="CF11" s="105"/>
      <c r="CG11" s="112"/>
      <c r="CH11" s="110"/>
      <c r="CI11" s="110"/>
      <c r="CJ11" s="111"/>
      <c r="CK11" s="105"/>
      <c r="CL11" s="112"/>
      <c r="CM11" s="110"/>
      <c r="CN11" s="110"/>
      <c r="CO11" s="111"/>
      <c r="CP11" s="105"/>
      <c r="CQ11" s="112"/>
      <c r="CR11" s="110"/>
      <c r="CS11" s="110"/>
      <c r="CT11" s="111"/>
      <c r="CU11" s="105"/>
      <c r="CV11" s="112"/>
      <c r="CW11" s="110"/>
      <c r="CX11" s="110"/>
      <c r="CY11" s="111"/>
      <c r="CZ11" s="105"/>
      <c r="DA11" s="112"/>
      <c r="DB11" s="110"/>
      <c r="DC11" s="110"/>
      <c r="DD11" s="111"/>
      <c r="DE11" s="105"/>
      <c r="DF11" s="112"/>
      <c r="DG11" s="110"/>
      <c r="DH11" s="110"/>
      <c r="DI11" s="111"/>
      <c r="DJ11" s="105"/>
      <c r="DK11" s="112"/>
      <c r="DL11" s="110"/>
      <c r="DM11" s="110"/>
      <c r="DN11" s="111"/>
      <c r="DO11" s="105"/>
      <c r="DP11" s="112"/>
      <c r="DQ11" s="110"/>
      <c r="DR11" s="110"/>
      <c r="DS11" s="111"/>
      <c r="DT11" s="105"/>
      <c r="DU11" s="112"/>
      <c r="DV11" s="110"/>
      <c r="DW11" s="110"/>
      <c r="DX11" s="111"/>
      <c r="DY11" s="105"/>
      <c r="DZ11" s="112"/>
      <c r="EA11" s="110"/>
      <c r="EB11" s="110"/>
      <c r="EC11" s="111"/>
      <c r="ED11" s="105"/>
      <c r="EE11" s="112">
        <v>4</v>
      </c>
      <c r="EF11" s="110"/>
      <c r="EG11" s="110">
        <v>4</v>
      </c>
      <c r="EH11" s="111"/>
      <c r="EI11" s="105"/>
      <c r="EJ11" s="112"/>
      <c r="EK11" s="110"/>
      <c r="EL11" s="110"/>
      <c r="EM11" s="111"/>
      <c r="EN11" s="105"/>
      <c r="EO11" s="112">
        <v>2</v>
      </c>
      <c r="EP11" s="110"/>
      <c r="EQ11" s="110">
        <v>2</v>
      </c>
      <c r="ER11" s="111"/>
      <c r="ES11" s="105"/>
      <c r="ET11" s="112"/>
      <c r="EU11" s="110"/>
      <c r="EV11" s="110"/>
      <c r="EW11" s="111"/>
      <c r="EX11" s="105"/>
      <c r="EY11" s="112"/>
      <c r="EZ11" s="110"/>
      <c r="FA11" s="110"/>
      <c r="FB11" s="111"/>
      <c r="FC11" s="105"/>
      <c r="FD11" s="112"/>
      <c r="FE11" s="110"/>
      <c r="FF11" s="110"/>
      <c r="FG11" s="111"/>
      <c r="FH11" s="105"/>
      <c r="FI11" s="112"/>
      <c r="FJ11" s="110"/>
      <c r="FK11" s="110"/>
      <c r="FL11" s="111"/>
      <c r="FM11" s="105"/>
      <c r="FN11" s="112"/>
      <c r="FO11" s="110"/>
      <c r="FP11" s="110"/>
      <c r="FQ11" s="111"/>
      <c r="FR11" s="105"/>
      <c r="FS11" s="112"/>
      <c r="FT11" s="110"/>
      <c r="FU11" s="110"/>
      <c r="FV11" s="111"/>
      <c r="FW11" s="105"/>
      <c r="FX11" s="112"/>
      <c r="FY11" s="110"/>
      <c r="FZ11" s="110"/>
      <c r="GA11" s="111"/>
      <c r="GB11" s="105"/>
      <c r="GC11" s="112"/>
      <c r="GD11" s="110"/>
      <c r="GE11" s="110"/>
      <c r="GF11" s="111"/>
      <c r="GG11" s="105"/>
      <c r="GH11" s="112"/>
      <c r="GI11" s="110"/>
      <c r="GJ11" s="110"/>
      <c r="GK11" s="111"/>
      <c r="GL11" s="105"/>
      <c r="GM11" s="112"/>
      <c r="GN11" s="110"/>
      <c r="GO11" s="110"/>
      <c r="GP11" s="111"/>
      <c r="GQ11" s="105"/>
      <c r="GR11" s="112"/>
      <c r="GS11" s="110"/>
      <c r="GT11" s="110"/>
      <c r="GU11" s="111"/>
      <c r="GV11" s="105"/>
      <c r="GW11" s="112"/>
      <c r="GX11" s="110"/>
      <c r="GY11" s="110"/>
      <c r="GZ11" s="111"/>
      <c r="HA11" s="105"/>
      <c r="HB11" s="112">
        <v>1</v>
      </c>
      <c r="HC11" s="110"/>
      <c r="HD11" s="110">
        <v>1</v>
      </c>
      <c r="HE11" s="111"/>
      <c r="HF11" s="105"/>
      <c r="HG11" s="112">
        <v>5</v>
      </c>
      <c r="HH11" s="110"/>
      <c r="HI11" s="110">
        <v>5</v>
      </c>
      <c r="HJ11" s="111"/>
      <c r="HK11" s="105"/>
      <c r="HL11" s="112"/>
      <c r="HM11" s="110"/>
      <c r="HN11" s="110"/>
      <c r="HO11" s="111"/>
      <c r="HP11" s="105"/>
      <c r="HQ11" s="112"/>
      <c r="HR11" s="110"/>
      <c r="HS11" s="110"/>
      <c r="HT11" s="111"/>
      <c r="HU11" s="105"/>
      <c r="HV11" s="112"/>
      <c r="HW11" s="110"/>
      <c r="HX11" s="110"/>
      <c r="HY11" s="111"/>
      <c r="HZ11" s="105"/>
      <c r="IA11" s="112"/>
      <c r="IB11" s="110"/>
      <c r="IC11" s="110"/>
      <c r="ID11" s="111"/>
      <c r="IE11" s="105"/>
      <c r="IF11" s="112"/>
      <c r="IG11" s="110"/>
      <c r="IH11" s="110"/>
      <c r="II11" s="111"/>
      <c r="IJ11" s="105"/>
      <c r="IK11" s="112"/>
      <c r="IL11" s="110"/>
      <c r="IM11" s="110"/>
      <c r="IN11" s="111"/>
      <c r="IO11" s="105"/>
      <c r="IP11" s="112">
        <v>3</v>
      </c>
      <c r="IQ11" s="110"/>
      <c r="IR11" s="110">
        <v>3</v>
      </c>
      <c r="IS11" s="111"/>
      <c r="IT11" s="105"/>
      <c r="IU11" s="112"/>
      <c r="IV11" s="110"/>
      <c r="IW11" s="110"/>
      <c r="IX11" s="111"/>
      <c r="IY11" s="105"/>
      <c r="IZ11" s="112"/>
      <c r="JA11" s="110"/>
      <c r="JB11" s="110"/>
      <c r="JC11" s="111"/>
      <c r="JD11" s="105"/>
      <c r="JE11" s="112"/>
      <c r="JF11" s="110"/>
      <c r="JG11" s="110"/>
      <c r="JH11" s="111"/>
      <c r="JI11" s="105"/>
      <c r="JJ11" s="112"/>
      <c r="JK11" s="110"/>
      <c r="JL11" s="110"/>
      <c r="JM11" s="111"/>
      <c r="JN11" s="105"/>
      <c r="JO11" s="112"/>
      <c r="JP11" s="110"/>
      <c r="JQ11" s="110"/>
      <c r="JR11" s="111"/>
      <c r="JS11" s="105"/>
      <c r="JT11" s="112">
        <v>6</v>
      </c>
      <c r="JU11" s="110"/>
      <c r="JV11" s="110">
        <v>6</v>
      </c>
      <c r="JW11" s="111"/>
      <c r="JX11" s="105"/>
      <c r="JY11" s="112"/>
      <c r="JZ11" s="110"/>
      <c r="KA11" s="110"/>
      <c r="KB11" s="111"/>
      <c r="KC11" s="105"/>
      <c r="KD11" s="112">
        <v>8</v>
      </c>
      <c r="KE11" s="110"/>
      <c r="KF11" s="110">
        <v>8</v>
      </c>
      <c r="KG11" s="111"/>
      <c r="KH11" s="105"/>
      <c r="KI11" s="112"/>
      <c r="KJ11" s="110"/>
      <c r="KK11" s="110"/>
      <c r="KL11" s="111"/>
      <c r="KM11" s="105"/>
      <c r="KN11" s="112"/>
      <c r="KO11" s="110"/>
      <c r="KP11" s="110"/>
      <c r="KQ11" s="111"/>
      <c r="KR11" s="105"/>
      <c r="KS11" s="112"/>
      <c r="KT11" s="110"/>
      <c r="KU11" s="110"/>
      <c r="KV11" s="111"/>
      <c r="KW11" s="105"/>
      <c r="KX11" s="112"/>
      <c r="KY11" s="113"/>
      <c r="KZ11" s="113"/>
      <c r="LA11" s="111"/>
    </row>
    <row r="12" spans="2:313" s="2" customFormat="1" ht="15" hidden="1" customHeight="1">
      <c r="B12" s="101" t="s">
        <v>273</v>
      </c>
      <c r="D12" s="105"/>
      <c r="E12" s="112"/>
      <c r="F12" s="110"/>
      <c r="G12" s="110"/>
      <c r="H12" s="111"/>
      <c r="I12" s="105"/>
      <c r="J12" s="112"/>
      <c r="K12" s="113"/>
      <c r="L12" s="113"/>
      <c r="M12" s="111"/>
      <c r="N12" s="105"/>
      <c r="O12" s="112"/>
      <c r="P12" s="110"/>
      <c r="Q12" s="110"/>
      <c r="R12" s="111"/>
      <c r="S12" s="105"/>
      <c r="T12" s="112"/>
      <c r="U12" s="110"/>
      <c r="V12" s="110"/>
      <c r="W12" s="111"/>
      <c r="X12" s="105"/>
      <c r="Y12" s="112">
        <v>6</v>
      </c>
      <c r="Z12" s="110"/>
      <c r="AA12" s="110">
        <v>6</v>
      </c>
      <c r="AB12" s="111"/>
      <c r="AD12" s="110">
        <v>3</v>
      </c>
      <c r="AE12" s="110"/>
      <c r="AF12" s="110">
        <v>3</v>
      </c>
      <c r="AG12" s="111"/>
      <c r="AH12" s="105"/>
      <c r="AI12" s="112"/>
      <c r="AJ12" s="110"/>
      <c r="AK12" s="110"/>
      <c r="AL12" s="111"/>
      <c r="AM12" s="105"/>
      <c r="AN12" s="112"/>
      <c r="AO12" s="110"/>
      <c r="AP12" s="110"/>
      <c r="AQ12" s="111"/>
      <c r="AR12" s="105"/>
      <c r="AS12" s="112"/>
      <c r="AT12" s="110"/>
      <c r="AU12" s="110"/>
      <c r="AV12" s="111"/>
      <c r="AW12" s="105"/>
      <c r="AX12" s="112">
        <v>5</v>
      </c>
      <c r="AY12" s="110"/>
      <c r="AZ12" s="110">
        <v>5</v>
      </c>
      <c r="BA12" s="111"/>
      <c r="BB12" s="105"/>
      <c r="BC12" s="112">
        <v>2</v>
      </c>
      <c r="BD12" s="110"/>
      <c r="BE12" s="110">
        <v>2</v>
      </c>
      <c r="BF12" s="111"/>
      <c r="BG12" s="105"/>
      <c r="BH12" s="112"/>
      <c r="BI12" s="110"/>
      <c r="BJ12" s="110"/>
      <c r="BK12" s="111"/>
      <c r="BL12" s="105"/>
      <c r="BM12" s="112"/>
      <c r="BN12" s="110"/>
      <c r="BO12" s="110"/>
      <c r="BP12" s="111"/>
      <c r="BQ12" s="105"/>
      <c r="BR12" s="112"/>
      <c r="BS12" s="110"/>
      <c r="BT12" s="110"/>
      <c r="BU12" s="111"/>
      <c r="BV12" s="105"/>
      <c r="BW12" s="112"/>
      <c r="BX12" s="110"/>
      <c r="BY12" s="110"/>
      <c r="BZ12" s="111"/>
      <c r="CA12" s="105"/>
      <c r="CB12" s="112"/>
      <c r="CC12" s="110"/>
      <c r="CD12" s="110"/>
      <c r="CE12" s="111"/>
      <c r="CF12" s="105"/>
      <c r="CG12" s="112"/>
      <c r="CH12" s="110"/>
      <c r="CI12" s="110"/>
      <c r="CJ12" s="111"/>
      <c r="CK12" s="105"/>
      <c r="CL12" s="112"/>
      <c r="CM12" s="110"/>
      <c r="CN12" s="110"/>
      <c r="CO12" s="111"/>
      <c r="CP12" s="105"/>
      <c r="CQ12" s="112"/>
      <c r="CR12" s="110"/>
      <c r="CS12" s="110"/>
      <c r="CT12" s="111"/>
      <c r="CU12" s="105"/>
      <c r="CV12" s="112"/>
      <c r="CW12" s="110"/>
      <c r="CX12" s="110"/>
      <c r="CY12" s="111"/>
      <c r="CZ12" s="105"/>
      <c r="DA12" s="112"/>
      <c r="DB12" s="110"/>
      <c r="DC12" s="110"/>
      <c r="DD12" s="111"/>
      <c r="DE12" s="105"/>
      <c r="DF12" s="112">
        <v>7</v>
      </c>
      <c r="DG12" s="110"/>
      <c r="DH12" s="110">
        <v>7</v>
      </c>
      <c r="DI12" s="111"/>
      <c r="DJ12" s="105"/>
      <c r="DK12" s="112"/>
      <c r="DL12" s="110"/>
      <c r="DM12" s="110"/>
      <c r="DN12" s="111"/>
      <c r="DO12" s="105"/>
      <c r="DP12" s="112"/>
      <c r="DQ12" s="110"/>
      <c r="DR12" s="110"/>
      <c r="DS12" s="111"/>
      <c r="DT12" s="105"/>
      <c r="DU12" s="112"/>
      <c r="DV12" s="110"/>
      <c r="DW12" s="110"/>
      <c r="DX12" s="111"/>
      <c r="DY12" s="105"/>
      <c r="DZ12" s="112"/>
      <c r="EA12" s="110"/>
      <c r="EB12" s="110"/>
      <c r="EC12" s="111"/>
      <c r="ED12" s="105"/>
      <c r="EE12" s="112"/>
      <c r="EF12" s="110"/>
      <c r="EG12" s="110"/>
      <c r="EH12" s="111"/>
      <c r="EI12" s="105"/>
      <c r="EJ12" s="112"/>
      <c r="EK12" s="110"/>
      <c r="EL12" s="110"/>
      <c r="EM12" s="111"/>
      <c r="EN12" s="105"/>
      <c r="EO12" s="112"/>
      <c r="EP12" s="110"/>
      <c r="EQ12" s="110"/>
      <c r="ER12" s="111"/>
      <c r="ES12" s="105"/>
      <c r="ET12" s="112"/>
      <c r="EU12" s="110"/>
      <c r="EV12" s="110"/>
      <c r="EW12" s="111"/>
      <c r="EX12" s="105"/>
      <c r="EY12" s="112"/>
      <c r="EZ12" s="110"/>
      <c r="FA12" s="110"/>
      <c r="FB12" s="111"/>
      <c r="FC12" s="105"/>
      <c r="FD12" s="112"/>
      <c r="FE12" s="110"/>
      <c r="FF12" s="110"/>
      <c r="FG12" s="111"/>
      <c r="FH12" s="105"/>
      <c r="FI12" s="112"/>
      <c r="FJ12" s="110"/>
      <c r="FK12" s="110"/>
      <c r="FL12" s="111"/>
      <c r="FM12" s="105"/>
      <c r="FN12" s="112">
        <v>8</v>
      </c>
      <c r="FO12" s="110"/>
      <c r="FP12" s="110">
        <v>8</v>
      </c>
      <c r="FQ12" s="111"/>
      <c r="FR12" s="105"/>
      <c r="FS12" s="112"/>
      <c r="FT12" s="110"/>
      <c r="FU12" s="110"/>
      <c r="FV12" s="111"/>
      <c r="FW12" s="105"/>
      <c r="FX12" s="112"/>
      <c r="FY12" s="110"/>
      <c r="FZ12" s="110"/>
      <c r="GA12" s="111"/>
      <c r="GB12" s="105"/>
      <c r="GC12" s="112"/>
      <c r="GD12" s="110"/>
      <c r="GE12" s="110"/>
      <c r="GF12" s="111"/>
      <c r="GG12" s="105"/>
      <c r="GH12" s="112"/>
      <c r="GI12" s="110"/>
      <c r="GJ12" s="110"/>
      <c r="GK12" s="111"/>
      <c r="GL12" s="105"/>
      <c r="GM12" s="112"/>
      <c r="GN12" s="110"/>
      <c r="GO12" s="110"/>
      <c r="GP12" s="111"/>
      <c r="GQ12" s="105"/>
      <c r="GR12" s="112"/>
      <c r="GS12" s="110"/>
      <c r="GT12" s="110"/>
      <c r="GU12" s="111"/>
      <c r="GV12" s="105"/>
      <c r="GW12" s="112"/>
      <c r="GX12" s="110"/>
      <c r="GY12" s="110"/>
      <c r="GZ12" s="111"/>
      <c r="HA12" s="105"/>
      <c r="HB12" s="112"/>
      <c r="HC12" s="110"/>
      <c r="HD12" s="110"/>
      <c r="HE12" s="111"/>
      <c r="HF12" s="105"/>
      <c r="HG12" s="112"/>
      <c r="HH12" s="110"/>
      <c r="HI12" s="110"/>
      <c r="HJ12" s="111"/>
      <c r="HK12" s="105"/>
      <c r="HL12" s="112">
        <v>1</v>
      </c>
      <c r="HM12" s="110"/>
      <c r="HN12" s="110">
        <v>1</v>
      </c>
      <c r="HO12" s="111"/>
      <c r="HP12" s="105"/>
      <c r="HQ12" s="112"/>
      <c r="HR12" s="110"/>
      <c r="HS12" s="110"/>
      <c r="HT12" s="111"/>
      <c r="HU12" s="105"/>
      <c r="HV12" s="112"/>
      <c r="HW12" s="110"/>
      <c r="HX12" s="110"/>
      <c r="HY12" s="111"/>
      <c r="HZ12" s="105"/>
      <c r="IA12" s="112"/>
      <c r="IB12" s="110"/>
      <c r="IC12" s="110"/>
      <c r="ID12" s="111"/>
      <c r="IE12" s="105"/>
      <c r="IF12" s="112"/>
      <c r="IG12" s="110"/>
      <c r="IH12" s="110"/>
      <c r="II12" s="111"/>
      <c r="IJ12" s="105"/>
      <c r="IK12" s="112"/>
      <c r="IL12" s="110"/>
      <c r="IM12" s="110"/>
      <c r="IN12" s="111"/>
      <c r="IO12" s="105"/>
      <c r="IP12" s="112"/>
      <c r="IQ12" s="110"/>
      <c r="IR12" s="110"/>
      <c r="IS12" s="111"/>
      <c r="IT12" s="105"/>
      <c r="IU12" s="112"/>
      <c r="IV12" s="110"/>
      <c r="IW12" s="110"/>
      <c r="IX12" s="111"/>
      <c r="IY12" s="105"/>
      <c r="IZ12" s="112"/>
      <c r="JA12" s="110"/>
      <c r="JB12" s="110"/>
      <c r="JC12" s="111"/>
      <c r="JD12" s="105"/>
      <c r="JE12" s="112"/>
      <c r="JF12" s="110"/>
      <c r="JG12" s="110"/>
      <c r="JH12" s="111"/>
      <c r="JI12" s="105"/>
      <c r="JJ12" s="112">
        <v>4</v>
      </c>
      <c r="JK12" s="110"/>
      <c r="JL12" s="110">
        <v>4</v>
      </c>
      <c r="JM12" s="111"/>
      <c r="JN12" s="105"/>
      <c r="JO12" s="112"/>
      <c r="JP12" s="110"/>
      <c r="JQ12" s="110"/>
      <c r="JR12" s="111"/>
      <c r="JS12" s="105"/>
      <c r="JT12" s="112"/>
      <c r="JU12" s="110"/>
      <c r="JV12" s="110"/>
      <c r="JW12" s="111"/>
      <c r="JX12" s="105"/>
      <c r="JY12" s="112"/>
      <c r="JZ12" s="110"/>
      <c r="KA12" s="110"/>
      <c r="KB12" s="111"/>
      <c r="KC12" s="105"/>
      <c r="KD12" s="112"/>
      <c r="KE12" s="110"/>
      <c r="KF12" s="110"/>
      <c r="KG12" s="111"/>
      <c r="KH12" s="105"/>
      <c r="KI12" s="112"/>
      <c r="KJ12" s="110"/>
      <c r="KK12" s="110"/>
      <c r="KL12" s="111"/>
      <c r="KM12" s="105"/>
      <c r="KN12" s="112"/>
      <c r="KO12" s="110"/>
      <c r="KP12" s="110"/>
      <c r="KQ12" s="111"/>
      <c r="KR12" s="105"/>
      <c r="KS12" s="112"/>
      <c r="KT12" s="110"/>
      <c r="KU12" s="110"/>
      <c r="KV12" s="111"/>
      <c r="KW12" s="105"/>
      <c r="KX12" s="112"/>
      <c r="KY12" s="113"/>
      <c r="KZ12" s="113"/>
      <c r="LA12" s="111"/>
    </row>
    <row r="13" spans="2:313" s="2" customFormat="1" ht="15" hidden="1" customHeight="1">
      <c r="B13" s="101" t="s">
        <v>274</v>
      </c>
      <c r="D13" s="105"/>
      <c r="E13" s="112"/>
      <c r="F13" s="110"/>
      <c r="G13" s="110"/>
      <c r="H13" s="111"/>
      <c r="I13" s="105"/>
      <c r="J13" s="112"/>
      <c r="K13" s="113"/>
      <c r="L13" s="113"/>
      <c r="M13" s="111"/>
      <c r="N13" s="105"/>
      <c r="O13" s="112"/>
      <c r="P13" s="110"/>
      <c r="Q13" s="110"/>
      <c r="R13" s="111"/>
      <c r="S13" s="105"/>
      <c r="T13" s="112"/>
      <c r="U13" s="110"/>
      <c r="V13" s="110"/>
      <c r="W13" s="111"/>
      <c r="X13" s="105"/>
      <c r="Y13" s="112"/>
      <c r="Z13" s="110"/>
      <c r="AA13" s="110"/>
      <c r="AB13" s="111"/>
      <c r="AD13" s="110"/>
      <c r="AE13" s="110"/>
      <c r="AF13" s="110"/>
      <c r="AG13" s="111"/>
      <c r="AH13" s="105"/>
      <c r="AI13" s="112"/>
      <c r="AJ13" s="110"/>
      <c r="AK13" s="110"/>
      <c r="AL13" s="111"/>
      <c r="AM13" s="105"/>
      <c r="AN13" s="112"/>
      <c r="AO13" s="110"/>
      <c r="AP13" s="110"/>
      <c r="AQ13" s="111"/>
      <c r="AR13" s="105"/>
      <c r="AS13" s="112"/>
      <c r="AT13" s="110"/>
      <c r="AU13" s="110"/>
      <c r="AV13" s="111"/>
      <c r="AW13" s="105"/>
      <c r="AX13" s="112"/>
      <c r="AY13" s="110"/>
      <c r="AZ13" s="110"/>
      <c r="BA13" s="111"/>
      <c r="BB13" s="105"/>
      <c r="BC13" s="112"/>
      <c r="BD13" s="110"/>
      <c r="BE13" s="110"/>
      <c r="BF13" s="111"/>
      <c r="BG13" s="105"/>
      <c r="BH13" s="112"/>
      <c r="BI13" s="110"/>
      <c r="BJ13" s="110"/>
      <c r="BK13" s="111"/>
      <c r="BL13" s="105"/>
      <c r="BM13" s="112"/>
      <c r="BN13" s="110"/>
      <c r="BO13" s="110"/>
      <c r="BP13" s="111"/>
      <c r="BQ13" s="105"/>
      <c r="BR13" s="112">
        <v>4</v>
      </c>
      <c r="BS13" s="110"/>
      <c r="BT13" s="110">
        <v>4</v>
      </c>
      <c r="BU13" s="111"/>
      <c r="BV13" s="105"/>
      <c r="BW13" s="112"/>
      <c r="BX13" s="110"/>
      <c r="BY13" s="110"/>
      <c r="BZ13" s="111"/>
      <c r="CA13" s="105"/>
      <c r="CB13" s="112"/>
      <c r="CC13" s="110"/>
      <c r="CD13" s="110"/>
      <c r="CE13" s="111"/>
      <c r="CF13" s="105"/>
      <c r="CG13" s="112"/>
      <c r="CH13" s="110"/>
      <c r="CI13" s="110"/>
      <c r="CJ13" s="111"/>
      <c r="CK13" s="105"/>
      <c r="CL13" s="112"/>
      <c r="CM13" s="110"/>
      <c r="CN13" s="110"/>
      <c r="CO13" s="111"/>
      <c r="CP13" s="105"/>
      <c r="CQ13" s="112"/>
      <c r="CR13" s="110"/>
      <c r="CS13" s="110"/>
      <c r="CT13" s="111"/>
      <c r="CU13" s="105"/>
      <c r="CV13" s="112"/>
      <c r="CW13" s="110"/>
      <c r="CX13" s="110"/>
      <c r="CY13" s="111"/>
      <c r="CZ13" s="105"/>
      <c r="DA13" s="112"/>
      <c r="DB13" s="110"/>
      <c r="DC13" s="110"/>
      <c r="DD13" s="111"/>
      <c r="DE13" s="105"/>
      <c r="DF13" s="112"/>
      <c r="DG13" s="110"/>
      <c r="DH13" s="110"/>
      <c r="DI13" s="111"/>
      <c r="DJ13" s="105"/>
      <c r="DK13" s="112"/>
      <c r="DL13" s="110"/>
      <c r="DM13" s="110"/>
      <c r="DN13" s="111"/>
      <c r="DO13" s="105"/>
      <c r="DP13" s="112"/>
      <c r="DQ13" s="110"/>
      <c r="DR13" s="110"/>
      <c r="DS13" s="111"/>
      <c r="DT13" s="105"/>
      <c r="DU13" s="112">
        <v>3</v>
      </c>
      <c r="DV13" s="110"/>
      <c r="DW13" s="110">
        <v>3</v>
      </c>
      <c r="DX13" s="111"/>
      <c r="DY13" s="105"/>
      <c r="DZ13" s="112"/>
      <c r="EA13" s="110"/>
      <c r="EB13" s="110"/>
      <c r="EC13" s="111"/>
      <c r="ED13" s="105"/>
      <c r="EE13" s="112"/>
      <c r="EF13" s="110"/>
      <c r="EG13" s="110"/>
      <c r="EH13" s="111"/>
      <c r="EI13" s="105"/>
      <c r="EJ13" s="112"/>
      <c r="EK13" s="110"/>
      <c r="EL13" s="110"/>
      <c r="EM13" s="111"/>
      <c r="EN13" s="105"/>
      <c r="EO13" s="112"/>
      <c r="EP13" s="110"/>
      <c r="EQ13" s="110"/>
      <c r="ER13" s="111"/>
      <c r="ES13" s="105"/>
      <c r="ET13" s="112">
        <v>6</v>
      </c>
      <c r="EU13" s="110"/>
      <c r="EV13" s="110">
        <v>6</v>
      </c>
      <c r="EW13" s="111"/>
      <c r="EX13" s="105"/>
      <c r="EY13" s="112"/>
      <c r="EZ13" s="110"/>
      <c r="FA13" s="110"/>
      <c r="FB13" s="111"/>
      <c r="FC13" s="105"/>
      <c r="FD13" s="112"/>
      <c r="FE13" s="110"/>
      <c r="FF13" s="110"/>
      <c r="FG13" s="111"/>
      <c r="FH13" s="105"/>
      <c r="FI13" s="112"/>
      <c r="FJ13" s="110"/>
      <c r="FK13" s="110"/>
      <c r="FL13" s="111"/>
      <c r="FM13" s="105"/>
      <c r="FN13" s="112"/>
      <c r="FO13" s="110"/>
      <c r="FP13" s="110"/>
      <c r="FQ13" s="111"/>
      <c r="FR13" s="105"/>
      <c r="FS13" s="112">
        <v>7</v>
      </c>
      <c r="FT13" s="110"/>
      <c r="FU13" s="110">
        <v>7</v>
      </c>
      <c r="FV13" s="111"/>
      <c r="FW13" s="105"/>
      <c r="FX13" s="112"/>
      <c r="FY13" s="110"/>
      <c r="FZ13" s="110"/>
      <c r="GA13" s="111"/>
      <c r="GB13" s="105"/>
      <c r="GC13" s="112">
        <v>5</v>
      </c>
      <c r="GD13" s="110"/>
      <c r="GE13" s="110">
        <v>5</v>
      </c>
      <c r="GF13" s="111"/>
      <c r="GG13" s="105"/>
      <c r="GH13" s="112"/>
      <c r="GI13" s="110"/>
      <c r="GJ13" s="110"/>
      <c r="GK13" s="111"/>
      <c r="GL13" s="105"/>
      <c r="GM13" s="112"/>
      <c r="GN13" s="110"/>
      <c r="GO13" s="110"/>
      <c r="GP13" s="111"/>
      <c r="GQ13" s="105"/>
      <c r="GR13" s="112"/>
      <c r="GS13" s="110"/>
      <c r="GT13" s="110"/>
      <c r="GU13" s="111"/>
      <c r="GV13" s="105"/>
      <c r="GW13" s="112"/>
      <c r="GX13" s="110"/>
      <c r="GY13" s="110"/>
      <c r="GZ13" s="111"/>
      <c r="HA13" s="105"/>
      <c r="HB13" s="112"/>
      <c r="HC13" s="110"/>
      <c r="HD13" s="110"/>
      <c r="HE13" s="111"/>
      <c r="HF13" s="105"/>
      <c r="HG13" s="112"/>
      <c r="HH13" s="110"/>
      <c r="HI13" s="110"/>
      <c r="HJ13" s="111"/>
      <c r="HK13" s="105"/>
      <c r="HL13" s="112"/>
      <c r="HM13" s="110"/>
      <c r="HN13" s="110"/>
      <c r="HO13" s="111"/>
      <c r="HP13" s="105"/>
      <c r="HQ13" s="112"/>
      <c r="HR13" s="110"/>
      <c r="HS13" s="110"/>
      <c r="HT13" s="111"/>
      <c r="HU13" s="105"/>
      <c r="HV13" s="112"/>
      <c r="HW13" s="110"/>
      <c r="HX13" s="110"/>
      <c r="HY13" s="111"/>
      <c r="HZ13" s="105"/>
      <c r="IA13" s="112"/>
      <c r="IB13" s="110"/>
      <c r="IC13" s="110"/>
      <c r="ID13" s="111"/>
      <c r="IE13" s="105"/>
      <c r="IF13" s="112">
        <v>2</v>
      </c>
      <c r="IG13" s="110"/>
      <c r="IH13" s="110">
        <v>2</v>
      </c>
      <c r="II13" s="111"/>
      <c r="IJ13" s="105"/>
      <c r="IK13" s="112">
        <v>8</v>
      </c>
      <c r="IL13" s="110"/>
      <c r="IM13" s="110">
        <v>8</v>
      </c>
      <c r="IN13" s="111"/>
      <c r="IO13" s="105"/>
      <c r="IP13" s="112"/>
      <c r="IQ13" s="110"/>
      <c r="IR13" s="110"/>
      <c r="IS13" s="111"/>
      <c r="IT13" s="105"/>
      <c r="IU13" s="112"/>
      <c r="IV13" s="110"/>
      <c r="IW13" s="110"/>
      <c r="IX13" s="111"/>
      <c r="IY13" s="105"/>
      <c r="IZ13" s="112"/>
      <c r="JA13" s="110"/>
      <c r="JB13" s="110"/>
      <c r="JC13" s="111"/>
      <c r="JD13" s="105"/>
      <c r="JE13" s="112"/>
      <c r="JF13" s="110"/>
      <c r="JG13" s="110"/>
      <c r="JH13" s="111"/>
      <c r="JI13" s="105"/>
      <c r="JJ13" s="112"/>
      <c r="JK13" s="110"/>
      <c r="JL13" s="110"/>
      <c r="JM13" s="111"/>
      <c r="JN13" s="105"/>
      <c r="JO13" s="112"/>
      <c r="JP13" s="110"/>
      <c r="JQ13" s="110"/>
      <c r="JR13" s="111"/>
      <c r="JS13" s="105"/>
      <c r="JT13" s="112"/>
      <c r="JU13" s="110"/>
      <c r="JV13" s="110"/>
      <c r="JW13" s="111"/>
      <c r="JX13" s="105"/>
      <c r="JY13" s="112"/>
      <c r="JZ13" s="110"/>
      <c r="KA13" s="110"/>
      <c r="KB13" s="111"/>
      <c r="KC13" s="105"/>
      <c r="KD13" s="112"/>
      <c r="KE13" s="110"/>
      <c r="KF13" s="110"/>
      <c r="KG13" s="111"/>
      <c r="KH13" s="105"/>
      <c r="KI13" s="112"/>
      <c r="KJ13" s="110"/>
      <c r="KK13" s="110"/>
      <c r="KL13" s="111"/>
      <c r="KM13" s="105"/>
      <c r="KN13" s="112">
        <v>1</v>
      </c>
      <c r="KO13" s="110"/>
      <c r="KP13" s="110">
        <v>1</v>
      </c>
      <c r="KQ13" s="111"/>
      <c r="KR13" s="105"/>
      <c r="KS13" s="112"/>
      <c r="KT13" s="110"/>
      <c r="KU13" s="110"/>
      <c r="KV13" s="111"/>
      <c r="KW13" s="105"/>
      <c r="KX13" s="112"/>
      <c r="KY13" s="113"/>
      <c r="KZ13" s="113"/>
      <c r="LA13" s="111"/>
    </row>
    <row r="14" spans="2:313" s="2" customFormat="1" ht="18" hidden="1" customHeight="1">
      <c r="B14" s="101" t="s">
        <v>275</v>
      </c>
      <c r="D14" s="105"/>
      <c r="E14" s="112"/>
      <c r="F14" s="110"/>
      <c r="G14" s="110"/>
      <c r="H14" s="111"/>
      <c r="I14" s="105"/>
      <c r="J14" s="112"/>
      <c r="K14" s="113"/>
      <c r="L14" s="113"/>
      <c r="M14" s="111"/>
      <c r="N14" s="105"/>
      <c r="O14" s="112"/>
      <c r="P14" s="110"/>
      <c r="Q14" s="110"/>
      <c r="R14" s="111"/>
      <c r="S14" s="105"/>
      <c r="T14" s="112"/>
      <c r="U14" s="110"/>
      <c r="V14" s="110"/>
      <c r="W14" s="111"/>
      <c r="X14" s="105"/>
      <c r="Y14" s="112"/>
      <c r="Z14" s="110"/>
      <c r="AA14" s="110"/>
      <c r="AB14" s="111"/>
      <c r="AD14" s="110"/>
      <c r="AE14" s="110"/>
      <c r="AF14" s="110"/>
      <c r="AG14" s="111"/>
      <c r="AH14" s="105"/>
      <c r="AI14" s="112"/>
      <c r="AJ14" s="110"/>
      <c r="AK14" s="110"/>
      <c r="AL14" s="111"/>
      <c r="AM14" s="105"/>
      <c r="AN14" s="112"/>
      <c r="AO14" s="110"/>
      <c r="AP14" s="110"/>
      <c r="AQ14" s="111"/>
      <c r="AR14" s="105"/>
      <c r="AS14" s="112"/>
      <c r="AT14" s="110"/>
      <c r="AU14" s="110"/>
      <c r="AV14" s="111"/>
      <c r="AW14" s="105"/>
      <c r="AX14" s="112"/>
      <c r="AY14" s="110"/>
      <c r="AZ14" s="110"/>
      <c r="BA14" s="111"/>
      <c r="BB14" s="105"/>
      <c r="BC14" s="112"/>
      <c r="BD14" s="110"/>
      <c r="BE14" s="110"/>
      <c r="BF14" s="111"/>
      <c r="BG14" s="105"/>
      <c r="BH14" s="112"/>
      <c r="BI14" s="110"/>
      <c r="BJ14" s="110"/>
      <c r="BK14" s="111"/>
      <c r="BL14" s="105"/>
      <c r="BM14" s="112"/>
      <c r="BN14" s="110"/>
      <c r="BO14" s="110"/>
      <c r="BP14" s="111"/>
      <c r="BQ14" s="105"/>
      <c r="BR14" s="112"/>
      <c r="BS14" s="110"/>
      <c r="BT14" s="110"/>
      <c r="BU14" s="111"/>
      <c r="BV14" s="105"/>
      <c r="BW14" s="112"/>
      <c r="BX14" s="110"/>
      <c r="BY14" s="110"/>
      <c r="BZ14" s="111"/>
      <c r="CA14" s="105"/>
      <c r="CB14" s="112"/>
      <c r="CC14" s="110"/>
      <c r="CD14" s="110"/>
      <c r="CE14" s="111"/>
      <c r="CF14" s="105"/>
      <c r="CG14" s="112">
        <v>1</v>
      </c>
      <c r="CH14" s="110"/>
      <c r="CI14" s="110">
        <v>1</v>
      </c>
      <c r="CJ14" s="111"/>
      <c r="CK14" s="105"/>
      <c r="CL14" s="112">
        <v>5</v>
      </c>
      <c r="CM14" s="110"/>
      <c r="CN14" s="110">
        <v>5</v>
      </c>
      <c r="CO14" s="111"/>
      <c r="CP14" s="105"/>
      <c r="CQ14" s="112"/>
      <c r="CR14" s="110"/>
      <c r="CS14" s="110"/>
      <c r="CT14" s="111"/>
      <c r="CU14" s="105"/>
      <c r="CV14" s="112"/>
      <c r="CW14" s="110"/>
      <c r="CX14" s="110"/>
      <c r="CY14" s="111"/>
      <c r="CZ14" s="105"/>
      <c r="DA14" s="112"/>
      <c r="DB14" s="110"/>
      <c r="DC14" s="110"/>
      <c r="DD14" s="111"/>
      <c r="DE14" s="105"/>
      <c r="DF14" s="112"/>
      <c r="DG14" s="110"/>
      <c r="DH14" s="110"/>
      <c r="DI14" s="111"/>
      <c r="DJ14" s="105"/>
      <c r="DK14" s="112">
        <v>4</v>
      </c>
      <c r="DL14" s="110"/>
      <c r="DM14" s="110">
        <v>4</v>
      </c>
      <c r="DN14" s="111"/>
      <c r="DO14" s="105"/>
      <c r="DP14" s="112"/>
      <c r="DQ14" s="110"/>
      <c r="DR14" s="110"/>
      <c r="DS14" s="111"/>
      <c r="DT14" s="105"/>
      <c r="DU14" s="112">
        <v>6</v>
      </c>
      <c r="DV14" s="110"/>
      <c r="DW14" s="110">
        <v>6</v>
      </c>
      <c r="DX14" s="111"/>
      <c r="DY14" s="105"/>
      <c r="DZ14" s="112">
        <v>3</v>
      </c>
      <c r="EA14" s="110"/>
      <c r="EB14" s="110">
        <v>3</v>
      </c>
      <c r="EC14" s="111"/>
      <c r="ED14" s="105"/>
      <c r="EE14" s="112"/>
      <c r="EF14" s="110"/>
      <c r="EG14" s="110"/>
      <c r="EH14" s="111"/>
      <c r="EI14" s="105"/>
      <c r="EJ14" s="112"/>
      <c r="EK14" s="110"/>
      <c r="EL14" s="110"/>
      <c r="EM14" s="111"/>
      <c r="EN14" s="105"/>
      <c r="EO14" s="112"/>
      <c r="EP14" s="110"/>
      <c r="EQ14" s="110"/>
      <c r="ER14" s="111"/>
      <c r="ES14" s="105"/>
      <c r="ET14" s="112">
        <v>8</v>
      </c>
      <c r="EU14" s="110"/>
      <c r="EV14" s="110">
        <v>8</v>
      </c>
      <c r="EW14" s="111"/>
      <c r="EX14" s="105"/>
      <c r="EY14" s="112"/>
      <c r="EZ14" s="110"/>
      <c r="FA14" s="110"/>
      <c r="FB14" s="111"/>
      <c r="FC14" s="105"/>
      <c r="FD14" s="112"/>
      <c r="FE14" s="110"/>
      <c r="FF14" s="110"/>
      <c r="FG14" s="111"/>
      <c r="FH14" s="105"/>
      <c r="FI14" s="112"/>
      <c r="FJ14" s="110"/>
      <c r="FK14" s="110"/>
      <c r="FL14" s="111"/>
      <c r="FM14" s="105"/>
      <c r="FN14" s="112"/>
      <c r="FO14" s="110"/>
      <c r="FP14" s="110"/>
      <c r="FQ14" s="111"/>
      <c r="FR14" s="105"/>
      <c r="FS14" s="112"/>
      <c r="FT14" s="110"/>
      <c r="FU14" s="110"/>
      <c r="FV14" s="111"/>
      <c r="FW14" s="105"/>
      <c r="FX14" s="112"/>
      <c r="FY14" s="110"/>
      <c r="FZ14" s="110"/>
      <c r="GA14" s="111"/>
      <c r="GB14" s="105"/>
      <c r="GC14" s="112"/>
      <c r="GD14" s="110"/>
      <c r="GE14" s="110"/>
      <c r="GF14" s="111"/>
      <c r="GG14" s="105"/>
      <c r="GH14" s="112"/>
      <c r="GI14" s="110"/>
      <c r="GJ14" s="110"/>
      <c r="GK14" s="111"/>
      <c r="GL14" s="105"/>
      <c r="GM14" s="112"/>
      <c r="GN14" s="110"/>
      <c r="GO14" s="110"/>
      <c r="GP14" s="111"/>
      <c r="GQ14" s="105"/>
      <c r="GR14" s="112"/>
      <c r="GS14" s="110"/>
      <c r="GT14" s="110"/>
      <c r="GU14" s="111"/>
      <c r="GV14" s="105"/>
      <c r="GW14" s="112"/>
      <c r="GX14" s="110"/>
      <c r="GY14" s="110"/>
      <c r="GZ14" s="111"/>
      <c r="HA14" s="105"/>
      <c r="HB14" s="112"/>
      <c r="HC14" s="110"/>
      <c r="HD14" s="110"/>
      <c r="HE14" s="111"/>
      <c r="HF14" s="105"/>
      <c r="HG14" s="112"/>
      <c r="HH14" s="110"/>
      <c r="HI14" s="110"/>
      <c r="HJ14" s="111"/>
      <c r="HK14" s="105"/>
      <c r="HL14" s="112"/>
      <c r="HM14" s="110"/>
      <c r="HN14" s="110"/>
      <c r="HO14" s="111"/>
      <c r="HP14" s="105"/>
      <c r="HQ14" s="112"/>
      <c r="HR14" s="110"/>
      <c r="HS14" s="110"/>
      <c r="HT14" s="111"/>
      <c r="HU14" s="105"/>
      <c r="HV14" s="112"/>
      <c r="HW14" s="110"/>
      <c r="HX14" s="110"/>
      <c r="HY14" s="111"/>
      <c r="HZ14" s="105"/>
      <c r="IA14" s="112"/>
      <c r="IB14" s="110"/>
      <c r="IC14" s="110"/>
      <c r="ID14" s="111"/>
      <c r="IE14" s="105"/>
      <c r="IF14" s="112"/>
      <c r="IG14" s="110"/>
      <c r="IH14" s="110"/>
      <c r="II14" s="111"/>
      <c r="IJ14" s="105"/>
      <c r="IK14" s="112">
        <v>2</v>
      </c>
      <c r="IL14" s="110"/>
      <c r="IM14" s="110">
        <v>2</v>
      </c>
      <c r="IN14" s="111"/>
      <c r="IO14" s="105"/>
      <c r="IP14" s="112"/>
      <c r="IQ14" s="110"/>
      <c r="IR14" s="110"/>
      <c r="IS14" s="111"/>
      <c r="IT14" s="105"/>
      <c r="IU14" s="112"/>
      <c r="IV14" s="110"/>
      <c r="IW14" s="110"/>
      <c r="IX14" s="111"/>
      <c r="IY14" s="105"/>
      <c r="IZ14" s="112"/>
      <c r="JA14" s="110"/>
      <c r="JB14" s="110"/>
      <c r="JC14" s="111"/>
      <c r="JD14" s="105"/>
      <c r="JE14" s="112"/>
      <c r="JF14" s="110"/>
      <c r="JG14" s="110"/>
      <c r="JH14" s="111"/>
      <c r="JI14" s="105"/>
      <c r="JJ14" s="112"/>
      <c r="JK14" s="110"/>
      <c r="JL14" s="110"/>
      <c r="JM14" s="111"/>
      <c r="JN14" s="105"/>
      <c r="JO14" s="112"/>
      <c r="JP14" s="110"/>
      <c r="JQ14" s="110"/>
      <c r="JR14" s="111"/>
      <c r="JS14" s="105"/>
      <c r="JT14" s="112"/>
      <c r="JU14" s="110"/>
      <c r="JV14" s="110"/>
      <c r="JW14" s="111"/>
      <c r="JX14" s="105"/>
      <c r="JY14" s="112">
        <v>7</v>
      </c>
      <c r="JZ14" s="110"/>
      <c r="KA14" s="110">
        <v>7</v>
      </c>
      <c r="KB14" s="111"/>
      <c r="KC14" s="105"/>
      <c r="KD14" s="112"/>
      <c r="KE14" s="110"/>
      <c r="KF14" s="110"/>
      <c r="KG14" s="111"/>
      <c r="KH14" s="105"/>
      <c r="KI14" s="112"/>
      <c r="KJ14" s="110"/>
      <c r="KK14" s="110"/>
      <c r="KL14" s="111"/>
      <c r="KM14" s="105"/>
      <c r="KN14" s="112"/>
      <c r="KO14" s="110"/>
      <c r="KP14" s="110"/>
      <c r="KQ14" s="111"/>
      <c r="KR14" s="105"/>
      <c r="KS14" s="112"/>
      <c r="KT14" s="110"/>
      <c r="KU14" s="110"/>
      <c r="KV14" s="111"/>
      <c r="KW14" s="105"/>
      <c r="KX14" s="112"/>
      <c r="KY14" s="113"/>
      <c r="KZ14" s="113"/>
      <c r="LA14" s="111"/>
    </row>
    <row r="15" spans="2:313" s="2" customFormat="1" ht="18" customHeight="1">
      <c r="B15" s="101" t="s">
        <v>276</v>
      </c>
      <c r="D15" s="105"/>
      <c r="E15" s="112">
        <v>1</v>
      </c>
      <c r="F15" s="110"/>
      <c r="G15" s="110">
        <v>1</v>
      </c>
      <c r="H15" s="111"/>
      <c r="I15" s="105"/>
      <c r="J15" s="112">
        <v>2</v>
      </c>
      <c r="K15" s="113"/>
      <c r="L15" s="113">
        <v>2</v>
      </c>
      <c r="M15" s="111"/>
      <c r="N15" s="105"/>
      <c r="O15" s="112">
        <v>3</v>
      </c>
      <c r="P15" s="110"/>
      <c r="Q15" s="110">
        <v>3</v>
      </c>
      <c r="R15" s="111"/>
      <c r="S15" s="105"/>
      <c r="T15" s="112">
        <v>4</v>
      </c>
      <c r="U15" s="110"/>
      <c r="V15" s="110">
        <v>4</v>
      </c>
      <c r="W15" s="111"/>
      <c r="X15" s="105"/>
      <c r="Y15" s="112">
        <v>5</v>
      </c>
      <c r="Z15" s="110"/>
      <c r="AA15" s="110">
        <v>5</v>
      </c>
      <c r="AB15" s="111"/>
      <c r="AD15" s="110"/>
      <c r="AE15" s="110"/>
      <c r="AF15" s="110"/>
      <c r="AG15" s="111"/>
      <c r="AH15" s="105"/>
      <c r="AI15" s="112">
        <v>6</v>
      </c>
      <c r="AJ15" s="110"/>
      <c r="AK15" s="110">
        <v>6</v>
      </c>
      <c r="AL15" s="111"/>
      <c r="AM15" s="105"/>
      <c r="AN15" s="112"/>
      <c r="AO15" s="110"/>
      <c r="AP15" s="110"/>
      <c r="AQ15" s="111"/>
      <c r="AR15" s="105"/>
      <c r="AS15" s="112"/>
      <c r="AT15" s="110"/>
      <c r="AU15" s="110"/>
      <c r="AV15" s="111"/>
      <c r="AW15" s="105"/>
      <c r="AX15" s="112"/>
      <c r="AY15" s="110"/>
      <c r="AZ15" s="110"/>
      <c r="BA15" s="111"/>
      <c r="BB15" s="105"/>
      <c r="BC15" s="112"/>
      <c r="BD15" s="110"/>
      <c r="BE15" s="110"/>
      <c r="BF15" s="111"/>
      <c r="BG15" s="105"/>
      <c r="BH15" s="112">
        <v>7</v>
      </c>
      <c r="BI15" s="110"/>
      <c r="BJ15" s="110">
        <v>7</v>
      </c>
      <c r="BK15" s="111"/>
      <c r="BL15" s="105"/>
      <c r="BM15" s="112"/>
      <c r="BN15" s="110"/>
      <c r="BO15" s="110"/>
      <c r="BP15" s="111"/>
      <c r="BQ15" s="105"/>
      <c r="BR15" s="112"/>
      <c r="BS15" s="110"/>
      <c r="BT15" s="110"/>
      <c r="BU15" s="111"/>
      <c r="BV15" s="105"/>
      <c r="BW15" s="112"/>
      <c r="BX15" s="110"/>
      <c r="BY15" s="110"/>
      <c r="BZ15" s="111"/>
      <c r="CA15" s="105"/>
      <c r="CB15" s="112"/>
      <c r="CC15" s="110"/>
      <c r="CD15" s="110"/>
      <c r="CE15" s="111"/>
      <c r="CF15" s="105"/>
      <c r="CG15" s="112"/>
      <c r="CH15" s="110"/>
      <c r="CI15" s="110"/>
      <c r="CJ15" s="111"/>
      <c r="CK15" s="105"/>
      <c r="CL15" s="112"/>
      <c r="CM15" s="110"/>
      <c r="CN15" s="110"/>
      <c r="CO15" s="111"/>
      <c r="CP15" s="105"/>
      <c r="CQ15" s="112"/>
      <c r="CR15" s="110"/>
      <c r="CS15" s="110"/>
      <c r="CT15" s="111"/>
      <c r="CU15" s="105"/>
      <c r="CV15" s="112"/>
      <c r="CW15" s="110"/>
      <c r="CX15" s="110"/>
      <c r="CY15" s="111"/>
      <c r="CZ15" s="105"/>
      <c r="DA15" s="112"/>
      <c r="DB15" s="110"/>
      <c r="DC15" s="110"/>
      <c r="DD15" s="111"/>
      <c r="DE15" s="105"/>
      <c r="DF15" s="112"/>
      <c r="DG15" s="110"/>
      <c r="DH15" s="110"/>
      <c r="DI15" s="111"/>
      <c r="DJ15" s="105"/>
      <c r="DK15" s="112"/>
      <c r="DL15" s="110"/>
      <c r="DM15" s="110"/>
      <c r="DN15" s="111"/>
      <c r="DO15" s="105"/>
      <c r="DP15" s="112"/>
      <c r="DQ15" s="110"/>
      <c r="DR15" s="110"/>
      <c r="DS15" s="111"/>
      <c r="DT15" s="105"/>
      <c r="DU15" s="112"/>
      <c r="DV15" s="110"/>
      <c r="DW15" s="110"/>
      <c r="DX15" s="111"/>
      <c r="DY15" s="105"/>
      <c r="DZ15" s="112"/>
      <c r="EA15" s="110"/>
      <c r="EB15" s="110"/>
      <c r="EC15" s="111"/>
      <c r="ED15" s="105"/>
      <c r="EE15" s="112"/>
      <c r="EF15" s="110"/>
      <c r="EG15" s="110"/>
      <c r="EH15" s="111"/>
      <c r="EI15" s="105"/>
      <c r="EJ15" s="112">
        <v>8</v>
      </c>
      <c r="EK15" s="110"/>
      <c r="EL15" s="110">
        <v>8</v>
      </c>
      <c r="EM15" s="111"/>
      <c r="EN15" s="105"/>
      <c r="EO15" s="112"/>
      <c r="EP15" s="110"/>
      <c r="EQ15" s="110"/>
      <c r="ER15" s="111"/>
      <c r="ES15" s="105"/>
      <c r="ET15" s="112"/>
      <c r="EU15" s="110"/>
      <c r="EV15" s="110"/>
      <c r="EW15" s="111"/>
      <c r="EX15" s="105"/>
      <c r="EY15" s="112"/>
      <c r="EZ15" s="110"/>
      <c r="FA15" s="110"/>
      <c r="FB15" s="111"/>
      <c r="FC15" s="105"/>
      <c r="FD15" s="112"/>
      <c r="FE15" s="110"/>
      <c r="FF15" s="110"/>
      <c r="FG15" s="111"/>
      <c r="FH15" s="105"/>
      <c r="FI15" s="112"/>
      <c r="FJ15" s="110"/>
      <c r="FK15" s="110"/>
      <c r="FL15" s="111"/>
      <c r="FM15" s="105"/>
      <c r="FN15" s="112"/>
      <c r="FO15" s="110"/>
      <c r="FP15" s="110"/>
      <c r="FQ15" s="111"/>
      <c r="FR15" s="105"/>
      <c r="FS15" s="112"/>
      <c r="FT15" s="110"/>
      <c r="FU15" s="110"/>
      <c r="FV15" s="111"/>
      <c r="FW15" s="105"/>
      <c r="FX15" s="112"/>
      <c r="FY15" s="110"/>
      <c r="FZ15" s="110"/>
      <c r="GA15" s="111"/>
      <c r="GB15" s="105"/>
      <c r="GC15" s="112"/>
      <c r="GD15" s="110"/>
      <c r="GE15" s="110"/>
      <c r="GF15" s="111"/>
      <c r="GG15" s="105"/>
      <c r="GH15" s="112"/>
      <c r="GI15" s="110"/>
      <c r="GJ15" s="110"/>
      <c r="GK15" s="111"/>
      <c r="GL15" s="105"/>
      <c r="GM15" s="112"/>
      <c r="GN15" s="110"/>
      <c r="GO15" s="110"/>
      <c r="GP15" s="111"/>
      <c r="GQ15" s="105"/>
      <c r="GR15" s="112"/>
      <c r="GS15" s="110"/>
      <c r="GT15" s="110"/>
      <c r="GU15" s="111"/>
      <c r="GV15" s="105"/>
      <c r="GW15" s="112"/>
      <c r="GX15" s="110"/>
      <c r="GY15" s="110"/>
      <c r="GZ15" s="111"/>
      <c r="HA15" s="105"/>
      <c r="HB15" s="112"/>
      <c r="HC15" s="110"/>
      <c r="HD15" s="110"/>
      <c r="HE15" s="111"/>
      <c r="HF15" s="105"/>
      <c r="HG15" s="112"/>
      <c r="HH15" s="110"/>
      <c r="HI15" s="110"/>
      <c r="HJ15" s="111"/>
      <c r="HK15" s="105"/>
      <c r="HL15" s="112"/>
      <c r="HM15" s="110"/>
      <c r="HN15" s="110"/>
      <c r="HO15" s="111"/>
      <c r="HP15" s="105"/>
      <c r="HQ15" s="112"/>
      <c r="HR15" s="110"/>
      <c r="HS15" s="110"/>
      <c r="HT15" s="111"/>
      <c r="HU15" s="105"/>
      <c r="HV15" s="112"/>
      <c r="HW15" s="110"/>
      <c r="HX15" s="110"/>
      <c r="HY15" s="111"/>
      <c r="HZ15" s="105"/>
      <c r="IA15" s="112"/>
      <c r="IB15" s="110"/>
      <c r="IC15" s="110"/>
      <c r="ID15" s="111"/>
      <c r="IE15" s="105"/>
      <c r="IF15" s="112"/>
      <c r="IG15" s="110"/>
      <c r="IH15" s="110"/>
      <c r="II15" s="111"/>
      <c r="IJ15" s="105"/>
      <c r="IK15" s="112"/>
      <c r="IL15" s="110"/>
      <c r="IM15" s="110"/>
      <c r="IN15" s="111"/>
      <c r="IO15" s="105"/>
      <c r="IP15" s="112"/>
      <c r="IQ15" s="110"/>
      <c r="IR15" s="110"/>
      <c r="IS15" s="111"/>
      <c r="IT15" s="105"/>
      <c r="IU15" s="112"/>
      <c r="IV15" s="110"/>
      <c r="IW15" s="110"/>
      <c r="IX15" s="111"/>
      <c r="IY15" s="105"/>
      <c r="IZ15" s="112"/>
      <c r="JA15" s="110"/>
      <c r="JB15" s="110"/>
      <c r="JC15" s="111"/>
      <c r="JD15" s="105"/>
      <c r="JE15" s="112"/>
      <c r="JF15" s="110"/>
      <c r="JG15" s="110"/>
      <c r="JH15" s="111"/>
      <c r="JI15" s="105"/>
      <c r="JJ15" s="112"/>
      <c r="JK15" s="110"/>
      <c r="JL15" s="110"/>
      <c r="JM15" s="111"/>
      <c r="JN15" s="105"/>
      <c r="JO15" s="112"/>
      <c r="JP15" s="110"/>
      <c r="JQ15" s="110"/>
      <c r="JR15" s="111"/>
      <c r="JS15" s="105"/>
      <c r="JT15" s="112"/>
      <c r="JU15" s="110"/>
      <c r="JV15" s="110"/>
      <c r="JW15" s="111"/>
      <c r="JX15" s="105"/>
      <c r="JY15" s="112"/>
      <c r="JZ15" s="110"/>
      <c r="KA15" s="110"/>
      <c r="KB15" s="111"/>
      <c r="KC15" s="105"/>
      <c r="KD15" s="112"/>
      <c r="KE15" s="110"/>
      <c r="KF15" s="110"/>
      <c r="KG15" s="111"/>
      <c r="KH15" s="105"/>
      <c r="KI15" s="112"/>
      <c r="KJ15" s="110"/>
      <c r="KK15" s="110"/>
      <c r="KL15" s="111"/>
      <c r="KM15" s="105"/>
      <c r="KN15" s="112"/>
      <c r="KO15" s="110"/>
      <c r="KP15" s="110"/>
      <c r="KQ15" s="111"/>
      <c r="KR15" s="105"/>
      <c r="KS15" s="112"/>
      <c r="KT15" s="110"/>
      <c r="KU15" s="110"/>
      <c r="KV15" s="111"/>
      <c r="KW15" s="105"/>
      <c r="KX15" s="112"/>
      <c r="KY15" s="113"/>
      <c r="KZ15" s="113"/>
      <c r="LA15" s="111"/>
    </row>
    <row r="16" spans="2:313" ht="30" customHeight="1" thickBot="1">
      <c r="C16" s="102"/>
      <c r="E16" s="155"/>
      <c r="F16" s="155"/>
      <c r="G16" s="155"/>
      <c r="H16" s="155"/>
      <c r="J16" s="155"/>
      <c r="K16" s="155"/>
      <c r="L16" s="155"/>
      <c r="M16" s="155"/>
      <c r="O16" s="155"/>
      <c r="P16" s="155"/>
      <c r="Q16" s="155"/>
      <c r="R16" s="155"/>
      <c r="T16" s="155"/>
      <c r="U16" s="155"/>
      <c r="V16" s="155"/>
      <c r="W16" s="155"/>
      <c r="Y16" s="106"/>
      <c r="Z16" s="106"/>
      <c r="AA16" s="106"/>
      <c r="AB16" s="106"/>
      <c r="AD16" s="106"/>
      <c r="AE16" s="106"/>
      <c r="AF16" s="106"/>
      <c r="AG16" s="106"/>
      <c r="AI16" s="106"/>
      <c r="AJ16" s="106"/>
      <c r="AK16" s="106"/>
      <c r="AL16" s="106"/>
      <c r="AN16" s="155"/>
      <c r="AO16" s="155"/>
      <c r="AP16" s="155"/>
      <c r="AQ16" s="155"/>
      <c r="AS16" s="155"/>
      <c r="AT16" s="155"/>
      <c r="AU16" s="155"/>
      <c r="AV16" s="155"/>
      <c r="AX16" s="155"/>
      <c r="AY16" s="155"/>
      <c r="AZ16" s="155"/>
      <c r="BA16" s="155"/>
      <c r="BC16" s="155"/>
      <c r="BD16" s="155"/>
      <c r="BE16" s="155"/>
      <c r="BF16" s="155"/>
      <c r="BH16" s="155"/>
      <c r="BI16" s="155"/>
      <c r="BJ16" s="155"/>
      <c r="BK16" s="155"/>
      <c r="BM16" s="155"/>
      <c r="BN16" s="155"/>
      <c r="BO16" s="155"/>
      <c r="BP16" s="155"/>
      <c r="BR16" s="155"/>
      <c r="BS16" s="155"/>
      <c r="BT16" s="155"/>
      <c r="BU16" s="155"/>
      <c r="BW16" s="155"/>
      <c r="BX16" s="155"/>
      <c r="BY16" s="155"/>
      <c r="BZ16" s="155"/>
      <c r="CB16" s="155"/>
      <c r="CC16" s="155"/>
      <c r="CD16" s="155"/>
      <c r="CE16" s="155"/>
      <c r="CG16" s="155"/>
      <c r="CH16" s="155"/>
      <c r="CI16" s="155"/>
      <c r="CJ16" s="155"/>
      <c r="CL16" s="155"/>
      <c r="CM16" s="155"/>
      <c r="CN16" s="155"/>
      <c r="CO16" s="155"/>
      <c r="CQ16" s="155"/>
      <c r="CR16" s="155"/>
      <c r="CS16" s="155"/>
      <c r="CT16" s="155"/>
      <c r="CV16" s="155"/>
      <c r="CW16" s="155"/>
      <c r="CX16" s="155"/>
      <c r="CY16" s="155"/>
      <c r="DA16" s="155"/>
      <c r="DB16" s="155"/>
      <c r="DC16" s="155"/>
      <c r="DD16" s="155"/>
      <c r="DF16" s="155"/>
      <c r="DG16" s="155"/>
      <c r="DH16" s="155"/>
      <c r="DI16" s="155"/>
      <c r="DK16" s="155"/>
      <c r="DL16" s="155"/>
      <c r="DM16" s="155"/>
      <c r="DN16" s="155"/>
      <c r="DP16" s="155"/>
      <c r="DQ16" s="155"/>
      <c r="DR16" s="155"/>
      <c r="DS16" s="155"/>
      <c r="DU16" s="155"/>
      <c r="DV16" s="155"/>
      <c r="DW16" s="155"/>
      <c r="DX16" s="155"/>
      <c r="DZ16" s="155"/>
      <c r="EA16" s="155"/>
      <c r="EB16" s="155"/>
      <c r="EC16" s="155"/>
      <c r="EE16" s="155"/>
      <c r="EF16" s="155"/>
      <c r="EG16" s="155"/>
      <c r="EH16" s="155"/>
      <c r="EJ16" s="155"/>
      <c r="EK16" s="155"/>
      <c r="EL16" s="155"/>
      <c r="EM16" s="155"/>
      <c r="EO16" s="155"/>
      <c r="EP16" s="155"/>
      <c r="EQ16" s="155"/>
      <c r="ER16" s="155"/>
      <c r="ET16" s="155"/>
      <c r="EU16" s="155"/>
      <c r="EV16" s="155"/>
      <c r="EW16" s="155"/>
      <c r="EY16" s="155"/>
      <c r="EZ16" s="155"/>
      <c r="FA16" s="155"/>
      <c r="FB16" s="155"/>
      <c r="FD16" s="155"/>
      <c r="FE16" s="155"/>
      <c r="FF16" s="155"/>
      <c r="FG16" s="155"/>
      <c r="FI16" s="155"/>
      <c r="FJ16" s="155"/>
      <c r="FK16" s="155"/>
      <c r="FL16" s="155"/>
      <c r="FN16" s="155"/>
      <c r="FO16" s="155"/>
      <c r="FP16" s="155"/>
      <c r="FQ16" s="155"/>
      <c r="FS16" s="155"/>
      <c r="FT16" s="155"/>
      <c r="FU16" s="155"/>
      <c r="FV16" s="155"/>
      <c r="FX16" s="155"/>
      <c r="FY16" s="155"/>
      <c r="FZ16" s="155"/>
      <c r="GA16" s="155"/>
      <c r="GC16" s="155"/>
      <c r="GD16" s="155"/>
      <c r="GE16" s="155"/>
      <c r="GF16" s="155"/>
      <c r="GH16" s="155"/>
      <c r="GI16" s="155"/>
      <c r="GJ16" s="155"/>
      <c r="GK16" s="155"/>
      <c r="GM16" s="155"/>
      <c r="GN16" s="155"/>
      <c r="GO16" s="155"/>
      <c r="GP16" s="155"/>
      <c r="GR16" s="155"/>
      <c r="GS16" s="155"/>
      <c r="GT16" s="155"/>
      <c r="GU16" s="155"/>
      <c r="GW16" s="155"/>
      <c r="GX16" s="155"/>
      <c r="GY16" s="155"/>
      <c r="GZ16" s="155"/>
      <c r="HB16" s="155"/>
      <c r="HC16" s="155"/>
      <c r="HD16" s="155"/>
      <c r="HE16" s="155"/>
      <c r="HG16" s="155"/>
      <c r="HH16" s="155"/>
      <c r="HI16" s="155"/>
      <c r="HJ16" s="155"/>
      <c r="HL16" s="155"/>
      <c r="HM16" s="155"/>
      <c r="HN16" s="155"/>
      <c r="HO16" s="155"/>
      <c r="HQ16" s="155"/>
      <c r="HR16" s="155"/>
      <c r="HS16" s="155"/>
      <c r="HT16" s="155"/>
      <c r="HV16" s="155"/>
      <c r="HW16" s="155"/>
      <c r="HX16" s="155"/>
      <c r="HY16" s="155"/>
      <c r="IA16" s="155"/>
      <c r="IB16" s="155"/>
      <c r="IC16" s="155"/>
      <c r="ID16" s="155"/>
      <c r="IF16" s="155"/>
      <c r="IG16" s="155"/>
      <c r="IH16" s="155"/>
      <c r="II16" s="155"/>
      <c r="IK16" s="155"/>
      <c r="IL16" s="155"/>
      <c r="IM16" s="155"/>
      <c r="IN16" s="155"/>
      <c r="IP16" s="155"/>
      <c r="IQ16" s="155"/>
      <c r="IR16" s="155"/>
      <c r="IS16" s="155"/>
      <c r="IU16" s="155"/>
      <c r="IV16" s="155"/>
      <c r="IW16" s="155"/>
      <c r="IX16" s="155"/>
      <c r="IZ16" s="155"/>
      <c r="JA16" s="155"/>
      <c r="JB16" s="155"/>
      <c r="JC16" s="155"/>
      <c r="JE16" s="155"/>
      <c r="JF16" s="155"/>
      <c r="JG16" s="155"/>
      <c r="JH16" s="155"/>
      <c r="JJ16" s="155"/>
      <c r="JK16" s="155"/>
      <c r="JL16" s="155"/>
      <c r="JM16" s="155"/>
      <c r="JO16" s="155"/>
      <c r="JP16" s="155"/>
      <c r="JQ16" s="155"/>
      <c r="JR16" s="155"/>
      <c r="JT16" s="155"/>
      <c r="JU16" s="155"/>
      <c r="JV16" s="155"/>
      <c r="JW16" s="155"/>
      <c r="JY16" s="155"/>
      <c r="JZ16" s="155"/>
      <c r="KA16" s="155"/>
      <c r="KB16" s="155"/>
      <c r="KD16" s="155"/>
      <c r="KE16" s="155"/>
      <c r="KF16" s="155"/>
      <c r="KG16" s="155"/>
      <c r="KI16" s="155"/>
      <c r="KJ16" s="155"/>
      <c r="KK16" s="155"/>
      <c r="KL16" s="155"/>
      <c r="KN16" s="155"/>
      <c r="KO16" s="155"/>
      <c r="KP16" s="155"/>
      <c r="KQ16" s="155"/>
      <c r="KS16" s="155"/>
      <c r="KT16" s="155"/>
      <c r="KU16" s="155"/>
      <c r="KV16" s="155"/>
      <c r="KX16" s="155"/>
      <c r="KY16" s="155"/>
      <c r="KZ16" s="155"/>
      <c r="LA16" s="155"/>
    </row>
    <row r="17" spans="1:313" ht="30" customHeight="1" thickTop="1" thickBot="1">
      <c r="A17" s="196" t="s">
        <v>276</v>
      </c>
      <c r="B17" s="196"/>
      <c r="C17" s="103"/>
      <c r="E17" s="163" t="s">
        <v>38</v>
      </c>
      <c r="F17" s="164"/>
      <c r="G17" s="164"/>
      <c r="H17" s="165"/>
      <c r="J17" s="156" t="s">
        <v>262</v>
      </c>
      <c r="K17" s="157"/>
      <c r="L17" s="157"/>
      <c r="M17" s="158"/>
      <c r="N17" s="41"/>
      <c r="O17" s="160" t="s">
        <v>20</v>
      </c>
      <c r="P17" s="161"/>
      <c r="Q17" s="161"/>
      <c r="R17" s="162"/>
      <c r="T17" s="156" t="s">
        <v>221</v>
      </c>
      <c r="U17" s="157"/>
      <c r="V17" s="157"/>
      <c r="W17" s="158"/>
      <c r="X17" s="41"/>
      <c r="Y17" s="160" t="s">
        <v>16</v>
      </c>
      <c r="Z17" s="161"/>
      <c r="AA17" s="161"/>
      <c r="AB17" s="162"/>
      <c r="AD17" s="160" t="s">
        <v>18</v>
      </c>
      <c r="AE17" s="161"/>
      <c r="AF17" s="161"/>
      <c r="AG17" s="162"/>
      <c r="AH17" s="41"/>
      <c r="AI17" s="160" t="s">
        <v>14</v>
      </c>
      <c r="AJ17" s="161"/>
      <c r="AK17" s="161"/>
      <c r="AL17" s="162"/>
      <c r="AM17" s="41"/>
      <c r="AN17" s="160" t="s">
        <v>17</v>
      </c>
      <c r="AO17" s="161"/>
      <c r="AP17" s="161"/>
      <c r="AQ17" s="162"/>
      <c r="AR17" s="41"/>
      <c r="AS17" s="160" t="s">
        <v>19</v>
      </c>
      <c r="AT17" s="161"/>
      <c r="AU17" s="161"/>
      <c r="AV17" s="162"/>
      <c r="AW17" s="41"/>
      <c r="AX17" s="160" t="s">
        <v>21</v>
      </c>
      <c r="AY17" s="161"/>
      <c r="AZ17" s="161"/>
      <c r="BA17" s="162"/>
      <c r="BB17" s="41"/>
      <c r="BC17" s="160" t="s">
        <v>22</v>
      </c>
      <c r="BD17" s="161"/>
      <c r="BE17" s="161"/>
      <c r="BF17" s="162"/>
      <c r="BG17" s="41"/>
      <c r="BH17" s="160" t="s">
        <v>23</v>
      </c>
      <c r="BI17" s="161"/>
      <c r="BJ17" s="161"/>
      <c r="BK17" s="162"/>
      <c r="BL17" s="41"/>
      <c r="BM17" s="160" t="s">
        <v>24</v>
      </c>
      <c r="BN17" s="161"/>
      <c r="BO17" s="161"/>
      <c r="BP17" s="162"/>
      <c r="BQ17" s="41"/>
      <c r="BR17" s="160" t="s">
        <v>25</v>
      </c>
      <c r="BS17" s="161"/>
      <c r="BT17" s="161"/>
      <c r="BU17" s="162"/>
      <c r="BV17" s="41"/>
      <c r="BW17" s="160" t="s">
        <v>26</v>
      </c>
      <c r="BX17" s="161"/>
      <c r="BY17" s="161"/>
      <c r="BZ17" s="162"/>
      <c r="CA17" s="41"/>
      <c r="CB17" s="160" t="s">
        <v>27</v>
      </c>
      <c r="CC17" s="161"/>
      <c r="CD17" s="161"/>
      <c r="CE17" s="162"/>
      <c r="CF17" s="41"/>
      <c r="CG17" s="160" t="s">
        <v>28</v>
      </c>
      <c r="CH17" s="161"/>
      <c r="CI17" s="161"/>
      <c r="CJ17" s="162"/>
      <c r="CK17" s="41"/>
      <c r="CL17" s="160" t="s">
        <v>29</v>
      </c>
      <c r="CM17" s="161"/>
      <c r="CN17" s="161"/>
      <c r="CO17" s="162"/>
      <c r="CQ17" s="160" t="s">
        <v>30</v>
      </c>
      <c r="CR17" s="161"/>
      <c r="CS17" s="161"/>
      <c r="CT17" s="162"/>
      <c r="CU17" s="41"/>
      <c r="CV17" s="160" t="s">
        <v>31</v>
      </c>
      <c r="CW17" s="161"/>
      <c r="CX17" s="161"/>
      <c r="CY17" s="162"/>
      <c r="CZ17" s="41"/>
      <c r="DA17" s="160" t="s">
        <v>32</v>
      </c>
      <c r="DB17" s="161"/>
      <c r="DC17" s="161"/>
      <c r="DD17" s="162"/>
      <c r="DE17" s="41"/>
      <c r="DF17" s="160" t="s">
        <v>33</v>
      </c>
      <c r="DG17" s="161"/>
      <c r="DH17" s="161"/>
      <c r="DI17" s="162"/>
      <c r="DK17" s="160" t="s">
        <v>34</v>
      </c>
      <c r="DL17" s="161"/>
      <c r="DM17" s="161"/>
      <c r="DN17" s="162"/>
      <c r="DP17" s="160" t="s">
        <v>35</v>
      </c>
      <c r="DQ17" s="161"/>
      <c r="DR17" s="161"/>
      <c r="DS17" s="162"/>
      <c r="DT17" s="41"/>
      <c r="DU17" s="160" t="s">
        <v>37</v>
      </c>
      <c r="DV17" s="161"/>
      <c r="DW17" s="161"/>
      <c r="DX17" s="162"/>
      <c r="DY17" s="41"/>
      <c r="DZ17" s="160" t="s">
        <v>36</v>
      </c>
      <c r="EA17" s="161"/>
      <c r="EB17" s="161"/>
      <c r="EC17" s="162"/>
      <c r="EE17" s="160" t="s">
        <v>39</v>
      </c>
      <c r="EF17" s="161"/>
      <c r="EG17" s="161"/>
      <c r="EH17" s="162"/>
      <c r="EJ17" s="163" t="s">
        <v>40</v>
      </c>
      <c r="EK17" s="164"/>
      <c r="EL17" s="164"/>
      <c r="EM17" s="165"/>
      <c r="EO17" s="160" t="s">
        <v>41</v>
      </c>
      <c r="EP17" s="161"/>
      <c r="EQ17" s="161"/>
      <c r="ER17" s="162"/>
      <c r="ES17" s="41"/>
      <c r="ET17" s="160" t="s">
        <v>42</v>
      </c>
      <c r="EU17" s="161"/>
      <c r="EV17" s="161"/>
      <c r="EW17" s="162"/>
      <c r="EX17" s="41"/>
      <c r="EY17" s="160" t="s">
        <v>43</v>
      </c>
      <c r="EZ17" s="161"/>
      <c r="FA17" s="161"/>
      <c r="FB17" s="162"/>
      <c r="FC17" s="41"/>
      <c r="FD17" s="160" t="s">
        <v>44</v>
      </c>
      <c r="FE17" s="161"/>
      <c r="FF17" s="161"/>
      <c r="FG17" s="162"/>
      <c r="FH17" s="41"/>
      <c r="FI17" s="160" t="s">
        <v>45</v>
      </c>
      <c r="FJ17" s="161"/>
      <c r="FK17" s="161"/>
      <c r="FL17" s="162"/>
      <c r="FM17" s="41"/>
      <c r="FN17" s="160" t="s">
        <v>46</v>
      </c>
      <c r="FO17" s="161"/>
      <c r="FP17" s="161"/>
      <c r="FQ17" s="162"/>
      <c r="FS17" s="156" t="s">
        <v>47</v>
      </c>
      <c r="FT17" s="157"/>
      <c r="FU17" s="157"/>
      <c r="FV17" s="158"/>
      <c r="FX17" s="156" t="s">
        <v>209</v>
      </c>
      <c r="FY17" s="157"/>
      <c r="FZ17" s="157"/>
      <c r="GA17" s="158"/>
      <c r="GC17" s="156" t="s">
        <v>211</v>
      </c>
      <c r="GD17" s="157"/>
      <c r="GE17" s="157"/>
      <c r="GF17" s="158"/>
      <c r="GH17" s="156" t="s">
        <v>213</v>
      </c>
      <c r="GI17" s="157"/>
      <c r="GJ17" s="157"/>
      <c r="GK17" s="158"/>
      <c r="GM17" s="156" t="s">
        <v>215</v>
      </c>
      <c r="GN17" s="157"/>
      <c r="GO17" s="157"/>
      <c r="GP17" s="158"/>
      <c r="GR17" s="156" t="s">
        <v>217</v>
      </c>
      <c r="GS17" s="157"/>
      <c r="GT17" s="157"/>
      <c r="GU17" s="158"/>
      <c r="GW17" s="156" t="s">
        <v>219</v>
      </c>
      <c r="GX17" s="157"/>
      <c r="GY17" s="157"/>
      <c r="GZ17" s="158"/>
      <c r="HB17" s="156" t="s">
        <v>223</v>
      </c>
      <c r="HC17" s="157"/>
      <c r="HD17" s="157"/>
      <c r="HE17" s="158"/>
      <c r="HG17" s="156" t="s">
        <v>225</v>
      </c>
      <c r="HH17" s="157"/>
      <c r="HI17" s="157"/>
      <c r="HJ17" s="158"/>
      <c r="HL17" s="156" t="s">
        <v>227</v>
      </c>
      <c r="HM17" s="157"/>
      <c r="HN17" s="157"/>
      <c r="HO17" s="158"/>
      <c r="HQ17" s="156" t="s">
        <v>229</v>
      </c>
      <c r="HR17" s="157"/>
      <c r="HS17" s="157"/>
      <c r="HT17" s="158"/>
      <c r="HV17" s="156" t="s">
        <v>231</v>
      </c>
      <c r="HW17" s="157"/>
      <c r="HX17" s="157"/>
      <c r="HY17" s="158"/>
      <c r="IA17" s="156" t="s">
        <v>233</v>
      </c>
      <c r="IB17" s="157"/>
      <c r="IC17" s="157"/>
      <c r="ID17" s="158"/>
      <c r="IF17" s="156" t="s">
        <v>235</v>
      </c>
      <c r="IG17" s="157"/>
      <c r="IH17" s="157"/>
      <c r="II17" s="158"/>
      <c r="IK17" s="156" t="s">
        <v>237</v>
      </c>
      <c r="IL17" s="157"/>
      <c r="IM17" s="157"/>
      <c r="IN17" s="158"/>
      <c r="IP17" s="156" t="s">
        <v>239</v>
      </c>
      <c r="IQ17" s="157"/>
      <c r="IR17" s="157"/>
      <c r="IS17" s="158"/>
      <c r="IU17" s="156" t="s">
        <v>245</v>
      </c>
      <c r="IV17" s="157"/>
      <c r="IW17" s="157"/>
      <c r="IX17" s="158"/>
      <c r="IZ17" s="156" t="s">
        <v>247</v>
      </c>
      <c r="JA17" s="157"/>
      <c r="JB17" s="157"/>
      <c r="JC17" s="158"/>
      <c r="JE17" s="156" t="s">
        <v>241</v>
      </c>
      <c r="JF17" s="157"/>
      <c r="JG17" s="157"/>
      <c r="JH17" s="158"/>
      <c r="JJ17" s="156" t="s">
        <v>243</v>
      </c>
      <c r="JK17" s="157"/>
      <c r="JL17" s="157"/>
      <c r="JM17" s="158"/>
      <c r="JO17" s="156" t="s">
        <v>248</v>
      </c>
      <c r="JP17" s="157"/>
      <c r="JQ17" s="157"/>
      <c r="JR17" s="158"/>
      <c r="JT17" s="156" t="s">
        <v>250</v>
      </c>
      <c r="JU17" s="157"/>
      <c r="JV17" s="157"/>
      <c r="JW17" s="158"/>
      <c r="JY17" s="156" t="s">
        <v>252</v>
      </c>
      <c r="JZ17" s="157"/>
      <c r="KA17" s="157"/>
      <c r="KB17" s="158"/>
      <c r="KD17" s="156" t="s">
        <v>254</v>
      </c>
      <c r="KE17" s="157"/>
      <c r="KF17" s="157"/>
      <c r="KG17" s="158"/>
      <c r="KI17" s="156" t="s">
        <v>256</v>
      </c>
      <c r="KJ17" s="157"/>
      <c r="KK17" s="157"/>
      <c r="KL17" s="158"/>
      <c r="KN17" s="156" t="s">
        <v>257</v>
      </c>
      <c r="KO17" s="157"/>
      <c r="KP17" s="157"/>
      <c r="KQ17" s="158"/>
      <c r="KS17" s="156" t="s">
        <v>261</v>
      </c>
      <c r="KT17" s="157"/>
      <c r="KU17" s="157"/>
      <c r="KV17" s="158"/>
      <c r="KX17" s="156" t="s">
        <v>277</v>
      </c>
      <c r="KY17" s="157"/>
      <c r="KZ17" s="157"/>
      <c r="LA17" s="158"/>
    </row>
    <row r="18" spans="1:313" ht="20.100000000000001" customHeight="1" thickTop="1">
      <c r="A18" s="191" t="s">
        <v>0</v>
      </c>
      <c r="B18" s="192"/>
      <c r="C18" s="104"/>
      <c r="D18" s="187" t="s">
        <v>68</v>
      </c>
      <c r="E18" s="24" t="s">
        <v>115</v>
      </c>
      <c r="F18" s="4" t="str">
        <f>VLOOKUP(CONCATENATE(D$18," / ",E18),'Gestion des moyens'!$H:$J,2,FALSE)</f>
        <v>Dispo</v>
      </c>
      <c r="G18" s="15" t="s">
        <v>116</v>
      </c>
      <c r="H18" s="19" t="str">
        <f>VLOOKUP(CONCATENATE(D$18," / ",G18),'Gestion des moyens'!$H:$J,2,FALSE)</f>
        <v>Dispo</v>
      </c>
      <c r="I18" s="187" t="s">
        <v>260</v>
      </c>
      <c r="J18" s="16" t="s">
        <v>114</v>
      </c>
      <c r="K18" s="46" t="str">
        <f>VLOOKUP(CONCATENATE(I$18," / ",J18),'Gestion des moyens'!$H:$J,2,FALSE)</f>
        <v>Dispo</v>
      </c>
      <c r="L18" s="53"/>
      <c r="M18" s="86"/>
      <c r="N18" s="187" t="s">
        <v>50</v>
      </c>
      <c r="O18" s="16" t="s">
        <v>115</v>
      </c>
      <c r="P18" s="14" t="str">
        <f>VLOOKUP(CONCATENATE(N$18," / ",O18),'Gestion des moyens'!$H:$J,2,FALSE)</f>
        <v>Dispo</v>
      </c>
      <c r="Q18" s="9" t="s">
        <v>116</v>
      </c>
      <c r="R18" s="19" t="str">
        <f>VLOOKUP(CONCATENATE(N$18," / ",Q18),'Gestion des moyens'!$H:$J,2,FALSE)</f>
        <v>Dispo</v>
      </c>
      <c r="S18" s="187" t="s">
        <v>220</v>
      </c>
      <c r="T18" s="16" t="s">
        <v>114</v>
      </c>
      <c r="U18" s="46" t="str">
        <f>VLOOKUP(CONCATENATE(S$18," / ",T18),'Gestion des moyens'!$H:$J,2,FALSE)</f>
        <v>Dispo</v>
      </c>
      <c r="V18" s="53"/>
      <c r="W18" s="86"/>
      <c r="X18" s="187" t="s">
        <v>15</v>
      </c>
      <c r="Y18" s="45" t="s">
        <v>114</v>
      </c>
      <c r="Z18" s="50" t="str">
        <f>VLOOKUP(CONCATENATE(X$18," / ",Y18),'Gestion des moyens'!$H:$J,2,FALSE)</f>
        <v>Dispo</v>
      </c>
      <c r="AA18" s="58"/>
      <c r="AB18" s="36"/>
      <c r="AC18" s="195" t="s">
        <v>12</v>
      </c>
      <c r="AD18" s="45" t="s">
        <v>114</v>
      </c>
      <c r="AE18" s="50" t="str">
        <f>VLOOKUP(CONCATENATE(AC$18," / ",AD18),'Gestion des moyens'!$H:$J,2,FALSE)</f>
        <v>Dispo</v>
      </c>
      <c r="AF18" s="53"/>
      <c r="AG18" s="36"/>
      <c r="AH18" s="187" t="s">
        <v>13</v>
      </c>
      <c r="AI18" s="45" t="s">
        <v>114</v>
      </c>
      <c r="AJ18" s="50" t="str">
        <f>VLOOKUP(CONCATENATE(AH$18," / ",AI18),'Gestion des moyens'!$H:$J,2,FALSE)</f>
        <v>SLL</v>
      </c>
      <c r="AK18" s="58"/>
      <c r="AL18" s="36"/>
      <c r="AM18" s="187" t="s">
        <v>48</v>
      </c>
      <c r="AN18" s="16" t="s">
        <v>115</v>
      </c>
      <c r="AO18" s="14" t="str">
        <f>VLOOKUP(CONCATENATE(AM$18," / ",AN18),'Gestion des moyens'!$H:$J,2,FALSE)</f>
        <v>Dispo</v>
      </c>
      <c r="AP18" s="9" t="s">
        <v>116</v>
      </c>
      <c r="AQ18" s="17" t="str">
        <f>VLOOKUP(CONCATENATE(AM$18," / ",AP18),'Gestion des moyens'!$H:$J,2,FALSE)</f>
        <v>Dispo</v>
      </c>
      <c r="AR18" s="187" t="s">
        <v>49</v>
      </c>
      <c r="AS18" s="16" t="s">
        <v>115</v>
      </c>
      <c r="AT18" s="14" t="str">
        <f>VLOOKUP(CONCATENATE(AR$18," / ",AS18),'Gestion des moyens'!$H:$J,2,FALSE)</f>
        <v>Dispo</v>
      </c>
      <c r="AU18" s="9" t="s">
        <v>116</v>
      </c>
      <c r="AV18" s="17" t="str">
        <f>VLOOKUP(CONCATENATE(AR$18," / ",AU18),'Gestion des moyens'!$H:$J,2,FALSE)</f>
        <v>Dispo</v>
      </c>
      <c r="AW18" s="187" t="s">
        <v>51</v>
      </c>
      <c r="AX18" s="16" t="s">
        <v>115</v>
      </c>
      <c r="AY18" s="1" t="str">
        <f>VLOOKUP(CONCATENATE(AW$18," / ",AX18),'Gestion des moyens'!$H:$J,2,FALSE)</f>
        <v>Dispo</v>
      </c>
      <c r="AZ18" s="9" t="s">
        <v>116</v>
      </c>
      <c r="BA18" s="17" t="str">
        <f>VLOOKUP(CONCATENATE(AW$18," / ",AZ18),'Gestion des moyens'!$H:$J,2,FALSE)</f>
        <v>Dispo</v>
      </c>
      <c r="BB18" s="187" t="s">
        <v>52</v>
      </c>
      <c r="BC18" s="45" t="s">
        <v>114</v>
      </c>
      <c r="BD18" s="50" t="str">
        <f>VLOOKUP(CONCATENATE(BB$18," / ",BC18),'Gestion des moyens'!$H:$J,2,FALSE)</f>
        <v>Dispo</v>
      </c>
      <c r="BE18" s="58"/>
      <c r="BF18" s="36"/>
      <c r="BG18" s="187" t="s">
        <v>53</v>
      </c>
      <c r="BH18" s="45" t="s">
        <v>114</v>
      </c>
      <c r="BI18" s="50" t="str">
        <f>VLOOKUP(CONCATENATE(BG$18," / ",BH18),'Gestion des moyens'!$H:$J,2,FALSE)</f>
        <v>Dispo</v>
      </c>
      <c r="BJ18" s="58"/>
      <c r="BK18" s="36"/>
      <c r="BL18" s="187" t="s">
        <v>54</v>
      </c>
      <c r="BM18" s="16" t="s">
        <v>115</v>
      </c>
      <c r="BN18" s="1" t="str">
        <f>VLOOKUP(CONCATENATE(BL$18," / ",BM18),'Gestion des moyens'!$H:$J,2,FALSE)</f>
        <v>Dispo</v>
      </c>
      <c r="BO18" s="9" t="s">
        <v>116</v>
      </c>
      <c r="BP18" s="19" t="str">
        <f>VLOOKUP(CONCATENATE(BL$18," / ",BO18),'Gestion des moyens'!$H:$J,2,FALSE)</f>
        <v>Dispo</v>
      </c>
      <c r="BQ18" s="187" t="s">
        <v>55</v>
      </c>
      <c r="BR18" s="16" t="s">
        <v>114</v>
      </c>
      <c r="BS18" s="46" t="str">
        <f>VLOOKUP(CONCATENATE(BQ$18," / ",BR18),'Gestion des moyens'!$H:$J,2,FALSE)</f>
        <v>Dispo</v>
      </c>
      <c r="BT18" s="58"/>
      <c r="BU18" s="36"/>
      <c r="BV18" s="187" t="s">
        <v>56</v>
      </c>
      <c r="BW18" s="16" t="s">
        <v>115</v>
      </c>
      <c r="BX18" s="1" t="str">
        <f>VLOOKUP(CONCATENATE(BV$18," / ",BW18),'Gestion des moyens'!$H:$J,2,FALSE)</f>
        <v>Dispo</v>
      </c>
      <c r="BY18" s="9" t="s">
        <v>116</v>
      </c>
      <c r="BZ18" s="19" t="str">
        <f>VLOOKUP(CONCATENATE(BV$18," / ",BY18),'Gestion des moyens'!$H:$J,2,FALSE)</f>
        <v>Dispo</v>
      </c>
      <c r="CA18" s="187" t="s">
        <v>57</v>
      </c>
      <c r="CB18" s="16" t="s">
        <v>115</v>
      </c>
      <c r="CC18" s="1" t="str">
        <f>VLOOKUP(CONCATENATE(CA$18," / ",CB18),'Gestion des moyens'!$H:$J,2,FALSE)</f>
        <v>Dispo</v>
      </c>
      <c r="CD18" s="9" t="s">
        <v>116</v>
      </c>
      <c r="CE18" s="17" t="str">
        <f>VLOOKUP(CONCATENATE(CA$18," / ",CD18),'Gestion des moyens'!$H:$J,2,FALSE)</f>
        <v>Dispo</v>
      </c>
      <c r="CF18" s="187" t="s">
        <v>58</v>
      </c>
      <c r="CG18" s="16" t="s">
        <v>115</v>
      </c>
      <c r="CH18" s="1" t="str">
        <f>VLOOKUP(CONCATENATE(CF$18," / ",CG18),'Gestion des moyens'!$H:$J,2,FALSE)</f>
        <v>Dispo</v>
      </c>
      <c r="CI18" s="15" t="s">
        <v>116</v>
      </c>
      <c r="CJ18" s="19" t="str">
        <f>VLOOKUP(CONCATENATE(CF$18," / ",CI18),'Gestion des moyens'!$H:$J,2,FALSE)</f>
        <v>Dispo</v>
      </c>
      <c r="CK18" s="187" t="s">
        <v>59</v>
      </c>
      <c r="CL18" s="24" t="s">
        <v>115</v>
      </c>
      <c r="CM18" s="4" t="str">
        <f>VLOOKUP(CONCATENATE(CK$18," / ",CL18),'Gestion des moyens'!$H:$J,2,FALSE)</f>
        <v>Dispo</v>
      </c>
      <c r="CN18" s="15" t="s">
        <v>116</v>
      </c>
      <c r="CO18" s="19" t="str">
        <f>VLOOKUP(CONCATENATE(CK$18," / ",CN18),'Gestion des moyens'!$H:$J,2,FALSE)</f>
        <v>Dispo</v>
      </c>
      <c r="CP18" s="187" t="s">
        <v>60</v>
      </c>
      <c r="CQ18" s="24" t="s">
        <v>115</v>
      </c>
      <c r="CR18" s="4" t="str">
        <f>VLOOKUP(CONCATENATE(CP$18," / ",CQ18),'Gestion des moyens'!$H:$J,2,FALSE)</f>
        <v>Dispo</v>
      </c>
      <c r="CS18" s="15" t="s">
        <v>116</v>
      </c>
      <c r="CT18" s="19" t="str">
        <f>VLOOKUP(CONCATENATE(CP$18," / ",CS18),'Gestion des moyens'!$H:$J,2,FALSE)</f>
        <v>Dispo</v>
      </c>
      <c r="CU18" s="187" t="s">
        <v>61</v>
      </c>
      <c r="CV18" s="16" t="s">
        <v>115</v>
      </c>
      <c r="CW18" s="1" t="str">
        <f>VLOOKUP(CONCATENATE(CU18," / ",CV18),'Gestion des moyens'!$H:$J,2,FALSE)</f>
        <v>Dispo</v>
      </c>
      <c r="CX18" s="9" t="s">
        <v>116</v>
      </c>
      <c r="CY18" s="17" t="str">
        <f>VLOOKUP(CONCATENATE(CU$18," / ",CX18),'Gestion des moyens'!$H:$J,2,FALSE)</f>
        <v>Dispo</v>
      </c>
      <c r="CZ18" s="187" t="s">
        <v>62</v>
      </c>
      <c r="DA18" s="16" t="s">
        <v>114</v>
      </c>
      <c r="DB18" s="46" t="str">
        <f>VLOOKUP(CONCATENATE(CZ$18," / ",DA18),'Gestion des moyens'!$H:$J,2,FALSE)</f>
        <v>Dispo</v>
      </c>
      <c r="DC18" s="58"/>
      <c r="DD18" s="36"/>
      <c r="DE18" s="187" t="s">
        <v>63</v>
      </c>
      <c r="DF18" s="16" t="s">
        <v>114</v>
      </c>
      <c r="DG18" s="46" t="str">
        <f>VLOOKUP(CONCATENATE(DE$18," / ",DF18),'Gestion des moyens'!$H:$J,2,FALSE)</f>
        <v>Dispo</v>
      </c>
      <c r="DH18" s="58"/>
      <c r="DI18" s="36"/>
      <c r="DJ18" s="187" t="s">
        <v>64</v>
      </c>
      <c r="DK18" s="16" t="s">
        <v>114</v>
      </c>
      <c r="DL18" s="46" t="str">
        <f>VLOOKUP(CONCATENATE(DJ$18," / ",DK18),'Gestion des moyens'!$H:$J,2,FALSE)</f>
        <v>Dispo</v>
      </c>
      <c r="DM18" s="58"/>
      <c r="DN18" s="36"/>
      <c r="DO18" s="187" t="s">
        <v>65</v>
      </c>
      <c r="DP18" s="24" t="s">
        <v>115</v>
      </c>
      <c r="DQ18" s="4" t="str">
        <f>VLOOKUP(CONCATENATE(DO$18," / ",DP18),'Gestion des moyens'!$H:$J,2,FALSE)</f>
        <v>Dispo</v>
      </c>
      <c r="DR18" s="15" t="s">
        <v>116</v>
      </c>
      <c r="DS18" s="19" t="str">
        <f>VLOOKUP(CONCATENATE(DO$18," / ",DR18),'Gestion des moyens'!$H:$J,2,FALSE)</f>
        <v>Dispo</v>
      </c>
      <c r="DT18" s="187" t="s">
        <v>66</v>
      </c>
      <c r="DU18" s="24" t="s">
        <v>115</v>
      </c>
      <c r="DV18" s="4" t="str">
        <f>VLOOKUP(CONCATENATE(DT$18," / ",DU18),'Gestion des moyens'!$H:$J,2,FALSE)</f>
        <v>Dispo</v>
      </c>
      <c r="DW18" s="15" t="s">
        <v>116</v>
      </c>
      <c r="DX18" s="19" t="str">
        <f>VLOOKUP(CONCATENATE(DT$18," / ",DW18),'Gestion des moyens'!$H:$J,2,FALSE)</f>
        <v>Dispo</v>
      </c>
      <c r="DY18" s="187" t="s">
        <v>67</v>
      </c>
      <c r="DZ18" s="24" t="s">
        <v>115</v>
      </c>
      <c r="EA18" s="4" t="str">
        <f>VLOOKUP(CONCATENATE(DY$18," / ",DZ18),'Gestion des moyens'!$H:$J,2,FALSE)</f>
        <v>Dispo</v>
      </c>
      <c r="EB18" s="15" t="s">
        <v>116</v>
      </c>
      <c r="EC18" s="19" t="str">
        <f>VLOOKUP(CONCATENATE(DY$18," / ",EB18),'Gestion des moyens'!$H:$J,2,FALSE)</f>
        <v>Dispo</v>
      </c>
      <c r="ED18" s="187" t="s">
        <v>69</v>
      </c>
      <c r="EE18" s="16" t="s">
        <v>114</v>
      </c>
      <c r="EF18" s="46" t="str">
        <f>VLOOKUP(CONCATENATE(ED$18," / ",EE18),'Gestion des moyens'!$H:$J,2,FALSE)</f>
        <v>Dispo</v>
      </c>
      <c r="EG18" s="58"/>
      <c r="EH18" s="36"/>
      <c r="EI18" s="187" t="s">
        <v>70</v>
      </c>
      <c r="EJ18" s="42" t="s">
        <v>114</v>
      </c>
      <c r="EK18" s="46" t="str">
        <f>VLOOKUP(CONCATENATE(EI$18," / ",EJ18),'Gestion des moyens'!$H:$J,2,FALSE)</f>
        <v>Dispo</v>
      </c>
      <c r="EL18" s="58"/>
      <c r="EM18" s="36"/>
      <c r="EN18" s="187" t="s">
        <v>71</v>
      </c>
      <c r="EO18" s="16" t="s">
        <v>114</v>
      </c>
      <c r="EP18" s="46" t="str">
        <f>VLOOKUP(CONCATENATE(EN$18," / ",EO18),'Gestion des moyens'!$H:$J,2,FALSE)</f>
        <v>Dispo</v>
      </c>
      <c r="EQ18" s="58"/>
      <c r="ER18" s="36"/>
      <c r="ES18" s="190" t="s">
        <v>72</v>
      </c>
      <c r="ET18" s="9" t="s">
        <v>114</v>
      </c>
      <c r="EU18" s="1" t="str">
        <f>VLOOKUP(CONCATENATE(ES$18," / ",ET18),'Gestion des moyens'!$H:$J,2,FALSE)</f>
        <v>Dispo</v>
      </c>
      <c r="EV18" s="9"/>
      <c r="EW18" s="17"/>
      <c r="EX18" s="187" t="s">
        <v>73</v>
      </c>
      <c r="EY18" s="24" t="s">
        <v>115</v>
      </c>
      <c r="EZ18" s="4" t="str">
        <f>VLOOKUP(CONCATENATE(EX$18," / ",EY18),'Gestion des moyens'!$H:$J,2,FALSE)</f>
        <v>Dispo</v>
      </c>
      <c r="FA18" s="15" t="s">
        <v>116</v>
      </c>
      <c r="FB18" s="19" t="str">
        <f>VLOOKUP(CONCATENATE(EX$18," / ",FA18),'Gestion des moyens'!$H:$J,2,FALSE)</f>
        <v>Dispo</v>
      </c>
      <c r="FC18" s="187" t="s">
        <v>74</v>
      </c>
      <c r="FD18" s="24" t="s">
        <v>115</v>
      </c>
      <c r="FE18" s="4" t="str">
        <f>VLOOKUP(CONCATENATE(FC$18," / ",FD18),'Gestion des moyens'!$H:$J,2,FALSE)</f>
        <v>Dispo</v>
      </c>
      <c r="FF18" s="15" t="s">
        <v>116</v>
      </c>
      <c r="FG18" s="19" t="str">
        <f>VLOOKUP(CONCATENATE(FC$18," / ",FF18),'Gestion des moyens'!$H:$J,2,FALSE)</f>
        <v>Dispo</v>
      </c>
      <c r="FH18" s="187" t="s">
        <v>75</v>
      </c>
      <c r="FI18" s="24" t="s">
        <v>115</v>
      </c>
      <c r="FJ18" s="4" t="str">
        <f>VLOOKUP(CONCATENATE(FH$18," / ",FI18),'Gestion des moyens'!$H:$J,2,FALSE)</f>
        <v>Dispo</v>
      </c>
      <c r="FK18" s="15" t="s">
        <v>116</v>
      </c>
      <c r="FL18" s="19" t="str">
        <f>VLOOKUP(CONCATENATE(FH$18," / ",FK18),'Gestion des moyens'!$H:$J,2,FALSE)</f>
        <v>Dispo</v>
      </c>
      <c r="FM18" s="187" t="s">
        <v>76</v>
      </c>
      <c r="FN18" s="16" t="s">
        <v>114</v>
      </c>
      <c r="FO18" s="46" t="str">
        <f>VLOOKUP(CONCATENATE(FM$18," / ",FN18),'Gestion des moyens'!$H:$J,2,FALSE)</f>
        <v>Dispo</v>
      </c>
      <c r="FP18" s="58"/>
      <c r="FQ18" s="36"/>
      <c r="FR18" s="187" t="s">
        <v>77</v>
      </c>
      <c r="FS18" s="16" t="s">
        <v>114</v>
      </c>
      <c r="FT18" s="46" t="str">
        <f>VLOOKUP(CONCATENATE(FR$18," / ",FS18),'Gestion des moyens'!$H:$J,2,FALSE)</f>
        <v>Dispo</v>
      </c>
      <c r="FU18" s="58"/>
      <c r="FV18" s="36"/>
      <c r="FW18" s="187" t="s">
        <v>208</v>
      </c>
      <c r="FX18" s="16" t="s">
        <v>115</v>
      </c>
      <c r="FY18" s="46" t="str">
        <f>VLOOKUP(CONCATENATE(FW$18," / ",FX18),'Gestion des moyens'!$H:$J,2,FALSE)</f>
        <v>Dispo</v>
      </c>
      <c r="FZ18" s="95" t="s">
        <v>116</v>
      </c>
      <c r="GA18" s="86" t="str">
        <f>VLOOKUP(CONCATENATE(FW$18," / ",FZ18),'Gestion des moyens'!$H:$J,2,FALSE)</f>
        <v>Dispo</v>
      </c>
      <c r="GB18" s="187" t="s">
        <v>210</v>
      </c>
      <c r="GC18" s="16" t="s">
        <v>114</v>
      </c>
      <c r="GD18" s="46" t="str">
        <f>VLOOKUP(CONCATENATE(GB$18," / ",GC18),'Gestion des moyens'!$H:$J,2,FALSE)</f>
        <v>Dispo</v>
      </c>
      <c r="GE18" s="58"/>
      <c r="GF18" s="36"/>
      <c r="GG18" s="187" t="s">
        <v>212</v>
      </c>
      <c r="GH18" s="16" t="s">
        <v>115</v>
      </c>
      <c r="GI18" s="46" t="str">
        <f>VLOOKUP(CONCATENATE(GG$18," / ",GH18),'Gestion des moyens'!$H:$J,2,FALSE)</f>
        <v>Dispo</v>
      </c>
      <c r="GJ18" s="95" t="s">
        <v>116</v>
      </c>
      <c r="GK18" s="86" t="str">
        <f>VLOOKUP(CONCATENATE(GG$18," / ",GJ18),'Gestion des moyens'!$H:$J,2,FALSE)</f>
        <v>Dispo</v>
      </c>
      <c r="GL18" s="187" t="s">
        <v>214</v>
      </c>
      <c r="GM18" s="16" t="s">
        <v>115</v>
      </c>
      <c r="GN18" s="46" t="str">
        <f>VLOOKUP(CONCATENATE(GL$18," / ",GM18),'Gestion des moyens'!$H:$J,2,FALSE)</f>
        <v>Dispo</v>
      </c>
      <c r="GO18" s="95" t="s">
        <v>116</v>
      </c>
      <c r="GP18" s="86" t="str">
        <f>VLOOKUP(CONCATENATE(GL$18," / ",GO18),'Gestion des moyens'!$H:$J,2,FALSE)</f>
        <v>Dispo</v>
      </c>
      <c r="GQ18" s="187" t="s">
        <v>216</v>
      </c>
      <c r="GR18" s="16" t="s">
        <v>115</v>
      </c>
      <c r="GS18" s="46" t="str">
        <f>VLOOKUP(CONCATENATE(GQ$18," / ",GR18),'Gestion des moyens'!$H:$J,2,FALSE)</f>
        <v>Dispo</v>
      </c>
      <c r="GT18" s="95" t="s">
        <v>116</v>
      </c>
      <c r="GU18" s="86" t="str">
        <f>VLOOKUP(CONCATENATE(GQ$18," / ",GT18),'Gestion des moyens'!$H:$J,2,FALSE)</f>
        <v>Dispo</v>
      </c>
      <c r="GV18" s="187" t="s">
        <v>218</v>
      </c>
      <c r="GW18" s="16" t="s">
        <v>115</v>
      </c>
      <c r="GX18" s="46" t="str">
        <f>VLOOKUP(CONCATENATE(GV$18," / ",GW18),'Gestion des moyens'!$H:$J,2,FALSE)</f>
        <v>Dispo</v>
      </c>
      <c r="GY18" s="95" t="s">
        <v>116</v>
      </c>
      <c r="GZ18" s="86" t="str">
        <f>VLOOKUP(CONCATENATE(GV$18," / ",GY18),'Gestion des moyens'!$H:$J,2,FALSE)</f>
        <v>Dispo</v>
      </c>
      <c r="HA18" s="187" t="s">
        <v>222</v>
      </c>
      <c r="HB18" s="16" t="s">
        <v>114</v>
      </c>
      <c r="HC18" s="46" t="str">
        <f>VLOOKUP(CONCATENATE(HA$18," / ",HB18),'Gestion des moyens'!$H:$J,2,FALSE)</f>
        <v>Dispo</v>
      </c>
      <c r="HD18" s="53"/>
      <c r="HE18" s="86"/>
      <c r="HF18" s="187" t="s">
        <v>224</v>
      </c>
      <c r="HG18" s="16" t="s">
        <v>115</v>
      </c>
      <c r="HH18" s="46" t="str">
        <f>VLOOKUP(CONCATENATE(HF$18," / ",HG18),'Gestion des moyens'!$H:$J,2,FALSE)</f>
        <v>Dispo</v>
      </c>
      <c r="HI18" s="95" t="s">
        <v>116</v>
      </c>
      <c r="HJ18" s="86" t="str">
        <f>VLOOKUP(CONCATENATE(HF$18," / ",HI18),'Gestion des moyens'!$H:$J,2,FALSE)</f>
        <v>Dispo</v>
      </c>
      <c r="HK18" s="187" t="s">
        <v>226</v>
      </c>
      <c r="HL18" s="16" t="s">
        <v>115</v>
      </c>
      <c r="HM18" s="46" t="str">
        <f>VLOOKUP(CONCATENATE(HK$18," / ",HL18),'Gestion des moyens'!$H:$J,2,FALSE)</f>
        <v>Dispo</v>
      </c>
      <c r="HN18" s="95" t="s">
        <v>116</v>
      </c>
      <c r="HO18" s="100" t="str">
        <f>VLOOKUP(CONCATENATE(HK$18," / ",HN18),'Gestion des moyens'!$H:$J,2,FALSE)</f>
        <v>Dispo</v>
      </c>
      <c r="HP18" s="187" t="s">
        <v>228</v>
      </c>
      <c r="HQ18" s="16" t="s">
        <v>115</v>
      </c>
      <c r="HR18" s="46" t="str">
        <f>VLOOKUP(CONCATENATE(HP$18," / ",HQ18),'Gestion des moyens'!$H:$J,2,FALSE)</f>
        <v>Dispo</v>
      </c>
      <c r="HS18" s="95" t="s">
        <v>116</v>
      </c>
      <c r="HT18" s="86" t="str">
        <f>VLOOKUP(CONCATENATE(HP$18," / ",HS18),'Gestion des moyens'!$H:$J,2,FALSE)</f>
        <v>Dispo</v>
      </c>
      <c r="HU18" s="187" t="s">
        <v>230</v>
      </c>
      <c r="HV18" s="16" t="s">
        <v>115</v>
      </c>
      <c r="HW18" s="46" t="str">
        <f>VLOOKUP(CONCATENATE(HU$18," / ",HV18),'Gestion des moyens'!$H:$J,2,FALSE)</f>
        <v>Dispo</v>
      </c>
      <c r="HX18" s="95" t="s">
        <v>116</v>
      </c>
      <c r="HY18" s="86" t="str">
        <f>VLOOKUP(CONCATENATE(HU$18," / ",HX18),'Gestion des moyens'!$H:$J,2,FALSE)</f>
        <v>Dispo</v>
      </c>
      <c r="HZ18" s="187" t="s">
        <v>232</v>
      </c>
      <c r="IA18" s="16" t="s">
        <v>115</v>
      </c>
      <c r="IB18" s="46" t="str">
        <f>VLOOKUP(CONCATENATE(HZ$18," / ",IA18),'Gestion des moyens'!$H:$J,2,FALSE)</f>
        <v>Dispo</v>
      </c>
      <c r="IC18" s="95" t="s">
        <v>116</v>
      </c>
      <c r="ID18" s="100" t="str">
        <f>VLOOKUP(CONCATENATE(HZ$18," / ",IC18),'Gestion des moyens'!$H:$J,2,FALSE)</f>
        <v>Dispo</v>
      </c>
      <c r="IE18" s="187" t="s">
        <v>234</v>
      </c>
      <c r="IF18" s="16" t="s">
        <v>115</v>
      </c>
      <c r="IG18" s="46" t="str">
        <f>VLOOKUP(CONCATENATE(IE$18," / ",IF18),'Gestion des moyens'!$H:$J,2,FALSE)</f>
        <v>Dispo</v>
      </c>
      <c r="IH18" s="95" t="s">
        <v>116</v>
      </c>
      <c r="II18" s="86" t="str">
        <f>VLOOKUP(CONCATENATE(IE$18," / ",IH18),'Gestion des moyens'!$H:$J,2,FALSE)</f>
        <v>Dispo</v>
      </c>
      <c r="IJ18" s="187" t="s">
        <v>236</v>
      </c>
      <c r="IK18" s="16" t="s">
        <v>114</v>
      </c>
      <c r="IL18" s="46" t="str">
        <f>VLOOKUP(CONCATENATE(IJ$18," / ",IK18),'Gestion des moyens'!$H:$J,2,FALSE)</f>
        <v>Dispo</v>
      </c>
      <c r="IM18" s="53"/>
      <c r="IN18" s="86"/>
      <c r="IO18" s="187" t="s">
        <v>238</v>
      </c>
      <c r="IP18" s="16" t="s">
        <v>114</v>
      </c>
      <c r="IQ18" s="46" t="str">
        <f>VLOOKUP(CONCATENATE(IO$18," / ",IP18),'Gestion des moyens'!$H:$J,2,FALSE)</f>
        <v>Dispo</v>
      </c>
      <c r="IR18" s="95"/>
      <c r="IS18" s="86"/>
      <c r="IT18" s="187" t="s">
        <v>244</v>
      </c>
      <c r="IU18" s="16" t="s">
        <v>115</v>
      </c>
      <c r="IV18" s="46" t="str">
        <f>VLOOKUP(CONCATENATE(IT$18," / ",IU18),'Gestion des moyens'!$H:$J,2,FALSE)</f>
        <v>Dispo</v>
      </c>
      <c r="IW18" s="95" t="s">
        <v>116</v>
      </c>
      <c r="IX18" s="86" t="str">
        <f>VLOOKUP(CONCATENATE(IT$18," / ",IW18),'Gestion des moyens'!$H:$J,2,FALSE)</f>
        <v>Dispo</v>
      </c>
      <c r="IY18" s="187" t="s">
        <v>246</v>
      </c>
      <c r="IZ18" s="16" t="s">
        <v>115</v>
      </c>
      <c r="JA18" s="46" t="str">
        <f>VLOOKUP(CONCATENATE(IY$18," / ",IZ18),'Gestion des moyens'!$H:$J,2,FALSE)</f>
        <v>Dispo</v>
      </c>
      <c r="JB18" s="95" t="s">
        <v>116</v>
      </c>
      <c r="JC18" s="86" t="str">
        <f>VLOOKUP(CONCATENATE(IY$18," / ",JB18),'Gestion des moyens'!$H:$J,2,FALSE)</f>
        <v>Dispo</v>
      </c>
      <c r="JD18" s="187" t="s">
        <v>240</v>
      </c>
      <c r="JE18" s="16" t="s">
        <v>115</v>
      </c>
      <c r="JF18" s="46" t="str">
        <f>VLOOKUP(CONCATENATE(JD$18," / ",JE18),'Gestion des moyens'!$H:$J,2,FALSE)</f>
        <v>Dispo</v>
      </c>
      <c r="JG18" s="95" t="s">
        <v>116</v>
      </c>
      <c r="JH18" s="86" t="str">
        <f>VLOOKUP(CONCATENATE(JD$18," / ",JG18),'Gestion des moyens'!$H:$J,2,FALSE)</f>
        <v>Dispo</v>
      </c>
      <c r="JI18" s="187" t="s">
        <v>242</v>
      </c>
      <c r="JJ18" s="16" t="s">
        <v>114</v>
      </c>
      <c r="JK18" s="46" t="str">
        <f>VLOOKUP(CONCATENATE(JI$18," / ",JJ18),'Gestion des moyens'!$H:$J,2,FALSE)</f>
        <v>Dispo</v>
      </c>
      <c r="JL18" s="53"/>
      <c r="JM18" s="86"/>
      <c r="JN18" s="187" t="s">
        <v>248</v>
      </c>
      <c r="JO18" s="16" t="s">
        <v>114</v>
      </c>
      <c r="JP18" s="46" t="str">
        <f>VLOOKUP(CONCATENATE(JN$18," / ",JO18),'Gestion des moyens'!$H:$J,2,FALSE)</f>
        <v>Dispo</v>
      </c>
      <c r="JQ18" s="53"/>
      <c r="JR18" s="86"/>
      <c r="JS18" s="187" t="s">
        <v>249</v>
      </c>
      <c r="JT18" s="16" t="s">
        <v>115</v>
      </c>
      <c r="JU18" s="46" t="str">
        <f>VLOOKUP(CONCATENATE(JS$18," / ",JT18),'Gestion des moyens'!$H:$J,2,FALSE)</f>
        <v>Dispo</v>
      </c>
      <c r="JV18" s="95" t="s">
        <v>116</v>
      </c>
      <c r="JW18" s="86" t="str">
        <f>VLOOKUP(CONCATENATE(JS$18," / ",JV18),'Gestion des moyens'!$H:$J,2,FALSE)</f>
        <v>Dispo</v>
      </c>
      <c r="JX18" s="187" t="s">
        <v>251</v>
      </c>
      <c r="JY18" s="16" t="s">
        <v>114</v>
      </c>
      <c r="JZ18" s="46" t="str">
        <f>VLOOKUP(CONCATENATE(JX$18," / ",JY18),'Gestion des moyens'!$H:$J,2,FALSE)</f>
        <v>Dispo</v>
      </c>
      <c r="KA18" s="53"/>
      <c r="KB18" s="86"/>
      <c r="KC18" s="187" t="s">
        <v>253</v>
      </c>
      <c r="KD18" s="16" t="s">
        <v>115</v>
      </c>
      <c r="KE18" s="46" t="str">
        <f>VLOOKUP(CONCATENATE(KC$18," / ",KD18),'Gestion des moyens'!$H:$J,2,FALSE)</f>
        <v>Dispo</v>
      </c>
      <c r="KF18" s="95" t="s">
        <v>116</v>
      </c>
      <c r="KG18" s="86" t="str">
        <f>VLOOKUP(CONCATENATE(KC$18," / ",KF18),'Gestion des moyens'!$H:$J,2,FALSE)</f>
        <v>Dispo</v>
      </c>
      <c r="KH18" s="187" t="s">
        <v>255</v>
      </c>
      <c r="KI18" s="16" t="s">
        <v>115</v>
      </c>
      <c r="KJ18" s="46" t="str">
        <f>VLOOKUP(CONCATENATE(KH$18," / ",KI18),'Gestion des moyens'!$H:$J,2,FALSE)</f>
        <v>Dispo</v>
      </c>
      <c r="KK18" s="95" t="s">
        <v>116</v>
      </c>
      <c r="KL18" s="86" t="str">
        <f>VLOOKUP(CONCATENATE(KH$18," / ",KK18),'Gestion des moyens'!$H:$J,2,FALSE)</f>
        <v>Dispo</v>
      </c>
      <c r="KM18" s="187" t="s">
        <v>258</v>
      </c>
      <c r="KN18" s="16" t="s">
        <v>114</v>
      </c>
      <c r="KO18" s="46" t="str">
        <f>VLOOKUP(CONCATENATE(KM$18," / ",KN18),'Gestion des moyens'!$H:$J,2,FALSE)</f>
        <v>Dispo</v>
      </c>
      <c r="KP18" s="53"/>
      <c r="KQ18" s="86"/>
      <c r="KR18" s="187" t="s">
        <v>259</v>
      </c>
      <c r="KS18" s="16" t="s">
        <v>114</v>
      </c>
      <c r="KT18" s="46" t="str">
        <f>VLOOKUP(CONCATENATE(KR$18," / ",KS18),'Gestion des moyens'!$H:$J,2,FALSE)</f>
        <v>Dispo</v>
      </c>
      <c r="KU18" s="53"/>
      <c r="KV18" s="86"/>
      <c r="KW18" s="187" t="s">
        <v>277</v>
      </c>
      <c r="KX18" s="114"/>
      <c r="KY18" s="46"/>
      <c r="KZ18" s="53"/>
      <c r="LA18" s="86"/>
    </row>
    <row r="19" spans="1:313" ht="20.100000000000001" customHeight="1">
      <c r="A19" s="193"/>
      <c r="B19" s="194"/>
      <c r="C19" s="104"/>
      <c r="D19" s="187"/>
      <c r="E19" s="24" t="s">
        <v>117</v>
      </c>
      <c r="F19" s="4" t="str">
        <f>VLOOKUP(CONCATENATE(D$18," / ",E19),'Gestion des moyens'!$H:$J,2,FALSE)</f>
        <v>Dispo</v>
      </c>
      <c r="G19" s="15"/>
      <c r="H19" s="19"/>
      <c r="I19" s="187"/>
      <c r="J19" s="18" t="s">
        <v>80</v>
      </c>
      <c r="K19" s="47" t="str">
        <f>VLOOKUP(CONCATENATE(I$18," / ",J19),'Gestion des moyens'!$H:$J,2,FALSE)</f>
        <v>Dispo</v>
      </c>
      <c r="L19" s="59"/>
      <c r="M19" s="88"/>
      <c r="N19" s="187"/>
      <c r="O19" s="24" t="s">
        <v>172</v>
      </c>
      <c r="P19" s="12" t="str">
        <f>VLOOKUP(CONCATENATE(N$18," / ",O19),'Gestion des moyens'!$H:$J,2,FALSE)</f>
        <v>Dispo</v>
      </c>
      <c r="Q19" s="15"/>
      <c r="R19" s="19"/>
      <c r="S19" s="187"/>
      <c r="T19" s="18" t="s">
        <v>80</v>
      </c>
      <c r="U19" s="47" t="str">
        <f>VLOOKUP(CONCATENATE(S$18," / ",T19),'Gestion des moyens'!$H:$J,2,FALSE)</f>
        <v>Dispo</v>
      </c>
      <c r="V19" s="59"/>
      <c r="W19" s="88"/>
      <c r="X19" s="187"/>
      <c r="Y19" s="18" t="s">
        <v>172</v>
      </c>
      <c r="Z19" s="47" t="str">
        <f>VLOOKUP(CONCATENATE(X$18," / ",Y19),'Gestion des moyens'!$H:$J,2,FALSE)</f>
        <v>Dispo</v>
      </c>
      <c r="AA19" s="59"/>
      <c r="AB19" s="37"/>
      <c r="AC19" s="195"/>
      <c r="AD19" s="18" t="s">
        <v>80</v>
      </c>
      <c r="AE19" s="47" t="str">
        <f>VLOOKUP(CONCATENATE(AC$18," / ",AD19),'Gestion des moyens'!$H:$J,2,FALSE)</f>
        <v>Dispo</v>
      </c>
      <c r="AF19" s="54"/>
      <c r="AG19" s="37"/>
      <c r="AH19" s="187"/>
      <c r="AI19" s="18" t="s">
        <v>172</v>
      </c>
      <c r="AJ19" s="47" t="str">
        <f>VLOOKUP(CONCATENATE(AH$18," / ",AI19),'Gestion des moyens'!$H:$J,2,FALSE)</f>
        <v>Parti</v>
      </c>
      <c r="AK19" s="59"/>
      <c r="AL19" s="37"/>
      <c r="AM19" s="187"/>
      <c r="AN19" s="24" t="s">
        <v>172</v>
      </c>
      <c r="AO19" s="12" t="str">
        <f>VLOOKUP(CONCATENATE(AM$18," / ",AN19),'Gestion des moyens'!$H:$J,2,FALSE)</f>
        <v>Dispo</v>
      </c>
      <c r="AP19" s="15"/>
      <c r="AQ19" s="19"/>
      <c r="AR19" s="187"/>
      <c r="AS19" s="24" t="s">
        <v>172</v>
      </c>
      <c r="AT19" s="12" t="str">
        <f>VLOOKUP(CONCATENATE(AR$18," / ",AS19),'Gestion des moyens'!$H:$J,2,FALSE)</f>
        <v>Dispo</v>
      </c>
      <c r="AU19" s="15"/>
      <c r="AV19" s="19"/>
      <c r="AW19" s="187"/>
      <c r="AX19" s="24" t="s">
        <v>172</v>
      </c>
      <c r="AY19" s="4" t="str">
        <f>VLOOKUP(CONCATENATE(AW$18," / ",AX19),'Gestion des moyens'!$H:$J,2,FALSE)</f>
        <v>Dispo</v>
      </c>
      <c r="AZ19" s="15" t="s">
        <v>100</v>
      </c>
      <c r="BA19" s="19" t="str">
        <f>VLOOKUP(CONCATENATE(AW$18," / ",AZ19),'Gestion des moyens'!$H:$J,2,FALSE)</f>
        <v>Dispo</v>
      </c>
      <c r="BB19" s="187"/>
      <c r="BC19" s="18" t="s">
        <v>172</v>
      </c>
      <c r="BD19" s="47" t="str">
        <f>VLOOKUP(CONCATENATE(BB$18," / ",BC19),'Gestion des moyens'!$H:$J,2,FALSE)</f>
        <v>Dispo</v>
      </c>
      <c r="BE19" s="59"/>
      <c r="BF19" s="37"/>
      <c r="BG19" s="187"/>
      <c r="BH19" s="18" t="s">
        <v>172</v>
      </c>
      <c r="BI19" s="47" t="str">
        <f>VLOOKUP(CONCATENATE(BG$18," / ",BH19),'Gestion des moyens'!$H:$J,2,FALSE)</f>
        <v>Dispo</v>
      </c>
      <c r="BJ19" s="59"/>
      <c r="BK19" s="37"/>
      <c r="BL19" s="187"/>
      <c r="BM19" s="24" t="s">
        <v>117</v>
      </c>
      <c r="BN19" s="4" t="str">
        <f>VLOOKUP(CONCATENATE(BL$18," / ",BM19),'Gestion des moyens'!$H:$J,2,FALSE)</f>
        <v>Dispo</v>
      </c>
      <c r="BO19" s="15"/>
      <c r="BP19" s="19"/>
      <c r="BQ19" s="187"/>
      <c r="BR19" s="18" t="s">
        <v>172</v>
      </c>
      <c r="BS19" s="47" t="str">
        <f>VLOOKUP(CONCATENATE(BQ$18," / ",BR19),'Gestion des moyens'!$H:$J,2,FALSE)</f>
        <v>Dispo</v>
      </c>
      <c r="BT19" s="59"/>
      <c r="BU19" s="37"/>
      <c r="BV19" s="187"/>
      <c r="BW19" s="24" t="s">
        <v>117</v>
      </c>
      <c r="BX19" s="4" t="str">
        <f>VLOOKUP(CONCATENATE(BV$18," / ",BW19),'Gestion des moyens'!$H:$J,2,FALSE)</f>
        <v>Dispo</v>
      </c>
      <c r="BY19" s="15"/>
      <c r="BZ19" s="19"/>
      <c r="CA19" s="187"/>
      <c r="CB19" s="24" t="s">
        <v>172</v>
      </c>
      <c r="CC19" s="4" t="str">
        <f>VLOOKUP(CONCATENATE(CA$18," / ",CB19),'Gestion des moyens'!$H:$J,2,FALSE)</f>
        <v>Dispo</v>
      </c>
      <c r="CD19" s="15" t="s">
        <v>126</v>
      </c>
      <c r="CE19" s="19" t="str">
        <f>VLOOKUP(CONCATENATE(CA$18," / ",CD19),'Gestion des moyens'!$H:$J,2,FALSE)</f>
        <v>Dispo</v>
      </c>
      <c r="CF19" s="187"/>
      <c r="CG19" s="24" t="s">
        <v>172</v>
      </c>
      <c r="CH19" s="4" t="str">
        <f>VLOOKUP(CONCATENATE(CF$18," / ",CG19),'Gestion des moyens'!$H:$J,2,FALSE)</f>
        <v>Dispo</v>
      </c>
      <c r="CI19" s="15"/>
      <c r="CJ19" s="19"/>
      <c r="CK19" s="187"/>
      <c r="CL19" s="24" t="s">
        <v>172</v>
      </c>
      <c r="CM19" s="4" t="str">
        <f>VLOOKUP(CONCATENATE(CK$18," / ",CL19),'Gestion des moyens'!$H:$J,2,FALSE)</f>
        <v>Dispo</v>
      </c>
      <c r="CN19" s="15"/>
      <c r="CO19" s="19"/>
      <c r="CP19" s="187"/>
      <c r="CQ19" s="24" t="s">
        <v>117</v>
      </c>
      <c r="CR19" s="4" t="str">
        <f>VLOOKUP(CONCATENATE(CP$18," / ",CQ19),'Gestion des moyens'!$H:$J,2,FALSE)</f>
        <v>Dispo</v>
      </c>
      <c r="CS19" s="15"/>
      <c r="CT19" s="19"/>
      <c r="CU19" s="187"/>
      <c r="CV19" s="24" t="s">
        <v>172</v>
      </c>
      <c r="CW19" s="4" t="str">
        <f>VLOOKUP(CONCATENATE(CU18," / ",CV19),'Gestion des moyens'!$H:$J,2,FALSE)</f>
        <v>Dispo</v>
      </c>
      <c r="CX19" s="15" t="s">
        <v>100</v>
      </c>
      <c r="CY19" s="19" t="str">
        <f>VLOOKUP(CONCATENATE(CU$18," / ",CX19),'Gestion des moyens'!$H:$J,2,FALSE)</f>
        <v>Dispo</v>
      </c>
      <c r="CZ19" s="187"/>
      <c r="DA19" s="18" t="s">
        <v>172</v>
      </c>
      <c r="DB19" s="47" t="str">
        <f>VLOOKUP(CONCATENATE(CZ$18," / ",DA19),'Gestion des moyens'!$H:$J,2,FALSE)</f>
        <v>Dispo</v>
      </c>
      <c r="DC19" s="59"/>
      <c r="DD19" s="37"/>
      <c r="DE19" s="187"/>
      <c r="DF19" s="18" t="s">
        <v>172</v>
      </c>
      <c r="DG19" s="47" t="str">
        <f>VLOOKUP(CONCATENATE(DE$18," / ",DF19),'Gestion des moyens'!$H:$J,2,FALSE)</f>
        <v>Dispo</v>
      </c>
      <c r="DH19" s="59"/>
      <c r="DI19" s="37"/>
      <c r="DJ19" s="187"/>
      <c r="DK19" s="18" t="s">
        <v>172</v>
      </c>
      <c r="DL19" s="47" t="str">
        <f>VLOOKUP(CONCATENATE(DJ$18," / ",DK19),'Gestion des moyens'!$H:$J,2,FALSE)</f>
        <v>Dispo</v>
      </c>
      <c r="DM19" s="59"/>
      <c r="DN19" s="37"/>
      <c r="DO19" s="187"/>
      <c r="DP19" s="24" t="s">
        <v>172</v>
      </c>
      <c r="DQ19" s="4" t="str">
        <f>VLOOKUP(CONCATENATE(DO$18," / ",DP19),'Gestion des moyens'!$H:$J,2,FALSE)</f>
        <v>Dispo</v>
      </c>
      <c r="DR19" s="15"/>
      <c r="DS19" s="19"/>
      <c r="DT19" s="187"/>
      <c r="DU19" s="24" t="s">
        <v>172</v>
      </c>
      <c r="DV19" s="4" t="str">
        <f>VLOOKUP(CONCATENATE(DT$18," / ",DU19),'Gestion des moyens'!$H:$J,2,FALSE)</f>
        <v>Dispo</v>
      </c>
      <c r="DW19" s="15"/>
      <c r="DX19" s="19"/>
      <c r="DY19" s="187"/>
      <c r="DZ19" s="24" t="s">
        <v>172</v>
      </c>
      <c r="EA19" s="4" t="str">
        <f>VLOOKUP(CONCATENATE(DY$18," / ",DZ19),'Gestion des moyens'!$H:$J,2,FALSE)</f>
        <v>Dispo</v>
      </c>
      <c r="EB19" s="15" t="s">
        <v>100</v>
      </c>
      <c r="EC19" s="19" t="str">
        <f>VLOOKUP(CONCATENATE(DY$18," / ",EB19),'Gestion des moyens'!$H:$J,2,FALSE)</f>
        <v>Dispo</v>
      </c>
      <c r="ED19" s="187"/>
      <c r="EE19" s="18" t="s">
        <v>172</v>
      </c>
      <c r="EF19" s="47" t="str">
        <f>VLOOKUP(CONCATENATE(ED$18," / ",EE19),'Gestion des moyens'!$H:$J,2,FALSE)</f>
        <v>Dispo</v>
      </c>
      <c r="EG19" s="59"/>
      <c r="EH19" s="37"/>
      <c r="EI19" s="187"/>
      <c r="EJ19" s="43" t="s">
        <v>172</v>
      </c>
      <c r="EK19" s="47" t="str">
        <f>VLOOKUP(CONCATENATE(EI$18," / ",EJ19),'Gestion des moyens'!$H:$J,2,FALSE)</f>
        <v>Dispo</v>
      </c>
      <c r="EL19" s="59"/>
      <c r="EM19" s="37"/>
      <c r="EN19" s="187"/>
      <c r="EO19" s="18" t="s">
        <v>172</v>
      </c>
      <c r="EP19" s="47" t="str">
        <f>VLOOKUP(CONCATENATE(EN$18," / ",EO19),'Gestion des moyens'!$H:$J,2,FALSE)</f>
        <v>Dispo</v>
      </c>
      <c r="EQ19" s="59"/>
      <c r="ER19" s="37"/>
      <c r="ES19" s="190"/>
      <c r="ET19" s="15" t="s">
        <v>172</v>
      </c>
      <c r="EU19" s="4" t="str">
        <f>VLOOKUP(CONCATENATE(ES$18," / ",ET19),'Gestion des moyens'!$H:$J,2,FALSE)</f>
        <v>Dispo</v>
      </c>
      <c r="EV19" s="15"/>
      <c r="EW19" s="19"/>
      <c r="EX19" s="187"/>
      <c r="EY19" s="24" t="s">
        <v>172</v>
      </c>
      <c r="EZ19" s="4" t="str">
        <f>VLOOKUP(CONCATENATE(EX$18," / ",EY19),'Gestion des moyens'!$H:$J,2,FALSE)</f>
        <v>Dispo</v>
      </c>
      <c r="FA19" s="15" t="s">
        <v>126</v>
      </c>
      <c r="FB19" s="19" t="str">
        <f>VLOOKUP(CONCATENATE(EX$18," / ",FA19),'Gestion des moyens'!$H:$J,2,FALSE)</f>
        <v>Dispo</v>
      </c>
      <c r="FC19" s="187"/>
      <c r="FD19" s="24" t="s">
        <v>172</v>
      </c>
      <c r="FE19" s="4" t="str">
        <f>VLOOKUP(CONCATENATE(FC$18," / ",FD19),'Gestion des moyens'!$H:$J,2,FALSE)</f>
        <v>Dispo</v>
      </c>
      <c r="FF19" s="15"/>
      <c r="FG19" s="19"/>
      <c r="FH19" s="187"/>
      <c r="FI19" s="24" t="s">
        <v>117</v>
      </c>
      <c r="FJ19" s="4" t="str">
        <f>VLOOKUP(CONCATENATE(FH$18," / ",FI19),'Gestion des moyens'!$H:$J,2,FALSE)</f>
        <v>Dispo</v>
      </c>
      <c r="FK19" s="15"/>
      <c r="FL19" s="19"/>
      <c r="FM19" s="187"/>
      <c r="FN19" s="18" t="s">
        <v>172</v>
      </c>
      <c r="FO19" s="47" t="str">
        <f>VLOOKUP(CONCATENATE(FM$18," / ",FN19),'Gestion des moyens'!$H:$J,2,FALSE)</f>
        <v>Dispo</v>
      </c>
      <c r="FP19" s="59"/>
      <c r="FQ19" s="37"/>
      <c r="FR19" s="187"/>
      <c r="FS19" s="18" t="s">
        <v>172</v>
      </c>
      <c r="FT19" s="47" t="str">
        <f>VLOOKUP(CONCATENATE(FR$18," / ",FS19),'Gestion des moyens'!$H:$J,2,FALSE)</f>
        <v>Dispo</v>
      </c>
      <c r="FU19" s="59"/>
      <c r="FV19" s="37"/>
      <c r="FW19" s="187"/>
      <c r="FX19" s="18" t="s">
        <v>117</v>
      </c>
      <c r="FY19" s="47" t="str">
        <f>VLOOKUP(CONCATENATE(FW$18," / ",FX19),'Gestion des moyens'!$H:$J,2,FALSE)</f>
        <v>Dispo</v>
      </c>
      <c r="FZ19" s="87"/>
      <c r="GA19" s="88"/>
      <c r="GB19" s="187"/>
      <c r="GC19" s="18" t="s">
        <v>172</v>
      </c>
      <c r="GD19" s="47" t="str">
        <f>VLOOKUP(CONCATENATE(GB$18," / ",GC19),'Gestion des moyens'!$H:$J,2,FALSE)</f>
        <v>Dispo</v>
      </c>
      <c r="GE19" s="59"/>
      <c r="GF19" s="37"/>
      <c r="GG19" s="187"/>
      <c r="GH19" s="18" t="s">
        <v>117</v>
      </c>
      <c r="GI19" s="47" t="str">
        <f>VLOOKUP(CONCATENATE(GG$18," / ",GH19),'Gestion des moyens'!$H:$J,2,FALSE)</f>
        <v>Dispo</v>
      </c>
      <c r="GJ19" s="87"/>
      <c r="GK19" s="88"/>
      <c r="GL19" s="187"/>
      <c r="GM19" s="18" t="s">
        <v>80</v>
      </c>
      <c r="GN19" s="47" t="str">
        <f>VLOOKUP(CONCATENATE(GL$18," / ",GM19),'Gestion des moyens'!$H:$J,2,FALSE)</f>
        <v>Dispo</v>
      </c>
      <c r="GO19" s="87"/>
      <c r="GP19" s="88"/>
      <c r="GQ19" s="187"/>
      <c r="GR19" s="18" t="s">
        <v>117</v>
      </c>
      <c r="GS19" s="47" t="str">
        <f>VLOOKUP(CONCATENATE(GQ$18," / ",GR19),'Gestion des moyens'!$H:$J,2,FALSE)</f>
        <v>Dispo</v>
      </c>
      <c r="GT19" s="87"/>
      <c r="GU19" s="88"/>
      <c r="GV19" s="187"/>
      <c r="GW19" s="18" t="s">
        <v>80</v>
      </c>
      <c r="GX19" s="47" t="str">
        <f>VLOOKUP(CONCATENATE(GV$18," / ",GW19),'Gestion des moyens'!$H:$J,2,FALSE)</f>
        <v>Dispo</v>
      </c>
      <c r="GY19" s="87"/>
      <c r="GZ19" s="88"/>
      <c r="HA19" s="187"/>
      <c r="HB19" s="18" t="s">
        <v>80</v>
      </c>
      <c r="HC19" s="47" t="str">
        <f>VLOOKUP(CONCATENATE(HA$18," / ",HB19),'Gestion des moyens'!$H:$J,2,FALSE)</f>
        <v>Dispo</v>
      </c>
      <c r="HD19" s="59"/>
      <c r="HE19" s="88"/>
      <c r="HF19" s="187"/>
      <c r="HG19" s="18" t="s">
        <v>80</v>
      </c>
      <c r="HH19" s="47" t="str">
        <f>VLOOKUP(CONCATENATE(HF$18," / ",HG19),'Gestion des moyens'!$H:$J,2,FALSE)</f>
        <v>Dispo</v>
      </c>
      <c r="HI19" s="87"/>
      <c r="HJ19" s="88"/>
      <c r="HK19" s="187"/>
      <c r="HL19" s="18" t="s">
        <v>80</v>
      </c>
      <c r="HM19" s="47" t="str">
        <f>VLOOKUP(CONCATENATE(HK$18," / ",HL19),'Gestion des moyens'!$H:$J,2,FALSE)</f>
        <v>Dispo</v>
      </c>
      <c r="HN19" s="99" t="s">
        <v>188</v>
      </c>
      <c r="HO19" s="88" t="str">
        <f>VLOOKUP(CONCATENATE(HK$18," / ",HN19),'Gestion des moyens'!$H:$J,2,FALSE)</f>
        <v>Dispo</v>
      </c>
      <c r="HP19" s="187"/>
      <c r="HQ19" s="18" t="s">
        <v>80</v>
      </c>
      <c r="HR19" s="47" t="str">
        <f>VLOOKUP(CONCATENATE(HP$18," / ",HQ19),'Gestion des moyens'!$H:$J,2,FALSE)</f>
        <v>Dispo</v>
      </c>
      <c r="HS19" s="99" t="s">
        <v>126</v>
      </c>
      <c r="HT19" s="88" t="str">
        <f>VLOOKUP(CONCATENATE(HP$18," / ",HS19),'Gestion des moyens'!$H:$J,2,FALSE)</f>
        <v>Dispo</v>
      </c>
      <c r="HU19" s="187"/>
      <c r="HV19" s="18" t="s">
        <v>80</v>
      </c>
      <c r="HW19" s="47" t="str">
        <f>VLOOKUP(CONCATENATE(HU$18," / ",HV19),'Gestion des moyens'!$H:$J,2,FALSE)</f>
        <v>Dispo</v>
      </c>
      <c r="HX19" s="99" t="s">
        <v>100</v>
      </c>
      <c r="HY19" s="88" t="str">
        <f>VLOOKUP(CONCATENATE(HU$18," / ",HX19),'Gestion des moyens'!$H:$J,2,FALSE)</f>
        <v>Dispo</v>
      </c>
      <c r="HZ19" s="187"/>
      <c r="IA19" s="18" t="s">
        <v>80</v>
      </c>
      <c r="IB19" s="47" t="str">
        <f>VLOOKUP(CONCATENATE(HZ$18," / ",IA19),'Gestion des moyens'!$H:$J,2,FALSE)</f>
        <v>Dispo</v>
      </c>
      <c r="IC19" s="99" t="s">
        <v>126</v>
      </c>
      <c r="ID19" s="88" t="str">
        <f>VLOOKUP(CONCATENATE(HZ$18," / ",IC19),'Gestion des moyens'!$H:$J,2,FALSE)</f>
        <v>Dispo</v>
      </c>
      <c r="IE19" s="187"/>
      <c r="IF19" s="18" t="s">
        <v>80</v>
      </c>
      <c r="IG19" s="47" t="str">
        <f>VLOOKUP(CONCATENATE(IE$18," / ",IF19),'Gestion des moyens'!$H:$J,2,FALSE)</f>
        <v>Dispo</v>
      </c>
      <c r="IH19" s="99" t="s">
        <v>126</v>
      </c>
      <c r="II19" s="88" t="str">
        <f>VLOOKUP(CONCATENATE(IE$18," / ",IH19),'Gestion des moyens'!$H:$J,2,FALSE)</f>
        <v>Dispo</v>
      </c>
      <c r="IJ19" s="187"/>
      <c r="IK19" s="18" t="s">
        <v>80</v>
      </c>
      <c r="IL19" s="47" t="str">
        <f>VLOOKUP(CONCATENATE(IJ$18," / ",IK19),'Gestion des moyens'!$H:$J,2,FALSE)</f>
        <v>Dispo</v>
      </c>
      <c r="IM19" s="59"/>
      <c r="IN19" s="88"/>
      <c r="IO19" s="187"/>
      <c r="IP19" s="18" t="s">
        <v>80</v>
      </c>
      <c r="IQ19" s="47" t="str">
        <f>VLOOKUP(CONCATENATE(IO$18," / ",IP19),'Gestion des moyens'!$H:$J,2,FALSE)</f>
        <v>Dispo</v>
      </c>
      <c r="IR19" s="99" t="s">
        <v>126</v>
      </c>
      <c r="IS19" s="88" t="str">
        <f>VLOOKUP(CONCATENATE(IO$18," / ",IR19),'Gestion des moyens'!$H:$J,2,FALSE)</f>
        <v>Dispo</v>
      </c>
      <c r="IT19" s="187"/>
      <c r="IU19" s="18" t="s">
        <v>80</v>
      </c>
      <c r="IV19" s="47" t="str">
        <f>VLOOKUP(CONCATENATE(IT$18," / ",IU19),'Gestion des moyens'!$H:$J,2,FALSE)</f>
        <v>Dispo</v>
      </c>
      <c r="IW19" s="87"/>
      <c r="IX19" s="88"/>
      <c r="IY19" s="187"/>
      <c r="IZ19" s="18" t="s">
        <v>80</v>
      </c>
      <c r="JA19" s="47" t="str">
        <f>VLOOKUP(CONCATENATE(IY$18," / ",IZ19),'Gestion des moyens'!$H:$J,2,FALSE)</f>
        <v>Dispo</v>
      </c>
      <c r="JB19" s="87"/>
      <c r="JC19" s="88"/>
      <c r="JD19" s="187"/>
      <c r="JE19" s="18" t="s">
        <v>80</v>
      </c>
      <c r="JF19" s="47" t="str">
        <f>VLOOKUP(CONCATENATE(JD$18," / ",JE19),'Gestion des moyens'!$H:$J,2,FALSE)</f>
        <v>Dispo</v>
      </c>
      <c r="JG19" s="87"/>
      <c r="JH19" s="88"/>
      <c r="JI19" s="187"/>
      <c r="JJ19" s="18" t="s">
        <v>80</v>
      </c>
      <c r="JK19" s="47" t="str">
        <f>VLOOKUP(CONCATENATE(JI$18," / ",JJ19),'Gestion des moyens'!$H:$J,2,FALSE)</f>
        <v>Dispo</v>
      </c>
      <c r="JL19" s="59"/>
      <c r="JM19" s="88"/>
      <c r="JN19" s="187"/>
      <c r="JO19" s="18" t="s">
        <v>80</v>
      </c>
      <c r="JP19" s="47" t="str">
        <f>VLOOKUP(CONCATENATE(JN$18," / ",JO19),'Gestion des moyens'!$H:$J,2,FALSE)</f>
        <v>Dispo</v>
      </c>
      <c r="JQ19" s="59"/>
      <c r="JR19" s="88"/>
      <c r="JS19" s="187"/>
      <c r="JT19" s="18" t="s">
        <v>80</v>
      </c>
      <c r="JU19" s="47" t="str">
        <f>VLOOKUP(CONCATENATE(JS$18," / ",JT19),'Gestion des moyens'!$H:$J,2,FALSE)</f>
        <v>Dispo</v>
      </c>
      <c r="JV19" s="87"/>
      <c r="JW19" s="88"/>
      <c r="JX19" s="187"/>
      <c r="JY19" s="18" t="s">
        <v>80</v>
      </c>
      <c r="JZ19" s="47" t="str">
        <f>VLOOKUP(CONCATENATE(JX$18," / ",JY19),'Gestion des moyens'!$H:$J,2,FALSE)</f>
        <v>Dispo</v>
      </c>
      <c r="KA19" s="59"/>
      <c r="KB19" s="88"/>
      <c r="KC19" s="187"/>
      <c r="KD19" s="18" t="s">
        <v>80</v>
      </c>
      <c r="KE19" s="47" t="str">
        <f>VLOOKUP(CONCATENATE(KC$18," / ",KD19),'Gestion des moyens'!$H:$J,2,FALSE)</f>
        <v>Dispo</v>
      </c>
      <c r="KF19" s="87"/>
      <c r="KG19" s="88"/>
      <c r="KH19" s="187"/>
      <c r="KI19" s="18" t="s">
        <v>80</v>
      </c>
      <c r="KJ19" s="47" t="str">
        <f>VLOOKUP(CONCATENATE(KH$18," / ",KI19),'Gestion des moyens'!$H:$J,2,FALSE)</f>
        <v>Dispo</v>
      </c>
      <c r="KK19" s="87"/>
      <c r="KL19" s="88"/>
      <c r="KM19" s="187"/>
      <c r="KN19" s="18" t="s">
        <v>80</v>
      </c>
      <c r="KO19" s="47" t="str">
        <f>VLOOKUP(CONCATENATE(KM$18," / ",KN19),'Gestion des moyens'!$H:$J,2,FALSE)</f>
        <v>Dispo</v>
      </c>
      <c r="KP19" s="59"/>
      <c r="KQ19" s="88"/>
      <c r="KR19" s="187"/>
      <c r="KS19" s="18" t="s">
        <v>80</v>
      </c>
      <c r="KT19" s="47" t="str">
        <f>VLOOKUP(CONCATENATE(KR$18," / ",KS19),'Gestion des moyens'!$H:$J,2,FALSE)</f>
        <v>Dispo</v>
      </c>
      <c r="KU19" s="59"/>
      <c r="KV19" s="88"/>
      <c r="KW19" s="187"/>
      <c r="KX19" s="115"/>
      <c r="KY19" s="47"/>
      <c r="KZ19" s="59"/>
      <c r="LA19" s="88"/>
    </row>
    <row r="20" spans="1:313" ht="20.100000000000001" customHeight="1" thickBot="1">
      <c r="A20" s="175"/>
      <c r="B20" s="176"/>
      <c r="C20" s="104"/>
      <c r="D20" s="187"/>
      <c r="E20" s="20" t="s">
        <v>172</v>
      </c>
      <c r="F20" s="5" t="str">
        <f>VLOOKUP(CONCATENATE(D$18," / ",E20),'Gestion des moyens'!$H:$J,2,FALSE)</f>
        <v>Dispo</v>
      </c>
      <c r="G20" s="10"/>
      <c r="H20" s="21"/>
      <c r="I20" s="187"/>
      <c r="J20" s="20"/>
      <c r="K20" s="48"/>
      <c r="L20" s="60"/>
      <c r="M20" s="90"/>
      <c r="N20" s="187"/>
      <c r="O20" s="20"/>
      <c r="P20" s="13"/>
      <c r="Q20" s="10"/>
      <c r="R20" s="21"/>
      <c r="S20" s="187"/>
      <c r="T20" s="20"/>
      <c r="U20" s="48"/>
      <c r="V20" s="60"/>
      <c r="W20" s="90"/>
      <c r="X20" s="187"/>
      <c r="Y20" s="20" t="s">
        <v>93</v>
      </c>
      <c r="Z20" s="48" t="str">
        <f>VLOOKUP(CONCATENATE(X$18," / ",Y20),'Gestion des moyens'!$H:$J,2,FALSE)</f>
        <v>Dispo</v>
      </c>
      <c r="AA20" s="60"/>
      <c r="AB20" s="38"/>
      <c r="AC20" s="195"/>
      <c r="AD20" s="20"/>
      <c r="AE20" s="48"/>
      <c r="AF20" s="55"/>
      <c r="AG20" s="38"/>
      <c r="AH20" s="187"/>
      <c r="AI20" s="20" t="s">
        <v>90</v>
      </c>
      <c r="AJ20" s="48" t="str">
        <f>VLOOKUP(CONCATENATE(AH$18," / ",AI20),'Gestion des moyens'!$H:$J,2,FALSE)</f>
        <v>Retour</v>
      </c>
      <c r="AK20" s="60"/>
      <c r="AL20" s="38"/>
      <c r="AM20" s="187"/>
      <c r="AN20" s="20"/>
      <c r="AO20" s="13"/>
      <c r="AP20" s="10"/>
      <c r="AQ20" s="21"/>
      <c r="AR20" s="187"/>
      <c r="AS20" s="20"/>
      <c r="AT20" s="13"/>
      <c r="AU20" s="10"/>
      <c r="AV20" s="21"/>
      <c r="AW20" s="187"/>
      <c r="AX20" s="20"/>
      <c r="AY20" s="5"/>
      <c r="AZ20" s="10"/>
      <c r="BA20" s="21"/>
      <c r="BB20" s="187"/>
      <c r="BC20" s="20"/>
      <c r="BD20" s="48"/>
      <c r="BE20" s="60"/>
      <c r="BF20" s="38"/>
      <c r="BG20" s="187"/>
      <c r="BH20" s="20"/>
      <c r="BI20" s="48"/>
      <c r="BJ20" s="60"/>
      <c r="BK20" s="38"/>
      <c r="BL20" s="187"/>
      <c r="BM20" s="20" t="s">
        <v>172</v>
      </c>
      <c r="BN20" s="5" t="str">
        <f>VLOOKUP(CONCATENATE(BL$18," / ",BM20),'Gestion des moyens'!$H:$J,2,FALSE)</f>
        <v>Dispo</v>
      </c>
      <c r="BO20" s="10"/>
      <c r="BP20" s="21"/>
      <c r="BQ20" s="187"/>
      <c r="BR20" s="20"/>
      <c r="BS20" s="48"/>
      <c r="BT20" s="60"/>
      <c r="BU20" s="38"/>
      <c r="BV20" s="187"/>
      <c r="BW20" s="20" t="s">
        <v>172</v>
      </c>
      <c r="BX20" s="5" t="str">
        <f>VLOOKUP(CONCATENATE(BV$18," / ",BW20),'Gestion des moyens'!$H:$J,2,FALSE)</f>
        <v>Dispo</v>
      </c>
      <c r="BY20" s="10"/>
      <c r="BZ20" s="21"/>
      <c r="CA20" s="187"/>
      <c r="CB20" s="20"/>
      <c r="CC20" s="5"/>
      <c r="CD20" s="10"/>
      <c r="CE20" s="21"/>
      <c r="CF20" s="187"/>
      <c r="CG20" s="20"/>
      <c r="CH20" s="5"/>
      <c r="CI20" s="10"/>
      <c r="CJ20" s="21"/>
      <c r="CK20" s="187"/>
      <c r="CL20" s="20" t="s">
        <v>135</v>
      </c>
      <c r="CM20" s="5" t="str">
        <f>VLOOKUP(CONCATENATE(CK$18," / ",CL20),'Gestion des moyens'!$H:$J,2,FALSE)</f>
        <v>Dispo</v>
      </c>
      <c r="CN20" s="10"/>
      <c r="CO20" s="21"/>
      <c r="CP20" s="187"/>
      <c r="CQ20" s="20" t="s">
        <v>172</v>
      </c>
      <c r="CR20" s="5" t="str">
        <f>VLOOKUP(CONCATENATE(CP$18," / ",CQ20),'Gestion des moyens'!$H:$J,2,FALSE)</f>
        <v>Dispo</v>
      </c>
      <c r="CS20" s="10"/>
      <c r="CT20" s="21"/>
      <c r="CU20" s="187"/>
      <c r="CV20" s="20" t="s">
        <v>135</v>
      </c>
      <c r="CW20" s="5" t="str">
        <f>VLOOKUP(CONCATENATE(CU18," / ",CV20),'Gestion des moyens'!$H:$J,2,FALSE)</f>
        <v>Dispo</v>
      </c>
      <c r="CX20" s="10"/>
      <c r="CY20" s="21"/>
      <c r="CZ20" s="187"/>
      <c r="DA20" s="20"/>
      <c r="DB20" s="48"/>
      <c r="DC20" s="60"/>
      <c r="DD20" s="38"/>
      <c r="DE20" s="187"/>
      <c r="DF20" s="20"/>
      <c r="DG20" s="48"/>
      <c r="DH20" s="60"/>
      <c r="DI20" s="38"/>
      <c r="DJ20" s="187"/>
      <c r="DK20" s="20" t="s">
        <v>90</v>
      </c>
      <c r="DL20" s="48" t="str">
        <f>VLOOKUP(CONCATENATE(DJ18," / ",DK20),'Gestion des moyens'!$H:$J,2,FALSE)</f>
        <v>Dispo</v>
      </c>
      <c r="DM20" s="60"/>
      <c r="DN20" s="38"/>
      <c r="DO20" s="187"/>
      <c r="DP20" s="20"/>
      <c r="DQ20" s="5"/>
      <c r="DR20" s="10"/>
      <c r="DS20" s="21"/>
      <c r="DT20" s="187"/>
      <c r="DU20" s="20" t="s">
        <v>93</v>
      </c>
      <c r="DV20" s="5" t="str">
        <f>VLOOKUP(CONCATENATE(DT18," / ",DU20),'Gestion des moyens'!$H:$J,2,FALSE)</f>
        <v>Dispo</v>
      </c>
      <c r="DW20" s="10"/>
      <c r="DX20" s="21"/>
      <c r="DY20" s="187"/>
      <c r="DZ20" s="20" t="s">
        <v>93</v>
      </c>
      <c r="EA20" s="5" t="str">
        <f>VLOOKUP(CONCATENATE(DY$18," / ",DZ20),'Gestion des moyens'!$H:$J,2,FALSE)</f>
        <v>Dispo</v>
      </c>
      <c r="EB20" s="10"/>
      <c r="EC20" s="21"/>
      <c r="ED20" s="187"/>
      <c r="EE20" s="20"/>
      <c r="EF20" s="48"/>
      <c r="EG20" s="60"/>
      <c r="EH20" s="38"/>
      <c r="EI20" s="187"/>
      <c r="EJ20" s="35"/>
      <c r="EK20" s="48"/>
      <c r="EL20" s="60"/>
      <c r="EM20" s="38"/>
      <c r="EN20" s="187"/>
      <c r="EO20" s="20"/>
      <c r="EP20" s="48"/>
      <c r="EQ20" s="60"/>
      <c r="ER20" s="38"/>
      <c r="ES20" s="190"/>
      <c r="ET20" s="10"/>
      <c r="EU20" s="5"/>
      <c r="EV20" s="10"/>
      <c r="EW20" s="21"/>
      <c r="EX20" s="187"/>
      <c r="EY20" s="20"/>
      <c r="EZ20" s="5"/>
      <c r="FA20" s="10"/>
      <c r="FB20" s="21"/>
      <c r="FC20" s="187"/>
      <c r="FD20" s="20" t="s">
        <v>135</v>
      </c>
      <c r="FE20" s="5" t="str">
        <f>VLOOKUP(CONCATENATE(FC$18," / ",FD20),'Gestion des moyens'!$H:$J,2,FALSE)</f>
        <v>Dispo</v>
      </c>
      <c r="FF20" s="10"/>
      <c r="FG20" s="21"/>
      <c r="FH20" s="187"/>
      <c r="FI20" s="20" t="s">
        <v>172</v>
      </c>
      <c r="FJ20" s="5" t="str">
        <f>VLOOKUP(CONCATENATE(FH$18," / ",FI20),'Gestion des moyens'!$H:$J,2,FALSE)</f>
        <v>Dispo</v>
      </c>
      <c r="FK20" s="10"/>
      <c r="FL20" s="21"/>
      <c r="FM20" s="187"/>
      <c r="FN20" s="20"/>
      <c r="FO20" s="48"/>
      <c r="FP20" s="60"/>
      <c r="FQ20" s="38"/>
      <c r="FR20" s="187"/>
      <c r="FS20" s="20"/>
      <c r="FT20" s="48"/>
      <c r="FU20" s="60"/>
      <c r="FV20" s="38"/>
      <c r="FW20" s="187"/>
      <c r="FX20" s="20" t="s">
        <v>80</v>
      </c>
      <c r="FY20" s="48" t="str">
        <f>VLOOKUP(CONCATENATE(FW$18," / ",FX20),'Gestion des moyens'!$H:$J,2,FALSE)</f>
        <v>Dispo</v>
      </c>
      <c r="FZ20" s="89"/>
      <c r="GA20" s="90"/>
      <c r="GB20" s="187"/>
      <c r="GC20" s="20"/>
      <c r="GD20" s="48"/>
      <c r="GE20" s="60"/>
      <c r="GF20" s="38"/>
      <c r="GG20" s="187"/>
      <c r="GH20" s="20" t="s">
        <v>80</v>
      </c>
      <c r="GI20" s="48" t="str">
        <f>VLOOKUP(CONCATENATE(GG$18," / ",GH20),'Gestion des moyens'!$H:$J,2,FALSE)</f>
        <v>Dispo</v>
      </c>
      <c r="GJ20" s="89"/>
      <c r="GK20" s="90"/>
      <c r="GL20" s="187"/>
      <c r="GM20" s="20"/>
      <c r="GN20" s="48"/>
      <c r="GO20" s="89"/>
      <c r="GP20" s="90"/>
      <c r="GQ20" s="187"/>
      <c r="GR20" s="20" t="s">
        <v>80</v>
      </c>
      <c r="GS20" s="48" t="str">
        <f>VLOOKUP(CONCATENATE(GQ$18," / ",GR20),'Gestion des moyens'!$H:$J,2,FALSE)</f>
        <v>Dispo</v>
      </c>
      <c r="GT20" s="89"/>
      <c r="GU20" s="90"/>
      <c r="GV20" s="187"/>
      <c r="GW20" s="20" t="s">
        <v>135</v>
      </c>
      <c r="GX20" s="48" t="str">
        <f>VLOOKUP(CONCATENATE(GV$18," / ",GW20),'Gestion des moyens'!$H:$J,2,FALSE)</f>
        <v>Dispo</v>
      </c>
      <c r="GY20" s="89"/>
      <c r="GZ20" s="90"/>
      <c r="HA20" s="187"/>
      <c r="HB20" s="20"/>
      <c r="HC20" s="48"/>
      <c r="HD20" s="60"/>
      <c r="HE20" s="90"/>
      <c r="HF20" s="187"/>
      <c r="HG20" s="20" t="s">
        <v>100</v>
      </c>
      <c r="HH20" s="48" t="str">
        <f>VLOOKUP(CONCATENATE(HF$18," / ",HG20),'Gestion des moyens'!$H:$J,2,FALSE)</f>
        <v>Dispo</v>
      </c>
      <c r="HI20" s="89"/>
      <c r="HJ20" s="90"/>
      <c r="HK20" s="187"/>
      <c r="HL20" s="20"/>
      <c r="HM20" s="48"/>
      <c r="HN20" s="89"/>
      <c r="HO20" s="90"/>
      <c r="HP20" s="187"/>
      <c r="HQ20" s="20"/>
      <c r="HR20" s="48"/>
      <c r="HS20" s="89"/>
      <c r="HT20" s="90"/>
      <c r="HU20" s="187"/>
      <c r="HV20" s="20" t="s">
        <v>135</v>
      </c>
      <c r="HW20" s="48" t="str">
        <f>VLOOKUP(CONCATENATE(HU$18," / ",HV20),'Gestion des moyens'!$H:$J,2,FALSE)</f>
        <v>Dispo</v>
      </c>
      <c r="HX20" s="89"/>
      <c r="HY20" s="90"/>
      <c r="HZ20" s="187"/>
      <c r="IA20" s="20" t="s">
        <v>135</v>
      </c>
      <c r="IB20" s="48" t="str">
        <f>VLOOKUP(CONCATENATE(HZ$18," / ",IA20),'Gestion des moyens'!$H:$J,2,FALSE)</f>
        <v>Dispo</v>
      </c>
      <c r="IC20" s="89"/>
      <c r="ID20" s="90"/>
      <c r="IE20" s="187"/>
      <c r="IF20" s="20" t="s">
        <v>115</v>
      </c>
      <c r="IG20" s="48" t="str">
        <f>VLOOKUP(CONCATENATE(IE$18," / ",IF20),'Gestion des moyens'!$H:$J,2,FALSE)</f>
        <v>Dispo</v>
      </c>
      <c r="IH20" s="89"/>
      <c r="II20" s="90"/>
      <c r="IJ20" s="187"/>
      <c r="IK20" s="20" t="s">
        <v>135</v>
      </c>
      <c r="IL20" s="48" t="str">
        <f>VLOOKUP(CONCATENATE(IJ$18," / ",IK20),'Gestion des moyens'!$H:$J,2,FALSE)</f>
        <v>Dispo</v>
      </c>
      <c r="IM20" s="60"/>
      <c r="IN20" s="90"/>
      <c r="IO20" s="187"/>
      <c r="IP20" s="20" t="s">
        <v>135</v>
      </c>
      <c r="IQ20" s="48" t="str">
        <f>VLOOKUP(CONCATENATE(IO$18," / ",IP20),'Gestion des moyens'!$H:$J,2,FALSE)</f>
        <v>Dispo</v>
      </c>
      <c r="IR20" s="89"/>
      <c r="IS20" s="90"/>
      <c r="IT20" s="187"/>
      <c r="IU20" s="20"/>
      <c r="IV20" s="48"/>
      <c r="IW20" s="89"/>
      <c r="IX20" s="90"/>
      <c r="IY20" s="187"/>
      <c r="IZ20" s="20"/>
      <c r="JA20" s="48"/>
      <c r="JB20" s="89"/>
      <c r="JC20" s="90"/>
      <c r="JD20" s="187"/>
      <c r="JE20" s="20"/>
      <c r="JF20" s="48"/>
      <c r="JG20" s="89"/>
      <c r="JH20" s="90"/>
      <c r="JI20" s="187"/>
      <c r="JJ20" s="20" t="s">
        <v>114</v>
      </c>
      <c r="JK20" s="48" t="str">
        <f>VLOOKUP(CONCATENATE(JI$18," / ",JJ20),'Gestion des moyens'!$H:$J,2,FALSE)</f>
        <v>Dispo</v>
      </c>
      <c r="JL20" s="60"/>
      <c r="JM20" s="90"/>
      <c r="JN20" s="187"/>
      <c r="JO20" s="20"/>
      <c r="JP20" s="48"/>
      <c r="JQ20" s="60"/>
      <c r="JR20" s="90"/>
      <c r="JS20" s="187"/>
      <c r="JT20" s="20" t="s">
        <v>100</v>
      </c>
      <c r="JU20" s="48" t="str">
        <f>VLOOKUP(CONCATENATE(JS$18," / ",JT20),'Gestion des moyens'!$H:$J,2,FALSE)</f>
        <v>Dispo</v>
      </c>
      <c r="JV20" s="89"/>
      <c r="JW20" s="90"/>
      <c r="JX20" s="187"/>
      <c r="JY20" s="20"/>
      <c r="JZ20" s="48"/>
      <c r="KA20" s="60"/>
      <c r="KB20" s="90"/>
      <c r="KC20" s="187"/>
      <c r="KD20" s="20" t="s">
        <v>126</v>
      </c>
      <c r="KE20" s="48" t="str">
        <f>VLOOKUP(CONCATENATE(KC$18," / ",KD20),'Gestion des moyens'!$H:$J,2,FALSE)</f>
        <v>Dispo</v>
      </c>
      <c r="KF20" s="89"/>
      <c r="KG20" s="90"/>
      <c r="KH20" s="187"/>
      <c r="KI20" s="20"/>
      <c r="KJ20" s="48"/>
      <c r="KK20" s="89"/>
      <c r="KL20" s="90"/>
      <c r="KM20" s="187"/>
      <c r="KN20" s="20"/>
      <c r="KO20" s="48"/>
      <c r="KP20" s="60"/>
      <c r="KQ20" s="90"/>
      <c r="KR20" s="187"/>
      <c r="KS20" s="20"/>
      <c r="KT20" s="48"/>
      <c r="KU20" s="60"/>
      <c r="KV20" s="90"/>
      <c r="KW20" s="187"/>
      <c r="KX20" s="116"/>
      <c r="KY20" s="48"/>
      <c r="KZ20" s="60"/>
      <c r="LA20" s="90"/>
    </row>
    <row r="21" spans="1:313" ht="20.100000000000001" customHeight="1">
      <c r="A21" s="173" t="s">
        <v>81</v>
      </c>
      <c r="B21" s="174"/>
      <c r="C21" s="104"/>
      <c r="D21" s="187"/>
      <c r="E21" s="16" t="s">
        <v>148</v>
      </c>
      <c r="F21" s="1" t="str">
        <f>VLOOKUP(CONCATENATE(D$18," / ",E21),'Gestion des moyens'!$H:$J,2,FALSE)</f>
        <v>Dispo</v>
      </c>
      <c r="G21" s="9" t="s">
        <v>149</v>
      </c>
      <c r="H21" s="17" t="str">
        <f>VLOOKUP(CONCATENATE(D$18," / ",G21),'Gestion des moyens'!$H:$J,2,FALSE)</f>
        <v>Dispo</v>
      </c>
      <c r="I21" s="187"/>
      <c r="J21" s="16"/>
      <c r="K21" s="46"/>
      <c r="L21" s="61"/>
      <c r="M21" s="92"/>
      <c r="N21" s="187"/>
      <c r="O21" s="16"/>
      <c r="P21" s="14"/>
      <c r="Q21" s="9"/>
      <c r="R21" s="17"/>
      <c r="S21" s="187"/>
      <c r="T21" s="16"/>
      <c r="U21" s="46"/>
      <c r="V21" s="61"/>
      <c r="W21" s="92"/>
      <c r="X21" s="187"/>
      <c r="Y21" s="16"/>
      <c r="Z21" s="46"/>
      <c r="AA21" s="61"/>
      <c r="AB21" s="44"/>
      <c r="AC21" s="195"/>
      <c r="AD21" s="16"/>
      <c r="AE21" s="46"/>
      <c r="AF21" s="53"/>
      <c r="AG21" s="36"/>
      <c r="AH21" s="187"/>
      <c r="AI21" s="16"/>
      <c r="AJ21" s="46"/>
      <c r="AK21" s="61"/>
      <c r="AL21" s="44"/>
      <c r="AM21" s="187"/>
      <c r="AN21" s="16" t="s">
        <v>94</v>
      </c>
      <c r="AO21" s="14" t="str">
        <f>VLOOKUP(CONCATENATE(AM$18," / ",AN21),'Gestion des moyens'!$H:$J,2,FALSE)</f>
        <v>Dispo</v>
      </c>
      <c r="AP21" s="9"/>
      <c r="AQ21" s="17"/>
      <c r="AR21" s="187"/>
      <c r="AS21" s="16" t="s">
        <v>94</v>
      </c>
      <c r="AT21" s="14" t="str">
        <f>VLOOKUP(CONCATENATE(AR$18," / ",AS21),'Gestion des moyens'!$H:$J,2,FALSE)</f>
        <v>Dispo</v>
      </c>
      <c r="AU21" s="9"/>
      <c r="AV21" s="17"/>
      <c r="AW21" s="187"/>
      <c r="AX21" s="16" t="s">
        <v>94</v>
      </c>
      <c r="AY21" s="1" t="str">
        <f>VLOOKUP(CONCATENATE(AW$18," / ",AX21),'Gestion des moyens'!$H:$J,2,FALSE)</f>
        <v>Dispo</v>
      </c>
      <c r="AZ21" s="9"/>
      <c r="BA21" s="17"/>
      <c r="BB21" s="187"/>
      <c r="BC21" s="16"/>
      <c r="BD21" s="46"/>
      <c r="BE21" s="61"/>
      <c r="BF21" s="44"/>
      <c r="BG21" s="187"/>
      <c r="BH21" s="16" t="s">
        <v>94</v>
      </c>
      <c r="BI21" s="46" t="str">
        <f>VLOOKUP(CONCATENATE(BG$18," / ",BH21),'Gestion des moyens'!$H:$J,2,FALSE)</f>
        <v>Dispo</v>
      </c>
      <c r="BJ21" s="61"/>
      <c r="BK21" s="44"/>
      <c r="BL21" s="187"/>
      <c r="BM21" s="16"/>
      <c r="BN21" s="1"/>
      <c r="BO21" s="9"/>
      <c r="BP21" s="17"/>
      <c r="BQ21" s="187"/>
      <c r="BR21" s="16"/>
      <c r="BS21" s="46"/>
      <c r="BT21" s="61"/>
      <c r="BU21" s="44"/>
      <c r="BV21" s="187"/>
      <c r="BW21" s="16" t="s">
        <v>120</v>
      </c>
      <c r="BX21" s="1" t="str">
        <f>VLOOKUP(CONCATENATE(BV$18," / ",BW21),'Gestion des moyens'!$H:$J,2,FALSE)</f>
        <v>Dispo</v>
      </c>
      <c r="BY21" s="9"/>
      <c r="BZ21" s="17"/>
      <c r="CA21" s="187"/>
      <c r="CB21" s="16"/>
      <c r="CC21" s="1"/>
      <c r="CD21" s="9"/>
      <c r="CE21" s="17"/>
      <c r="CF21" s="187"/>
      <c r="CG21" s="16" t="s">
        <v>120</v>
      </c>
      <c r="CH21" s="1" t="str">
        <f>VLOOKUP(CONCATENATE(CF$18," / ",CG21),'Gestion des moyens'!$H:$J,2,FALSE)</f>
        <v>Dispo</v>
      </c>
      <c r="CI21" s="9"/>
      <c r="CJ21" s="17"/>
      <c r="CK21" s="187"/>
      <c r="CL21" s="16"/>
      <c r="CM21" s="1"/>
      <c r="CN21" s="9"/>
      <c r="CO21" s="17"/>
      <c r="CP21" s="187"/>
      <c r="CQ21" s="16"/>
      <c r="CR21" s="1"/>
      <c r="CS21" s="9"/>
      <c r="CT21" s="17"/>
      <c r="CU21" s="187"/>
      <c r="CV21" s="16" t="s">
        <v>94</v>
      </c>
      <c r="CW21" s="1" t="str">
        <f>VLOOKUP(CONCATENATE(CU$18," / ",CV21),'Gestion des moyens'!$H:$J,2,FALSE)</f>
        <v>Dispo</v>
      </c>
      <c r="CX21" s="9"/>
      <c r="CY21" s="17"/>
      <c r="CZ21" s="187"/>
      <c r="DA21" s="16"/>
      <c r="DB21" s="46"/>
      <c r="DC21" s="61"/>
      <c r="DD21" s="44"/>
      <c r="DE21" s="187"/>
      <c r="DF21" s="16"/>
      <c r="DG21" s="46"/>
      <c r="DH21" s="61"/>
      <c r="DI21" s="44"/>
      <c r="DJ21" s="187"/>
      <c r="DK21" s="16"/>
      <c r="DL21" s="46"/>
      <c r="DM21" s="61"/>
      <c r="DN21" s="44"/>
      <c r="DO21" s="187"/>
      <c r="DP21" s="16"/>
      <c r="DQ21" s="1"/>
      <c r="DR21" s="9"/>
      <c r="DS21" s="17"/>
      <c r="DT21" s="187"/>
      <c r="DU21" s="16" t="s">
        <v>120</v>
      </c>
      <c r="DV21" s="1" t="str">
        <f>VLOOKUP(CONCATENATE(DT$18," / ",DU21),'Gestion des moyens'!$H:$J,2,FALSE)</f>
        <v>Dispo</v>
      </c>
      <c r="DW21" s="9"/>
      <c r="DX21" s="17"/>
      <c r="DY21" s="187"/>
      <c r="DZ21" s="16" t="s">
        <v>120</v>
      </c>
      <c r="EA21" s="1" t="str">
        <f>VLOOKUP(CONCATENATE(DY$18," / ",DZ21),'Gestion des moyens'!$H:$J,2,FALSE)</f>
        <v>Dispo</v>
      </c>
      <c r="EB21" s="9"/>
      <c r="EC21" s="17"/>
      <c r="ED21" s="187"/>
      <c r="EE21" s="16"/>
      <c r="EF21" s="46"/>
      <c r="EG21" s="61"/>
      <c r="EH21" s="44"/>
      <c r="EI21" s="187"/>
      <c r="EJ21" s="42"/>
      <c r="EK21" s="46"/>
      <c r="EL21" s="61"/>
      <c r="EM21" s="44"/>
      <c r="EN21" s="187"/>
      <c r="EO21" s="16" t="s">
        <v>120</v>
      </c>
      <c r="EP21" s="46" t="str">
        <f>VLOOKUP(CONCATENATE(EN$18," / ",EO21),'Gestion des moyens'!$H:$J,2,FALSE)</f>
        <v>Dispo</v>
      </c>
      <c r="EQ21" s="61"/>
      <c r="ER21" s="44"/>
      <c r="ES21" s="190"/>
      <c r="ET21" s="9"/>
      <c r="EU21" s="1"/>
      <c r="EV21" s="9"/>
      <c r="EW21" s="17"/>
      <c r="EX21" s="187"/>
      <c r="EY21" s="16"/>
      <c r="EZ21" s="1"/>
      <c r="FA21" s="9"/>
      <c r="FB21" s="17"/>
      <c r="FC21" s="187"/>
      <c r="FD21" s="16" t="s">
        <v>94</v>
      </c>
      <c r="FE21" s="1" t="str">
        <f>VLOOKUP(CONCATENATE(FC$18," / ",FD21),'Gestion des moyens'!$H:$J,2,FALSE)</f>
        <v>Dispo</v>
      </c>
      <c r="FF21" s="9"/>
      <c r="FG21" s="17"/>
      <c r="FH21" s="187"/>
      <c r="FI21" s="16" t="s">
        <v>148</v>
      </c>
      <c r="FJ21" s="1" t="str">
        <f>VLOOKUP(CONCATENATE(FH$18," / ",FI21),'Gestion des moyens'!$H:$J,2,FALSE)</f>
        <v>Dispo</v>
      </c>
      <c r="FK21" s="9" t="s">
        <v>149</v>
      </c>
      <c r="FL21" s="17" t="str">
        <f>VLOOKUP(CONCATENATE(FH$18," / ",FK21),'Gestion des moyens'!$H:$J,2,FALSE)</f>
        <v>Dispo</v>
      </c>
      <c r="FM21" s="187"/>
      <c r="FN21" s="16"/>
      <c r="FO21" s="46"/>
      <c r="FP21" s="61"/>
      <c r="FQ21" s="44"/>
      <c r="FR21" s="187"/>
      <c r="FS21" s="16"/>
      <c r="FT21" s="46"/>
      <c r="FU21" s="61"/>
      <c r="FV21" s="44"/>
      <c r="FW21" s="187"/>
      <c r="FX21" s="16" t="s">
        <v>120</v>
      </c>
      <c r="FY21" s="46" t="str">
        <f>VLOOKUP(CONCATENATE(FW$18," / ",FX21),'Gestion des moyens'!$H:$J,2,FALSE)</f>
        <v>Dispo</v>
      </c>
      <c r="FZ21" s="91"/>
      <c r="GA21" s="92"/>
      <c r="GB21" s="187"/>
      <c r="GC21" s="16"/>
      <c r="GD21" s="46"/>
      <c r="GE21" s="61"/>
      <c r="GF21" s="44"/>
      <c r="GG21" s="187"/>
      <c r="GH21" s="16" t="s">
        <v>94</v>
      </c>
      <c r="GI21" s="46" t="str">
        <f>VLOOKUP(CONCATENATE(GG$18," / ",GH21),'Gestion des moyens'!$H:$J,2,FALSE)</f>
        <v>Dispo</v>
      </c>
      <c r="GJ21" s="91"/>
      <c r="GK21" s="92"/>
      <c r="GL21" s="187"/>
      <c r="GM21" s="16" t="s">
        <v>120</v>
      </c>
      <c r="GN21" s="46" t="str">
        <f>VLOOKUP(CONCATENATE(GL$18," / ",GM21),'Gestion des moyens'!$H:$J,2,FALSE)</f>
        <v>Dispo</v>
      </c>
      <c r="GO21" s="91"/>
      <c r="GP21" s="92"/>
      <c r="GQ21" s="187"/>
      <c r="GR21" s="16" t="s">
        <v>120</v>
      </c>
      <c r="GS21" s="46" t="str">
        <f>VLOOKUP(CONCATENATE(GQ$18," / ",GR21),'Gestion des moyens'!$H:$J,2,FALSE)</f>
        <v>Dispo</v>
      </c>
      <c r="GT21" s="91"/>
      <c r="GU21" s="92"/>
      <c r="GV21" s="187"/>
      <c r="GW21" s="16" t="s">
        <v>120</v>
      </c>
      <c r="GX21" s="46" t="str">
        <f>VLOOKUP(CONCATENATE(GV$18," / ",GW21),'Gestion des moyens'!$H:$J,2,FALSE)</f>
        <v>Dispo</v>
      </c>
      <c r="GY21" s="91"/>
      <c r="GZ21" s="92"/>
      <c r="HA21" s="187"/>
      <c r="HB21" s="16"/>
      <c r="HC21" s="46"/>
      <c r="HD21" s="61"/>
      <c r="HE21" s="92"/>
      <c r="HF21" s="187"/>
      <c r="HG21" s="16" t="s">
        <v>94</v>
      </c>
      <c r="HH21" s="46" t="str">
        <f>VLOOKUP(CONCATENATE(HF$18," / ",HG21),'Gestion des moyens'!$H:$J,2,FALSE)</f>
        <v>Dispo</v>
      </c>
      <c r="HI21" s="91"/>
      <c r="HJ21" s="92"/>
      <c r="HK21" s="187"/>
      <c r="HL21" s="16" t="s">
        <v>120</v>
      </c>
      <c r="HM21" s="46" t="str">
        <f>VLOOKUP(CONCATENATE(HK$18," / ",HL21),'Gestion des moyens'!$H:$J,2,FALSE)</f>
        <v>Dispo</v>
      </c>
      <c r="HN21" s="91"/>
      <c r="HO21" s="92"/>
      <c r="HP21" s="187"/>
      <c r="HQ21" s="16"/>
      <c r="HR21" s="46"/>
      <c r="HS21" s="91"/>
      <c r="HT21" s="92"/>
      <c r="HU21" s="187"/>
      <c r="HV21" s="16" t="s">
        <v>120</v>
      </c>
      <c r="HW21" s="46" t="str">
        <f>VLOOKUP(CONCATENATE(HU$18," / ",HV21),'Gestion des moyens'!$H:$J,2,FALSE)</f>
        <v>Dispo</v>
      </c>
      <c r="HX21" s="91"/>
      <c r="HY21" s="92"/>
      <c r="HZ21" s="187"/>
      <c r="IA21" s="16" t="s">
        <v>120</v>
      </c>
      <c r="IB21" s="46" t="str">
        <f>VLOOKUP(CONCATENATE(HZ$18," / ",IA21),'Gestion des moyens'!$H:$J,2,FALSE)</f>
        <v>Dispo</v>
      </c>
      <c r="IC21" s="91"/>
      <c r="ID21" s="92"/>
      <c r="IE21" s="187"/>
      <c r="IF21" s="16" t="s">
        <v>120</v>
      </c>
      <c r="IG21" s="46" t="str">
        <f>VLOOKUP(CONCATENATE(IE$18," / ",IF21),'Gestion des moyens'!$H:$J,2,FALSE)</f>
        <v>Dispo</v>
      </c>
      <c r="IH21" s="91"/>
      <c r="II21" s="92"/>
      <c r="IJ21" s="187"/>
      <c r="IK21" s="16"/>
      <c r="IL21" s="46"/>
      <c r="IM21" s="61"/>
      <c r="IN21" s="92"/>
      <c r="IO21" s="187"/>
      <c r="IP21" s="16" t="s">
        <v>120</v>
      </c>
      <c r="IQ21" s="46" t="str">
        <f>VLOOKUP(CONCATENATE(IO$18," / ",IP21),'Gestion des moyens'!$H:$J,2,FALSE)</f>
        <v>Dispo</v>
      </c>
      <c r="IR21" s="91"/>
      <c r="IS21" s="92"/>
      <c r="IT21" s="187"/>
      <c r="IU21" s="16"/>
      <c r="IV21" s="46"/>
      <c r="IW21" s="91"/>
      <c r="IX21" s="92"/>
      <c r="IY21" s="187"/>
      <c r="IZ21" s="16"/>
      <c r="JA21" s="46"/>
      <c r="JB21" s="91"/>
      <c r="JC21" s="92"/>
      <c r="JD21" s="187"/>
      <c r="JE21" s="16"/>
      <c r="JF21" s="46"/>
      <c r="JG21" s="91"/>
      <c r="JH21" s="92"/>
      <c r="JI21" s="187"/>
      <c r="JJ21" s="16"/>
      <c r="JK21" s="46"/>
      <c r="JL21" s="61"/>
      <c r="JM21" s="92"/>
      <c r="JN21" s="187"/>
      <c r="JO21" s="16"/>
      <c r="JP21" s="46"/>
      <c r="JQ21" s="61"/>
      <c r="JR21" s="92"/>
      <c r="JS21" s="187"/>
      <c r="JT21" s="16" t="s">
        <v>94</v>
      </c>
      <c r="JU21" s="46" t="str">
        <f>VLOOKUP(CONCATENATE(JS$18," / ",JT21),'Gestion des moyens'!$H:$J,2,FALSE)</f>
        <v>Dispo</v>
      </c>
      <c r="JV21" s="91"/>
      <c r="JW21" s="92"/>
      <c r="JX21" s="187"/>
      <c r="JY21" s="16"/>
      <c r="JZ21" s="46"/>
      <c r="KA21" s="61"/>
      <c r="KB21" s="92"/>
      <c r="KC21" s="187"/>
      <c r="KD21" s="16"/>
      <c r="KE21" s="46"/>
      <c r="KF21" s="91"/>
      <c r="KG21" s="92"/>
      <c r="KH21" s="187"/>
      <c r="KI21" s="16" t="s">
        <v>94</v>
      </c>
      <c r="KJ21" s="46" t="str">
        <f>VLOOKUP(CONCATENATE(KH$18," / ",KI21),'Gestion des moyens'!$H:$J,2,FALSE)</f>
        <v>Dispo</v>
      </c>
      <c r="KK21" s="91"/>
      <c r="KL21" s="92"/>
      <c r="KM21" s="187"/>
      <c r="KN21" s="16"/>
      <c r="KO21" s="46"/>
      <c r="KP21" s="61"/>
      <c r="KQ21" s="92"/>
      <c r="KR21" s="187"/>
      <c r="KS21" s="16" t="s">
        <v>94</v>
      </c>
      <c r="KT21" s="46" t="str">
        <f>VLOOKUP(CONCATENATE(KR$18," / ",KS21),'Gestion des moyens'!$H:$J,2,FALSE)</f>
        <v>Dispo</v>
      </c>
      <c r="KU21" s="61"/>
      <c r="KV21" s="92"/>
      <c r="KW21" s="187"/>
      <c r="KX21" s="114"/>
      <c r="KY21" s="46"/>
      <c r="KZ21" s="61"/>
      <c r="LA21" s="92"/>
    </row>
    <row r="22" spans="1:313" ht="20.100000000000001" customHeight="1" thickBot="1">
      <c r="A22" s="175"/>
      <c r="B22" s="176"/>
      <c r="C22" s="104"/>
      <c r="D22" s="187"/>
      <c r="E22" s="20"/>
      <c r="F22" s="5"/>
      <c r="G22" s="10"/>
      <c r="H22" s="21"/>
      <c r="I22" s="187"/>
      <c r="J22" s="20"/>
      <c r="K22" s="48"/>
      <c r="L22" s="60"/>
      <c r="M22" s="90"/>
      <c r="N22" s="187"/>
      <c r="O22" s="20"/>
      <c r="P22" s="13"/>
      <c r="Q22" s="10"/>
      <c r="R22" s="21"/>
      <c r="S22" s="187"/>
      <c r="T22" s="20"/>
      <c r="U22" s="48"/>
      <c r="V22" s="60"/>
      <c r="W22" s="90"/>
      <c r="X22" s="187"/>
      <c r="Y22" s="20"/>
      <c r="Z22" s="48"/>
      <c r="AA22" s="60"/>
      <c r="AB22" s="38"/>
      <c r="AC22" s="195"/>
      <c r="AD22" s="20"/>
      <c r="AE22" s="48"/>
      <c r="AF22" s="55"/>
      <c r="AG22" s="38"/>
      <c r="AH22" s="187"/>
      <c r="AI22" s="20"/>
      <c r="AJ22" s="48"/>
      <c r="AK22" s="60"/>
      <c r="AL22" s="38"/>
      <c r="AM22" s="187"/>
      <c r="AN22" s="20"/>
      <c r="AO22" s="13"/>
      <c r="AP22" s="10"/>
      <c r="AQ22" s="21"/>
      <c r="AR22" s="187"/>
      <c r="AS22" s="20"/>
      <c r="AT22" s="13"/>
      <c r="AU22" s="10"/>
      <c r="AV22" s="21"/>
      <c r="AW22" s="187"/>
      <c r="AX22" s="20"/>
      <c r="AY22" s="5"/>
      <c r="AZ22" s="10"/>
      <c r="BA22" s="21"/>
      <c r="BB22" s="187"/>
      <c r="BC22" s="20"/>
      <c r="BD22" s="48"/>
      <c r="BE22" s="60"/>
      <c r="BF22" s="38"/>
      <c r="BG22" s="187"/>
      <c r="BH22" s="20"/>
      <c r="BI22" s="48"/>
      <c r="BJ22" s="60"/>
      <c r="BK22" s="38"/>
      <c r="BL22" s="187"/>
      <c r="BM22" s="20"/>
      <c r="BN22" s="5"/>
      <c r="BO22" s="10"/>
      <c r="BP22" s="21"/>
      <c r="BQ22" s="187"/>
      <c r="BR22" s="20"/>
      <c r="BS22" s="48"/>
      <c r="BT22" s="60"/>
      <c r="BU22" s="38"/>
      <c r="BV22" s="187"/>
      <c r="BW22" s="20"/>
      <c r="BX22" s="5"/>
      <c r="BY22" s="10"/>
      <c r="BZ22" s="21"/>
      <c r="CA22" s="187"/>
      <c r="CB22" s="20"/>
      <c r="CC22" s="5"/>
      <c r="CD22" s="10"/>
      <c r="CE22" s="21"/>
      <c r="CF22" s="187"/>
      <c r="CG22" s="20"/>
      <c r="CH22" s="5"/>
      <c r="CI22" s="10"/>
      <c r="CJ22" s="21"/>
      <c r="CK22" s="187"/>
      <c r="CL22" s="20"/>
      <c r="CM22" s="5"/>
      <c r="CN22" s="10"/>
      <c r="CO22" s="21"/>
      <c r="CP22" s="187"/>
      <c r="CQ22" s="20"/>
      <c r="CR22" s="5"/>
      <c r="CS22" s="10"/>
      <c r="CT22" s="21"/>
      <c r="CU22" s="187"/>
      <c r="CV22" s="20"/>
      <c r="CW22" s="5"/>
      <c r="CX22" s="10"/>
      <c r="CY22" s="21"/>
      <c r="CZ22" s="187"/>
      <c r="DA22" s="20"/>
      <c r="DB22" s="48"/>
      <c r="DC22" s="60"/>
      <c r="DD22" s="38"/>
      <c r="DE22" s="187"/>
      <c r="DF22" s="20"/>
      <c r="DG22" s="48"/>
      <c r="DH22" s="60"/>
      <c r="DI22" s="38"/>
      <c r="DJ22" s="187"/>
      <c r="DK22" s="20"/>
      <c r="DL22" s="48"/>
      <c r="DM22" s="60"/>
      <c r="DN22" s="38"/>
      <c r="DO22" s="187"/>
      <c r="DP22" s="20"/>
      <c r="DQ22" s="5"/>
      <c r="DR22" s="10"/>
      <c r="DS22" s="21"/>
      <c r="DT22" s="187"/>
      <c r="DU22" s="20"/>
      <c r="DV22" s="5"/>
      <c r="DW22" s="10"/>
      <c r="DX22" s="21"/>
      <c r="DY22" s="187"/>
      <c r="DZ22" s="20"/>
      <c r="EA22" s="5"/>
      <c r="EB22" s="10"/>
      <c r="EC22" s="21"/>
      <c r="ED22" s="187"/>
      <c r="EE22" s="20"/>
      <c r="EF22" s="48"/>
      <c r="EG22" s="60"/>
      <c r="EH22" s="38"/>
      <c r="EI22" s="187"/>
      <c r="EJ22" s="35"/>
      <c r="EK22" s="48"/>
      <c r="EL22" s="60"/>
      <c r="EM22" s="38"/>
      <c r="EN22" s="187"/>
      <c r="EO22" s="20"/>
      <c r="EP22" s="48"/>
      <c r="EQ22" s="60"/>
      <c r="ER22" s="38"/>
      <c r="ES22" s="190"/>
      <c r="ET22" s="10"/>
      <c r="EU22" s="5"/>
      <c r="EV22" s="10"/>
      <c r="EW22" s="21"/>
      <c r="EX22" s="187"/>
      <c r="EY22" s="20"/>
      <c r="EZ22" s="5"/>
      <c r="FA22" s="10"/>
      <c r="FB22" s="21"/>
      <c r="FC22" s="187"/>
      <c r="FD22" s="20"/>
      <c r="FE22" s="5"/>
      <c r="FF22" s="10"/>
      <c r="FG22" s="21"/>
      <c r="FH22" s="187"/>
      <c r="FI22" s="20"/>
      <c r="FJ22" s="5"/>
      <c r="FK22" s="10"/>
      <c r="FL22" s="21"/>
      <c r="FM22" s="187"/>
      <c r="FN22" s="20"/>
      <c r="FO22" s="48"/>
      <c r="FP22" s="60"/>
      <c r="FQ22" s="38"/>
      <c r="FR22" s="187"/>
      <c r="FS22" s="20"/>
      <c r="FT22" s="48"/>
      <c r="FU22" s="60"/>
      <c r="FV22" s="38"/>
      <c r="FW22" s="187"/>
      <c r="FX22" s="20"/>
      <c r="FY22" s="48"/>
      <c r="FZ22" s="89"/>
      <c r="GA22" s="90"/>
      <c r="GB22" s="187"/>
      <c r="GC22" s="20"/>
      <c r="GD22" s="48"/>
      <c r="GE22" s="60"/>
      <c r="GF22" s="38"/>
      <c r="GG22" s="187"/>
      <c r="GH22" s="20"/>
      <c r="GI22" s="48"/>
      <c r="GJ22" s="89"/>
      <c r="GK22" s="90"/>
      <c r="GL22" s="187"/>
      <c r="GM22" s="20"/>
      <c r="GN22" s="48"/>
      <c r="GO22" s="89"/>
      <c r="GP22" s="90"/>
      <c r="GQ22" s="187"/>
      <c r="GR22" s="20"/>
      <c r="GS22" s="48"/>
      <c r="GT22" s="89"/>
      <c r="GU22" s="90"/>
      <c r="GV22" s="187"/>
      <c r="GW22" s="20"/>
      <c r="GX22" s="48"/>
      <c r="GY22" s="89"/>
      <c r="GZ22" s="90"/>
      <c r="HA22" s="187"/>
      <c r="HB22" s="20"/>
      <c r="HC22" s="48"/>
      <c r="HD22" s="60"/>
      <c r="HE22" s="90"/>
      <c r="HF22" s="187"/>
      <c r="HG22" s="20"/>
      <c r="HH22" s="48"/>
      <c r="HI22" s="89"/>
      <c r="HJ22" s="90"/>
      <c r="HK22" s="187"/>
      <c r="HL22" s="20"/>
      <c r="HM22" s="48"/>
      <c r="HN22" s="89"/>
      <c r="HO22" s="90"/>
      <c r="HP22" s="187"/>
      <c r="HQ22" s="20"/>
      <c r="HR22" s="48"/>
      <c r="HS22" s="89"/>
      <c r="HT22" s="90"/>
      <c r="HU22" s="187"/>
      <c r="HV22" s="20"/>
      <c r="HW22" s="48"/>
      <c r="HX22" s="89"/>
      <c r="HY22" s="90"/>
      <c r="HZ22" s="187"/>
      <c r="IA22" s="20"/>
      <c r="IB22" s="48"/>
      <c r="IC22" s="89"/>
      <c r="ID22" s="90"/>
      <c r="IE22" s="187"/>
      <c r="IF22" s="20"/>
      <c r="IG22" s="48"/>
      <c r="IH22" s="89"/>
      <c r="II22" s="90"/>
      <c r="IJ22" s="187"/>
      <c r="IK22" s="20"/>
      <c r="IL22" s="48"/>
      <c r="IM22" s="60"/>
      <c r="IN22" s="90"/>
      <c r="IO22" s="187"/>
      <c r="IP22" s="20"/>
      <c r="IQ22" s="48"/>
      <c r="IR22" s="89"/>
      <c r="IS22" s="90"/>
      <c r="IT22" s="187"/>
      <c r="IU22" s="20"/>
      <c r="IV22" s="48"/>
      <c r="IW22" s="89"/>
      <c r="IX22" s="90"/>
      <c r="IY22" s="187"/>
      <c r="IZ22" s="20"/>
      <c r="JA22" s="48"/>
      <c r="JB22" s="89"/>
      <c r="JC22" s="90"/>
      <c r="JD22" s="187"/>
      <c r="JE22" s="20"/>
      <c r="JF22" s="48"/>
      <c r="JG22" s="89"/>
      <c r="JH22" s="90"/>
      <c r="JI22" s="187"/>
      <c r="JJ22" s="20"/>
      <c r="JK22" s="48"/>
      <c r="JL22" s="60"/>
      <c r="JM22" s="90"/>
      <c r="JN22" s="187"/>
      <c r="JO22" s="20"/>
      <c r="JP22" s="48"/>
      <c r="JQ22" s="60"/>
      <c r="JR22" s="90"/>
      <c r="JS22" s="187"/>
      <c r="JT22" s="20"/>
      <c r="JU22" s="48"/>
      <c r="JV22" s="89"/>
      <c r="JW22" s="90"/>
      <c r="JX22" s="187"/>
      <c r="JY22" s="20"/>
      <c r="JZ22" s="48"/>
      <c r="KA22" s="60"/>
      <c r="KB22" s="90"/>
      <c r="KC22" s="187"/>
      <c r="KD22" s="20"/>
      <c r="KE22" s="48"/>
      <c r="KF22" s="89"/>
      <c r="KG22" s="90"/>
      <c r="KH22" s="187"/>
      <c r="KI22" s="20"/>
      <c r="KJ22" s="48"/>
      <c r="KK22" s="89"/>
      <c r="KL22" s="90"/>
      <c r="KM22" s="187"/>
      <c r="KN22" s="20"/>
      <c r="KO22" s="48"/>
      <c r="KP22" s="60"/>
      <c r="KQ22" s="90"/>
      <c r="KR22" s="187"/>
      <c r="KS22" s="20"/>
      <c r="KT22" s="48"/>
      <c r="KU22" s="60"/>
      <c r="KV22" s="90"/>
      <c r="KW22" s="187"/>
      <c r="KX22" s="116"/>
      <c r="KY22" s="48"/>
      <c r="KZ22" s="60"/>
      <c r="LA22" s="90"/>
    </row>
    <row r="23" spans="1:313" ht="20.100000000000001" customHeight="1">
      <c r="A23" s="173" t="s">
        <v>1</v>
      </c>
      <c r="B23" s="174"/>
      <c r="C23" s="104"/>
      <c r="D23" s="187"/>
      <c r="E23" s="16" t="s">
        <v>105</v>
      </c>
      <c r="F23" s="1" t="str">
        <f>VLOOKUP(CONCATENATE(D$18," / ",E23),'Gestion des moyens'!$H:$J,2,FALSE)</f>
        <v>Dispo</v>
      </c>
      <c r="G23" s="9" t="s">
        <v>106</v>
      </c>
      <c r="H23" s="17" t="str">
        <f>VLOOKUP(CONCATENATE(D$18," / ",G23),'Gestion des moyens'!$H:$J,2,FALSE)</f>
        <v>Dispo</v>
      </c>
      <c r="I23" s="187"/>
      <c r="J23" s="16" t="s">
        <v>86</v>
      </c>
      <c r="K23" s="46" t="str">
        <f>VLOOKUP(CONCATENATE(I$18," / ",J23),'Gestion des moyens'!$H:$J,2,FALSE)</f>
        <v>Dispo</v>
      </c>
      <c r="L23" s="98"/>
      <c r="M23" s="92"/>
      <c r="N23" s="187"/>
      <c r="O23" s="16" t="s">
        <v>86</v>
      </c>
      <c r="P23" s="14" t="str">
        <f>VLOOKUP(CONCATENATE(N$18," / ",O23),'Gestion des moyens'!$H:$J,2,FALSE)</f>
        <v>Dispo</v>
      </c>
      <c r="Q23" s="9"/>
      <c r="R23" s="17"/>
      <c r="S23" s="187"/>
      <c r="T23" s="16" t="s">
        <v>86</v>
      </c>
      <c r="U23" s="46" t="str">
        <f>VLOOKUP(CONCATENATE(S$18," / ",T23),'Gestion des moyens'!$H:$J,2,FALSE)</f>
        <v>Dispo</v>
      </c>
      <c r="V23" s="98"/>
      <c r="W23" s="92"/>
      <c r="X23" s="187"/>
      <c r="Y23" s="16" t="s">
        <v>86</v>
      </c>
      <c r="Z23" s="46" t="str">
        <f>VLOOKUP(CONCATENATE(X$18," / ",Y23),'Gestion des moyens'!$H:$J,2,FALSE)</f>
        <v>Dispo</v>
      </c>
      <c r="AA23" s="61"/>
      <c r="AB23" s="44"/>
      <c r="AC23" s="195"/>
      <c r="AD23" s="16" t="s">
        <v>84</v>
      </c>
      <c r="AE23" s="46" t="str">
        <f>VLOOKUP(CONCATENATE(AC$18," / ",AD23),'Gestion des moyens'!$H:$J,2,FALSE)</f>
        <v>Dispo</v>
      </c>
      <c r="AF23" s="53"/>
      <c r="AG23" s="36"/>
      <c r="AH23" s="187"/>
      <c r="AI23" s="16" t="s">
        <v>86</v>
      </c>
      <c r="AJ23" s="46" t="str">
        <f>VLOOKUP(CONCATENATE(AH$18," / ",AI23),'Gestion des moyens'!$H:$J,2,FALSE)</f>
        <v>Indispo</v>
      </c>
      <c r="AK23" s="61"/>
      <c r="AL23" s="44"/>
      <c r="AM23" s="187"/>
      <c r="AN23" s="16" t="s">
        <v>86</v>
      </c>
      <c r="AO23" s="14" t="str">
        <f>VLOOKUP(CONCATENATE(AM$18," / ",AN23),'Gestion des moyens'!$H:$J,2,FALSE)</f>
        <v>Dispo</v>
      </c>
      <c r="AP23" s="9"/>
      <c r="AQ23" s="17"/>
      <c r="AR23" s="187"/>
      <c r="AS23" s="16" t="s">
        <v>86</v>
      </c>
      <c r="AT23" s="14" t="str">
        <f>VLOOKUP(CONCATENATE(AR$18," / ",AS23),'Gestion des moyens'!$H:$J,2,FALSE)</f>
        <v>Dispo</v>
      </c>
      <c r="AU23" s="9"/>
      <c r="AV23" s="17"/>
      <c r="AW23" s="187"/>
      <c r="AX23" s="16" t="s">
        <v>86</v>
      </c>
      <c r="AY23" s="1" t="str">
        <f>VLOOKUP(CONCATENATE(AW$18," / ",AX23),'Gestion des moyens'!$H:$J,2,FALSE)</f>
        <v>Dispo</v>
      </c>
      <c r="AZ23" s="9"/>
      <c r="BA23" s="17"/>
      <c r="BB23" s="187"/>
      <c r="BC23" s="16" t="s">
        <v>86</v>
      </c>
      <c r="BD23" s="46" t="str">
        <f>VLOOKUP(CONCATENATE(BB$18," / ",BC23),'Gestion des moyens'!$H:$J,2,FALSE)</f>
        <v>Dispo</v>
      </c>
      <c r="BE23" s="61"/>
      <c r="BF23" s="44"/>
      <c r="BG23" s="187"/>
      <c r="BH23" s="16" t="s">
        <v>86</v>
      </c>
      <c r="BI23" s="46" t="str">
        <f>VLOOKUP(CONCATENATE(BG$18," / ",BH23),'Gestion des moyens'!$H:$J,2,FALSE)</f>
        <v>Dispo</v>
      </c>
      <c r="BJ23" s="61"/>
      <c r="BK23" s="44"/>
      <c r="BL23" s="187"/>
      <c r="BM23" s="16" t="s">
        <v>105</v>
      </c>
      <c r="BN23" s="1" t="str">
        <f>VLOOKUP(CONCATENATE(BL$18," / ",BM23),'Gestion des moyens'!$H:$J,2,FALSE)</f>
        <v>Dispo</v>
      </c>
      <c r="BO23" s="9" t="s">
        <v>106</v>
      </c>
      <c r="BP23" s="17" t="str">
        <f>VLOOKUP(CONCATENATE(BL$18," / ",BO23),'Gestion des moyens'!$H:$J,2,FALSE)</f>
        <v>Dispo</v>
      </c>
      <c r="BQ23" s="187"/>
      <c r="BR23" s="16" t="s">
        <v>118</v>
      </c>
      <c r="BS23" s="46" t="str">
        <f>VLOOKUP(CONCATENATE(BQ$18," / ",BR23),'Gestion des moyens'!$H:$J,2,FALSE)</f>
        <v>Dispo</v>
      </c>
      <c r="BT23" s="61"/>
      <c r="BU23" s="44"/>
      <c r="BV23" s="187"/>
      <c r="BW23" s="16" t="s">
        <v>105</v>
      </c>
      <c r="BX23" s="1" t="str">
        <f>VLOOKUP(CONCATENATE(BV$18," / ",BW23),'Gestion des moyens'!$H:$J,2,FALSE)</f>
        <v>Dispo</v>
      </c>
      <c r="BY23" s="9" t="s">
        <v>106</v>
      </c>
      <c r="BZ23" s="17" t="str">
        <f>VLOOKUP(CONCATENATE(BV$18," / ",BY23),'Gestion des moyens'!$H:$J,2,FALSE)</f>
        <v>Dispo</v>
      </c>
      <c r="CA23" s="187"/>
      <c r="CB23" s="16" t="s">
        <v>86</v>
      </c>
      <c r="CC23" s="1" t="str">
        <f>VLOOKUP(CONCATENATE(CA$18," / ",CB23),'Gestion des moyens'!$H:$J,2,FALSE)</f>
        <v>Dispo</v>
      </c>
      <c r="CD23" s="9"/>
      <c r="CE23" s="17"/>
      <c r="CF23" s="187"/>
      <c r="CG23" s="16" t="s">
        <v>86</v>
      </c>
      <c r="CH23" s="1" t="str">
        <f>VLOOKUP(CONCATENATE(CF$18," / ",CG23),'Gestion des moyens'!$H:$J,2,FALSE)</f>
        <v>Dispo</v>
      </c>
      <c r="CI23" s="9"/>
      <c r="CJ23" s="17"/>
      <c r="CK23" s="187"/>
      <c r="CL23" s="16" t="s">
        <v>86</v>
      </c>
      <c r="CM23" s="1" t="str">
        <f>VLOOKUP(CONCATENATE(CK$18," / ",CL23),'Gestion des moyens'!$H:$J,2,FALSE)</f>
        <v>Dispo</v>
      </c>
      <c r="CN23" s="9"/>
      <c r="CO23" s="17"/>
      <c r="CP23" s="187"/>
      <c r="CQ23" s="16" t="s">
        <v>86</v>
      </c>
      <c r="CR23" s="1" t="str">
        <f>VLOOKUP(CONCATENATE(CP$18," / ",CQ23),'Gestion des moyens'!$H:$J,2,FALSE)</f>
        <v>Dispo</v>
      </c>
      <c r="CS23" s="9"/>
      <c r="CT23" s="17"/>
      <c r="CU23" s="187"/>
      <c r="CV23" s="16" t="s">
        <v>118</v>
      </c>
      <c r="CW23" s="1" t="str">
        <f>VLOOKUP(CONCATENATE(CU$18," / ",CV23),'Gestion des moyens'!$H:$J,2,FALSE)</f>
        <v>Dispo</v>
      </c>
      <c r="CX23" s="9"/>
      <c r="CY23" s="17"/>
      <c r="CZ23" s="187"/>
      <c r="DA23" s="16" t="s">
        <v>118</v>
      </c>
      <c r="DB23" s="46" t="str">
        <f>VLOOKUP(CONCATENATE(CZ$18," / ",DA23),'Gestion des moyens'!$H:$J,2,FALSE)</f>
        <v>Dispo</v>
      </c>
      <c r="DC23" s="61"/>
      <c r="DD23" s="44"/>
      <c r="DE23" s="187"/>
      <c r="DF23" s="16" t="s">
        <v>84</v>
      </c>
      <c r="DG23" s="46" t="str">
        <f>VLOOKUP(CONCATENATE(DE$18," / ",DF23),'Gestion des moyens'!$H:$J,2,FALSE)</f>
        <v>Dispo</v>
      </c>
      <c r="DH23" s="61"/>
      <c r="DI23" s="44"/>
      <c r="DJ23" s="187"/>
      <c r="DK23" s="16" t="s">
        <v>118</v>
      </c>
      <c r="DL23" s="46" t="str">
        <f>VLOOKUP(CONCATENATE(DJ$18," / ",DK23),'Gestion des moyens'!$H:$J,2,FALSE)</f>
        <v>Dispo</v>
      </c>
      <c r="DM23" s="61"/>
      <c r="DN23" s="44"/>
      <c r="DO23" s="187"/>
      <c r="DP23" s="16" t="s">
        <v>86</v>
      </c>
      <c r="DQ23" s="1" t="str">
        <f>VLOOKUP(CONCATENATE(DO$18," / ",DP23),'Gestion des moyens'!$H:$J,2,FALSE)</f>
        <v>Dispo</v>
      </c>
      <c r="DR23" s="9"/>
      <c r="DS23" s="17"/>
      <c r="DT23" s="187"/>
      <c r="DU23" s="16" t="s">
        <v>86</v>
      </c>
      <c r="DV23" s="1" t="str">
        <f>VLOOKUP(CONCATENATE(DT$18," / ",DU23),'Gestion des moyens'!$H:$J,2,FALSE)</f>
        <v>Dispo</v>
      </c>
      <c r="DW23" s="9"/>
      <c r="DX23" s="17"/>
      <c r="DY23" s="187"/>
      <c r="DZ23" s="16" t="s">
        <v>86</v>
      </c>
      <c r="EA23" s="1" t="str">
        <f>VLOOKUP(CONCATENATE(DY$18," / ",DZ23),'Gestion des moyens'!$H:$J,2,FALSE)</f>
        <v>Dispo</v>
      </c>
      <c r="EB23" s="9"/>
      <c r="EC23" s="17"/>
      <c r="ED23" s="187"/>
      <c r="EE23" s="16" t="s">
        <v>86</v>
      </c>
      <c r="EF23" s="46" t="str">
        <f>VLOOKUP(CONCATENATE(ED$18," / ",EE23),'Gestion des moyens'!$H:$J,2,FALSE)</f>
        <v>Dispo</v>
      </c>
      <c r="EG23" s="61"/>
      <c r="EH23" s="44"/>
      <c r="EI23" s="187"/>
      <c r="EJ23" s="42" t="s">
        <v>86</v>
      </c>
      <c r="EK23" s="46" t="str">
        <f>VLOOKUP(CONCATENATE(EI$18," / ",EJ23),'Gestion des moyens'!$H:$J,2,FALSE)</f>
        <v>Indispo</v>
      </c>
      <c r="EL23" s="61"/>
      <c r="EM23" s="44"/>
      <c r="EN23" s="187"/>
      <c r="EO23" s="16" t="s">
        <v>118</v>
      </c>
      <c r="EP23" s="46" t="str">
        <f>VLOOKUP(CONCATENATE(EN$18," / ",EO23),'Gestion des moyens'!$H:$J,2,FALSE)</f>
        <v>Dispo</v>
      </c>
      <c r="EQ23" s="61"/>
      <c r="ER23" s="44"/>
      <c r="ES23" s="190"/>
      <c r="ET23" s="9" t="s">
        <v>118</v>
      </c>
      <c r="EU23" s="1" t="str">
        <f>VLOOKUP(CONCATENATE(ES$18," / ",ET23),'Gestion des moyens'!$H:$J,2,FALSE)</f>
        <v>Dispo</v>
      </c>
      <c r="EV23" s="9"/>
      <c r="EW23" s="17"/>
      <c r="EX23" s="187"/>
      <c r="EY23" s="16" t="s">
        <v>105</v>
      </c>
      <c r="EZ23" s="1" t="str">
        <f>VLOOKUP(CONCATENATE(EX$18," / ",EY23),'Gestion des moyens'!$H:$J,2,FALSE)</f>
        <v>Dispo</v>
      </c>
      <c r="FA23" s="9" t="s">
        <v>106</v>
      </c>
      <c r="FB23" s="17" t="str">
        <f>VLOOKUP(CONCATENATE(EX$18," / ",FA23),'Gestion des moyens'!$H:$J,2,FALSE)</f>
        <v>Dispo</v>
      </c>
      <c r="FC23" s="187"/>
      <c r="FD23" s="16" t="s">
        <v>118</v>
      </c>
      <c r="FE23" s="1" t="str">
        <f>VLOOKUP(CONCATENATE(FC$18," / ",FD23),'Gestion des moyens'!$H:$J,2,FALSE)</f>
        <v>Dispo</v>
      </c>
      <c r="FF23" s="9"/>
      <c r="FG23" s="17"/>
      <c r="FH23" s="187"/>
      <c r="FI23" s="16" t="s">
        <v>105</v>
      </c>
      <c r="FJ23" s="1" t="str">
        <f>VLOOKUP(CONCATENATE(FH$18," / ",FI23),'Gestion des moyens'!$H:$J,2,FALSE)</f>
        <v>Dispo</v>
      </c>
      <c r="FK23" s="9" t="s">
        <v>106</v>
      </c>
      <c r="FL23" s="17" t="str">
        <f>VLOOKUP(CONCATENATE(FH$18," / ",FK23),'Gestion des moyens'!$H:$J,2,FALSE)</f>
        <v>Dispo</v>
      </c>
      <c r="FM23" s="187"/>
      <c r="FN23" s="16" t="s">
        <v>84</v>
      </c>
      <c r="FO23" s="46" t="str">
        <f>VLOOKUP(CONCATENATE(FM$18," / ",FN23),'Gestion des moyens'!$H:$J,2,FALSE)</f>
        <v>Dispo</v>
      </c>
      <c r="FP23" s="61"/>
      <c r="FQ23" s="44"/>
      <c r="FR23" s="187"/>
      <c r="FS23" s="16" t="s">
        <v>84</v>
      </c>
      <c r="FT23" s="46" t="str">
        <f>VLOOKUP(CONCATENATE(FR$18," / ",FS23),'Gestion des moyens'!$H:$J,2,FALSE)</f>
        <v>Dispo</v>
      </c>
      <c r="FU23" s="61"/>
      <c r="FV23" s="44"/>
      <c r="FW23" s="187"/>
      <c r="FX23" s="16" t="s">
        <v>105</v>
      </c>
      <c r="FY23" s="46" t="str">
        <f>VLOOKUP(CONCATENATE(FW$18," / ",FX23),'Gestion des moyens'!$H:$J,2,FALSE)</f>
        <v>Dispo</v>
      </c>
      <c r="FZ23" s="96" t="s">
        <v>106</v>
      </c>
      <c r="GA23" s="92" t="str">
        <f>VLOOKUP(CONCATENATE(FW$18," / ",FZ23),'Gestion des moyens'!$H:$J,2,FALSE)</f>
        <v>Dispo</v>
      </c>
      <c r="GB23" s="187"/>
      <c r="GC23" s="16" t="s">
        <v>84</v>
      </c>
      <c r="GD23" s="46" t="str">
        <f>VLOOKUP(CONCATENATE(GB$18," / ",GC23),'Gestion des moyens'!$H:$J,2,FALSE)</f>
        <v>Dispo</v>
      </c>
      <c r="GE23" s="61"/>
      <c r="GF23" s="44"/>
      <c r="GG23" s="187"/>
      <c r="GH23" s="16" t="s">
        <v>105</v>
      </c>
      <c r="GI23" s="46" t="str">
        <f>VLOOKUP(CONCATENATE(GG$18," / ",GH23),'Gestion des moyens'!$H:$J,2,FALSE)</f>
        <v>Dispo</v>
      </c>
      <c r="GJ23" s="96" t="s">
        <v>106</v>
      </c>
      <c r="GK23" s="92" t="str">
        <f>VLOOKUP(CONCATENATE(GG$18," / ",GJ23),'Gestion des moyens'!$H:$J,2,FALSE)</f>
        <v>Dispo</v>
      </c>
      <c r="GL23" s="187"/>
      <c r="GM23" s="16" t="s">
        <v>86</v>
      </c>
      <c r="GN23" s="46" t="str">
        <f>VLOOKUP(CONCATENATE(GL$18," / ",GM23),'Gestion des moyens'!$H:$J,2,FALSE)</f>
        <v>Dispo</v>
      </c>
      <c r="GO23" s="96"/>
      <c r="GP23" s="92"/>
      <c r="GQ23" s="187"/>
      <c r="GR23" s="16" t="s">
        <v>105</v>
      </c>
      <c r="GS23" s="46" t="str">
        <f>VLOOKUP(CONCATENATE(GQ$18," / ",GR23),'Gestion des moyens'!$H:$J,2,FALSE)</f>
        <v>Dispo</v>
      </c>
      <c r="GT23" s="96" t="s">
        <v>106</v>
      </c>
      <c r="GU23" s="92" t="str">
        <f>VLOOKUP(CONCATENATE(GQ$18," / ",GT23),'Gestion des moyens'!$H:$J,2,FALSE)</f>
        <v>Dispo</v>
      </c>
      <c r="GV23" s="187"/>
      <c r="GW23" s="16" t="s">
        <v>86</v>
      </c>
      <c r="GX23" s="46" t="str">
        <f>VLOOKUP(CONCATENATE(GV$18," / ",GW23),'Gestion des moyens'!$H:$J,2,FALSE)</f>
        <v>Dispo</v>
      </c>
      <c r="GY23" s="96"/>
      <c r="GZ23" s="92"/>
      <c r="HA23" s="187"/>
      <c r="HB23" s="16" t="s">
        <v>118</v>
      </c>
      <c r="HC23" s="46" t="str">
        <f>VLOOKUP(CONCATENATE(HA$18," / ",HB23),'Gestion des moyens'!$H:$J,2,FALSE)</f>
        <v>Dispo</v>
      </c>
      <c r="HD23" s="98"/>
      <c r="HE23" s="92"/>
      <c r="HF23" s="187"/>
      <c r="HG23" s="16" t="s">
        <v>86</v>
      </c>
      <c r="HH23" s="46" t="str">
        <f>VLOOKUP(CONCATENATE(HF$18," / ",HG23),'Gestion des moyens'!$H:$J,2,FALSE)</f>
        <v>Dispo</v>
      </c>
      <c r="HI23" s="96"/>
      <c r="HJ23" s="92"/>
      <c r="HK23" s="187"/>
      <c r="HL23" s="16" t="s">
        <v>105</v>
      </c>
      <c r="HM23" s="46" t="str">
        <f>VLOOKUP(CONCATENATE(HK$18," / ",HL23),'Gestion des moyens'!$H:$J,2,FALSE)</f>
        <v>Dispo</v>
      </c>
      <c r="HN23" s="96" t="s">
        <v>106</v>
      </c>
      <c r="HO23" s="92" t="str">
        <f>VLOOKUP(CONCATENATE(HK$18," / ",HN23),'Gestion des moyens'!$H:$J,2,FALSE)</f>
        <v>Dispo</v>
      </c>
      <c r="HP23" s="187"/>
      <c r="HQ23" s="16" t="s">
        <v>86</v>
      </c>
      <c r="HR23" s="46" t="str">
        <f>VLOOKUP(CONCATENATE(HP$18," / ",HQ23),'Gestion des moyens'!$H:$J,2,FALSE)</f>
        <v>Dispo</v>
      </c>
      <c r="HS23" s="96"/>
      <c r="HT23" s="92"/>
      <c r="HU23" s="187"/>
      <c r="HV23" s="16" t="s">
        <v>105</v>
      </c>
      <c r="HW23" s="46" t="str">
        <f>VLOOKUP(CONCATENATE(HU$18," / ",HV23),'Gestion des moyens'!$H:$J,2,FALSE)</f>
        <v>Dispo</v>
      </c>
      <c r="HX23" s="96" t="s">
        <v>106</v>
      </c>
      <c r="HY23" s="92" t="str">
        <f>VLOOKUP(CONCATENATE(HU$18," / ",HX23),'Gestion des moyens'!$H:$J,2,FALSE)</f>
        <v>Dispo</v>
      </c>
      <c r="HZ23" s="187"/>
      <c r="IA23" s="16" t="s">
        <v>86</v>
      </c>
      <c r="IB23" s="46" t="str">
        <f>VLOOKUP(CONCATENATE(HZ$18," / ",IA23),'Gestion des moyens'!$H:$J,2,FALSE)</f>
        <v>Dispo</v>
      </c>
      <c r="IC23" s="96"/>
      <c r="ID23" s="92"/>
      <c r="IE23" s="187"/>
      <c r="IF23" s="16" t="s">
        <v>86</v>
      </c>
      <c r="IG23" s="46" t="str">
        <f>VLOOKUP(CONCATENATE(IE$18," / ",IF23),'Gestion des moyens'!$H:$J,2,FALSE)</f>
        <v>Dispo</v>
      </c>
      <c r="IH23" s="96"/>
      <c r="II23" s="92"/>
      <c r="IJ23" s="187"/>
      <c r="IK23" s="16" t="s">
        <v>86</v>
      </c>
      <c r="IL23" s="46" t="str">
        <f>VLOOKUP(CONCATENATE(IJ$18," / ",IK23),'Gestion des moyens'!$H:$J,2,FALSE)</f>
        <v>Dispo</v>
      </c>
      <c r="IM23" s="98"/>
      <c r="IN23" s="92"/>
      <c r="IO23" s="187"/>
      <c r="IP23" s="16" t="s">
        <v>86</v>
      </c>
      <c r="IQ23" s="46" t="str">
        <f>VLOOKUP(CONCATENATE(IO$18," / ",IP23),'Gestion des moyens'!$H:$J,2,FALSE)</f>
        <v>Dispo</v>
      </c>
      <c r="IR23" s="96"/>
      <c r="IS23" s="92"/>
      <c r="IT23" s="187"/>
      <c r="IU23" s="16" t="s">
        <v>86</v>
      </c>
      <c r="IV23" s="46" t="str">
        <f>VLOOKUP(CONCATENATE(IT$18," / ",IU23),'Gestion des moyens'!$H:$J,2,FALSE)</f>
        <v>Dispo</v>
      </c>
      <c r="IW23" s="96"/>
      <c r="IX23" s="92"/>
      <c r="IY23" s="187"/>
      <c r="IZ23" s="16" t="s">
        <v>118</v>
      </c>
      <c r="JA23" s="46" t="str">
        <f>VLOOKUP(CONCATENATE(IY$18," / ",IZ23),'Gestion des moyens'!$H:$J,2,FALSE)</f>
        <v>Dispo</v>
      </c>
      <c r="JB23" s="96"/>
      <c r="JC23" s="92"/>
      <c r="JD23" s="187"/>
      <c r="JE23" s="16" t="s">
        <v>86</v>
      </c>
      <c r="JF23" s="46" t="str">
        <f>VLOOKUP(CONCATENATE(JD$18," / ",JE23),'Gestion des moyens'!$H:$J,2,FALSE)</f>
        <v>Dispo</v>
      </c>
      <c r="JG23" s="96"/>
      <c r="JH23" s="92"/>
      <c r="JI23" s="187"/>
      <c r="JJ23" s="16" t="s">
        <v>86</v>
      </c>
      <c r="JK23" s="46" t="str">
        <f>VLOOKUP(CONCATENATE(JI$18," / ",JJ23),'Gestion des moyens'!$H:$J,2,FALSE)</f>
        <v>Dispo</v>
      </c>
      <c r="JL23" s="98"/>
      <c r="JM23" s="92"/>
      <c r="JN23" s="187"/>
      <c r="JO23" s="16" t="s">
        <v>86</v>
      </c>
      <c r="JP23" s="46" t="str">
        <f>VLOOKUP(CONCATENATE(JN$18," / ",JO23),'Gestion des moyens'!$H:$J,2,FALSE)</f>
        <v>Dispo</v>
      </c>
      <c r="JQ23" s="98"/>
      <c r="JR23" s="92"/>
      <c r="JS23" s="187"/>
      <c r="JT23" s="16" t="s">
        <v>86</v>
      </c>
      <c r="JU23" s="46" t="str">
        <f>VLOOKUP(CONCATENATE(JS$18," / ",JT23),'Gestion des moyens'!$H:$J,2,FALSE)</f>
        <v>Dispo</v>
      </c>
      <c r="JV23" s="96"/>
      <c r="JW23" s="92"/>
      <c r="JX23" s="187"/>
      <c r="JY23" s="16" t="s">
        <v>86</v>
      </c>
      <c r="JZ23" s="46" t="str">
        <f>VLOOKUP(CONCATENATE(JX$18," / ",JY23),'Gestion des moyens'!$H:$J,2,FALSE)</f>
        <v>Dispo</v>
      </c>
      <c r="KA23" s="98"/>
      <c r="KB23" s="92"/>
      <c r="KC23" s="187"/>
      <c r="KD23" s="16" t="s">
        <v>86</v>
      </c>
      <c r="KE23" s="46" t="str">
        <f>VLOOKUP(CONCATENATE(KC$18," / ",KD23),'Gestion des moyens'!$H:$J,2,FALSE)</f>
        <v>Dispo</v>
      </c>
      <c r="KF23" s="96"/>
      <c r="KG23" s="92"/>
      <c r="KH23" s="187"/>
      <c r="KI23" s="16" t="s">
        <v>86</v>
      </c>
      <c r="KJ23" s="46" t="str">
        <f>VLOOKUP(CONCATENATE(KH$18," / ",KI23),'Gestion des moyens'!$H:$J,2,FALSE)</f>
        <v>Dispo</v>
      </c>
      <c r="KK23" s="96"/>
      <c r="KL23" s="92"/>
      <c r="KM23" s="187"/>
      <c r="KN23" s="16" t="s">
        <v>118</v>
      </c>
      <c r="KO23" s="46" t="str">
        <f>VLOOKUP(CONCATENATE(KM$18," / ",KN23),'Gestion des moyens'!$H:$J,2,FALSE)</f>
        <v>Dispo</v>
      </c>
      <c r="KP23" s="98"/>
      <c r="KQ23" s="92"/>
      <c r="KR23" s="187"/>
      <c r="KS23" s="16" t="s">
        <v>86</v>
      </c>
      <c r="KT23" s="46" t="str">
        <f>VLOOKUP(CONCATENATE(KR$18," / ",KS23),'Gestion des moyens'!$H:$J,2,FALSE)</f>
        <v>Dispo</v>
      </c>
      <c r="KU23" s="98"/>
      <c r="KV23" s="92"/>
      <c r="KW23" s="187"/>
      <c r="KX23" s="114"/>
      <c r="KY23" s="46"/>
      <c r="KZ23" s="98"/>
      <c r="LA23" s="92"/>
    </row>
    <row r="24" spans="1:313" ht="20.100000000000001" customHeight="1" thickBot="1">
      <c r="A24" s="175"/>
      <c r="B24" s="176"/>
      <c r="C24" s="104"/>
      <c r="D24" s="187"/>
      <c r="E24" s="18" t="s">
        <v>96</v>
      </c>
      <c r="F24" s="4" t="str">
        <f>VLOOKUP(CONCATENATE(D$18," / ",E24),'Gestion des moyens'!$H:$J,2,FALSE)</f>
        <v>Dispo</v>
      </c>
      <c r="G24" s="11"/>
      <c r="H24" s="19"/>
      <c r="I24" s="187"/>
      <c r="J24" s="20"/>
      <c r="K24" s="47"/>
      <c r="L24" s="55"/>
      <c r="M24" s="90"/>
      <c r="N24" s="187"/>
      <c r="O24" s="18"/>
      <c r="P24" s="12"/>
      <c r="Q24" s="11"/>
      <c r="R24" s="19"/>
      <c r="S24" s="187"/>
      <c r="T24" s="20"/>
      <c r="U24" s="47"/>
      <c r="V24" s="55"/>
      <c r="W24" s="90"/>
      <c r="X24" s="187"/>
      <c r="Y24" s="20"/>
      <c r="Z24" s="47"/>
      <c r="AA24" s="60"/>
      <c r="AB24" s="38"/>
      <c r="AC24" s="195"/>
      <c r="AD24" s="20"/>
      <c r="AE24" s="47"/>
      <c r="AF24" s="55"/>
      <c r="AG24" s="37"/>
      <c r="AH24" s="187"/>
      <c r="AI24" s="20"/>
      <c r="AJ24" s="47"/>
      <c r="AK24" s="60"/>
      <c r="AL24" s="38"/>
      <c r="AM24" s="187"/>
      <c r="AN24" s="18" t="s">
        <v>96</v>
      </c>
      <c r="AO24" s="12" t="str">
        <f>VLOOKUP(CONCATENATE(AM$18," / ",AN24),'Gestion des moyens'!$H:$J,2,FALSE)</f>
        <v>Dispo</v>
      </c>
      <c r="AP24" s="11"/>
      <c r="AQ24" s="19"/>
      <c r="AR24" s="187"/>
      <c r="AS24" s="18"/>
      <c r="AT24" s="12"/>
      <c r="AU24" s="11"/>
      <c r="AV24" s="19"/>
      <c r="AW24" s="187"/>
      <c r="AX24" s="18"/>
      <c r="AY24" s="4"/>
      <c r="AZ24" s="11"/>
      <c r="BA24" s="19"/>
      <c r="BB24" s="187"/>
      <c r="BC24" s="20"/>
      <c r="BD24" s="47"/>
      <c r="BE24" s="60"/>
      <c r="BF24" s="38"/>
      <c r="BG24" s="187"/>
      <c r="BH24" s="20" t="s">
        <v>103</v>
      </c>
      <c r="BI24" s="47" t="str">
        <f>VLOOKUP(CONCATENATE(BG$18," / ",BH24),'Gestion des moyens'!$H:$J,2,FALSE)</f>
        <v>Dispo</v>
      </c>
      <c r="BJ24" s="60"/>
      <c r="BK24" s="38"/>
      <c r="BL24" s="187"/>
      <c r="BM24" s="18"/>
      <c r="BN24" s="4"/>
      <c r="BO24" s="11"/>
      <c r="BP24" s="19"/>
      <c r="BQ24" s="187"/>
      <c r="BR24" s="20"/>
      <c r="BS24" s="47"/>
      <c r="BT24" s="60"/>
      <c r="BU24" s="38"/>
      <c r="BV24" s="187"/>
      <c r="BW24" s="18" t="s">
        <v>121</v>
      </c>
      <c r="BX24" s="4" t="str">
        <f>VLOOKUP(CONCATENATE(BV$18," / ",BW24),'Gestion des moyens'!$H:$J,2,FALSE)</f>
        <v>Dispo</v>
      </c>
      <c r="BY24" s="11"/>
      <c r="BZ24" s="19"/>
      <c r="CA24" s="187"/>
      <c r="CB24" s="18"/>
      <c r="CC24" s="4"/>
      <c r="CD24" s="11"/>
      <c r="CE24" s="19"/>
      <c r="CF24" s="187"/>
      <c r="CG24" s="18" t="s">
        <v>96</v>
      </c>
      <c r="CH24" s="4" t="str">
        <f>VLOOKUP(CONCATENATE(CF$18," / ",CG24),'Gestion des moyens'!$H:$J,2,FALSE)</f>
        <v>Dispo</v>
      </c>
      <c r="CI24" s="11"/>
      <c r="CJ24" s="19"/>
      <c r="CK24" s="187"/>
      <c r="CL24" s="18"/>
      <c r="CM24" s="4"/>
      <c r="CN24" s="11"/>
      <c r="CO24" s="19"/>
      <c r="CP24" s="187"/>
      <c r="CQ24" s="18"/>
      <c r="CR24" s="4"/>
      <c r="CS24" s="11"/>
      <c r="CT24" s="19"/>
      <c r="CU24" s="187"/>
      <c r="CV24" s="18"/>
      <c r="CW24" s="4"/>
      <c r="CX24" s="11"/>
      <c r="CY24" s="19"/>
      <c r="CZ24" s="187"/>
      <c r="DA24" s="20"/>
      <c r="DB24" s="47"/>
      <c r="DC24" s="60"/>
      <c r="DD24" s="38"/>
      <c r="DE24" s="187"/>
      <c r="DF24" s="20"/>
      <c r="DG24" s="47"/>
      <c r="DH24" s="60"/>
      <c r="DI24" s="38"/>
      <c r="DJ24" s="187"/>
      <c r="DK24" s="20"/>
      <c r="DL24" s="47"/>
      <c r="DM24" s="60"/>
      <c r="DN24" s="38"/>
      <c r="DO24" s="187"/>
      <c r="DP24" s="24" t="s">
        <v>103</v>
      </c>
      <c r="DQ24" s="4" t="str">
        <f>VLOOKUP(CONCATENATE(DO$18," / ",DP24),'Gestion des moyens'!$H:$J,2,FALSE)</f>
        <v>Dispo</v>
      </c>
      <c r="DR24" s="11"/>
      <c r="DS24" s="19"/>
      <c r="DT24" s="187"/>
      <c r="DU24" s="18" t="s">
        <v>96</v>
      </c>
      <c r="DV24" s="4" t="str">
        <f>VLOOKUP(CONCATENATE(DT$18," / ",DU24),'Gestion des moyens'!$H:$J,2,FALSE)</f>
        <v>Dispo</v>
      </c>
      <c r="DW24" s="11"/>
      <c r="DX24" s="19"/>
      <c r="DY24" s="187"/>
      <c r="DZ24" s="18"/>
      <c r="EA24" s="4"/>
      <c r="EB24" s="11"/>
      <c r="EC24" s="19"/>
      <c r="ED24" s="187"/>
      <c r="EE24" s="20" t="s">
        <v>96</v>
      </c>
      <c r="EF24" s="47" t="str">
        <f>VLOOKUP(CONCATENATE(ED$18," / ",EE24),'Gestion des moyens'!$H:$J,2,FALSE)</f>
        <v>Dispo</v>
      </c>
      <c r="EG24" s="60"/>
      <c r="EH24" s="38"/>
      <c r="EI24" s="187"/>
      <c r="EJ24" s="35"/>
      <c r="EK24" s="47"/>
      <c r="EL24" s="60"/>
      <c r="EM24" s="38"/>
      <c r="EN24" s="187"/>
      <c r="EO24" s="20" t="s">
        <v>103</v>
      </c>
      <c r="EP24" s="47" t="str">
        <f>VLOOKUP(CONCATENATE(EN$18," / ",EO24),'Gestion des moyens'!$H:$J,2,FALSE)</f>
        <v>Dispo</v>
      </c>
      <c r="EQ24" s="60"/>
      <c r="ER24" s="38"/>
      <c r="ES24" s="190"/>
      <c r="ET24" s="11"/>
      <c r="EU24" s="4"/>
      <c r="EV24" s="11"/>
      <c r="EW24" s="19"/>
      <c r="EX24" s="187"/>
      <c r="EY24" s="18"/>
      <c r="EZ24" s="4"/>
      <c r="FA24" s="11"/>
      <c r="FB24" s="19"/>
      <c r="FC24" s="187"/>
      <c r="FD24" s="18"/>
      <c r="FE24" s="4"/>
      <c r="FF24" s="11"/>
      <c r="FG24" s="19"/>
      <c r="FH24" s="187"/>
      <c r="FI24" s="18"/>
      <c r="FJ24" s="4"/>
      <c r="FK24" s="11"/>
      <c r="FL24" s="19"/>
      <c r="FM24" s="187"/>
      <c r="FN24" s="20"/>
      <c r="FO24" s="47"/>
      <c r="FP24" s="60"/>
      <c r="FQ24" s="38"/>
      <c r="FR24" s="187"/>
      <c r="FS24" s="20"/>
      <c r="FT24" s="47"/>
      <c r="FU24" s="60"/>
      <c r="FV24" s="38"/>
      <c r="FW24" s="187"/>
      <c r="FX24" s="20" t="s">
        <v>103</v>
      </c>
      <c r="FY24" s="47" t="str">
        <f>VLOOKUP(CONCATENATE(FW$18," / ",FX24),'Gestion des moyens'!$H:$J,2,FALSE)</f>
        <v>Dispo</v>
      </c>
      <c r="FZ24" s="97" t="s">
        <v>121</v>
      </c>
      <c r="GA24" s="90" t="str">
        <f>VLOOKUP(CONCATENATE(FW$18," / ",FZ24),'Gestion des moyens'!$H:$J,2,FALSE)</f>
        <v>Dispo</v>
      </c>
      <c r="GB24" s="187"/>
      <c r="GC24" s="20"/>
      <c r="GD24" s="47"/>
      <c r="GE24" s="60"/>
      <c r="GF24" s="38"/>
      <c r="GG24" s="187"/>
      <c r="GH24" s="20"/>
      <c r="GI24" s="47"/>
      <c r="GJ24" s="97"/>
      <c r="GK24" s="90"/>
      <c r="GL24" s="187"/>
      <c r="GM24" s="20"/>
      <c r="GN24" s="47"/>
      <c r="GO24" s="97"/>
      <c r="GP24" s="90"/>
      <c r="GQ24" s="187"/>
      <c r="GR24" s="20" t="s">
        <v>121</v>
      </c>
      <c r="GS24" s="48" t="str">
        <f>VLOOKUP(CONCATENATE(GQ$18," / ",GR24),'Gestion des moyens'!$H:$J,2,FALSE)</f>
        <v>Dispo</v>
      </c>
      <c r="GT24" s="97"/>
      <c r="GU24" s="90"/>
      <c r="GV24" s="187"/>
      <c r="GW24" s="20" t="s">
        <v>103</v>
      </c>
      <c r="GX24" s="48" t="str">
        <f>VLOOKUP(CONCATENATE(GV$18," / ",GW24),'Gestion des moyens'!$H:$J,2,FALSE)</f>
        <v>Dispo</v>
      </c>
      <c r="GY24" s="97" t="s">
        <v>121</v>
      </c>
      <c r="GZ24" s="90" t="str">
        <f>VLOOKUP(CONCATENATE(GV$18," / ",GY24),'Gestion des moyens'!$H:$J,2,FALSE)</f>
        <v>Dispo</v>
      </c>
      <c r="HA24" s="187"/>
      <c r="HB24" s="20"/>
      <c r="HC24" s="47"/>
      <c r="HD24" s="55"/>
      <c r="HE24" s="90"/>
      <c r="HF24" s="187"/>
      <c r="HG24" s="20" t="s">
        <v>96</v>
      </c>
      <c r="HH24" s="48" t="str">
        <f>VLOOKUP(CONCATENATE(HF$18," / ",HG24),'Gestion des moyens'!$H:$J,2,FALSE)</f>
        <v>Dispo</v>
      </c>
      <c r="HI24" s="97"/>
      <c r="HJ24" s="90"/>
      <c r="HK24" s="187"/>
      <c r="HL24" s="20" t="s">
        <v>96</v>
      </c>
      <c r="HM24" s="48" t="str">
        <f>VLOOKUP(CONCATENATE(HK$18," / ",HL24),'Gestion des moyens'!$H:$J,2,FALSE)</f>
        <v>Dispo</v>
      </c>
      <c r="HN24" s="97"/>
      <c r="HO24" s="90"/>
      <c r="HP24" s="187"/>
      <c r="HQ24" s="20"/>
      <c r="HR24" s="47"/>
      <c r="HS24" s="97"/>
      <c r="HT24" s="90"/>
      <c r="HU24" s="187"/>
      <c r="HV24" s="20" t="s">
        <v>96</v>
      </c>
      <c r="HW24" s="48" t="str">
        <f>VLOOKUP(CONCATENATE(HU$18," / ",HV24),'Gestion des moyens'!$H:$J,2,FALSE)</f>
        <v>Dispo</v>
      </c>
      <c r="HX24" s="97"/>
      <c r="HY24" s="90"/>
      <c r="HZ24" s="187"/>
      <c r="IA24" s="20"/>
      <c r="IB24" s="47"/>
      <c r="IC24" s="97"/>
      <c r="ID24" s="90"/>
      <c r="IE24" s="187"/>
      <c r="IF24" s="20"/>
      <c r="IG24" s="47"/>
      <c r="IH24" s="97"/>
      <c r="II24" s="90"/>
      <c r="IJ24" s="187"/>
      <c r="IK24" s="20"/>
      <c r="IL24" s="47"/>
      <c r="IM24" s="55"/>
      <c r="IN24" s="90"/>
      <c r="IO24" s="187"/>
      <c r="IP24" s="20"/>
      <c r="IQ24" s="47"/>
      <c r="IR24" s="97"/>
      <c r="IS24" s="90"/>
      <c r="IT24" s="187"/>
      <c r="IU24" s="20"/>
      <c r="IV24" s="47"/>
      <c r="IW24" s="97"/>
      <c r="IX24" s="90"/>
      <c r="IY24" s="187"/>
      <c r="IZ24" s="20" t="s">
        <v>96</v>
      </c>
      <c r="JA24" s="48" t="str">
        <f>VLOOKUP(CONCATENATE(IY$18," / ",IZ24),'Gestion des moyens'!$H:$J,2,FALSE)</f>
        <v>Dispo</v>
      </c>
      <c r="JB24" s="97"/>
      <c r="JC24" s="90"/>
      <c r="JD24" s="187"/>
      <c r="JE24" s="20"/>
      <c r="JF24" s="47"/>
      <c r="JG24" s="97"/>
      <c r="JH24" s="90"/>
      <c r="JI24" s="187"/>
      <c r="JJ24" s="20"/>
      <c r="JK24" s="47"/>
      <c r="JL24" s="55"/>
      <c r="JM24" s="90"/>
      <c r="JN24" s="187"/>
      <c r="JO24" s="20"/>
      <c r="JP24" s="47"/>
      <c r="JQ24" s="55"/>
      <c r="JR24" s="90"/>
      <c r="JS24" s="187"/>
      <c r="JT24" s="20"/>
      <c r="JU24" s="47"/>
      <c r="JV24" s="97"/>
      <c r="JW24" s="90"/>
      <c r="JX24" s="187"/>
      <c r="JY24" s="20"/>
      <c r="JZ24" s="47"/>
      <c r="KA24" s="55"/>
      <c r="KB24" s="90"/>
      <c r="KC24" s="187"/>
      <c r="KD24" s="20"/>
      <c r="KE24" s="47"/>
      <c r="KF24" s="97"/>
      <c r="KG24" s="90"/>
      <c r="KH24" s="187"/>
      <c r="KI24" s="20"/>
      <c r="KJ24" s="47"/>
      <c r="KK24" s="97"/>
      <c r="KL24" s="90"/>
      <c r="KM24" s="187"/>
      <c r="KN24" s="20"/>
      <c r="KO24" s="47"/>
      <c r="KP24" s="55"/>
      <c r="KQ24" s="90"/>
      <c r="KR24" s="187"/>
      <c r="KS24" s="20"/>
      <c r="KT24" s="47"/>
      <c r="KU24" s="55"/>
      <c r="KV24" s="90"/>
      <c r="KW24" s="187"/>
      <c r="KX24" s="116"/>
      <c r="KY24" s="47"/>
      <c r="KZ24" s="55"/>
      <c r="LA24" s="90"/>
    </row>
    <row r="25" spans="1:313" ht="20.100000000000001" customHeight="1" thickBot="1">
      <c r="A25" s="188" t="s">
        <v>137</v>
      </c>
      <c r="B25" s="189"/>
      <c r="C25" s="104"/>
      <c r="D25" s="187"/>
      <c r="E25" s="16" t="s">
        <v>95</v>
      </c>
      <c r="F25" s="1" t="str">
        <f>VLOOKUP(CONCATENATE(D$18," / ",E25),'Gestion des moyens'!$H:$J,2,FALSE)</f>
        <v>Dispo</v>
      </c>
      <c r="G25" s="9"/>
      <c r="H25" s="17"/>
      <c r="I25" s="187"/>
      <c r="J25" s="40"/>
      <c r="K25" s="46"/>
      <c r="L25" s="60"/>
      <c r="M25" s="90"/>
      <c r="N25" s="187"/>
      <c r="O25" s="16" t="s">
        <v>95</v>
      </c>
      <c r="P25" s="14" t="str">
        <f>VLOOKUP(CONCATENATE(N$18," / ",O25),'Gestion des moyens'!$H:$J,2,FALSE)</f>
        <v>Dispo</v>
      </c>
      <c r="Q25" s="9"/>
      <c r="R25" s="17"/>
      <c r="S25" s="187"/>
      <c r="T25" s="40"/>
      <c r="U25" s="46"/>
      <c r="V25" s="60"/>
      <c r="W25" s="90"/>
      <c r="X25" s="187"/>
      <c r="Y25" s="40"/>
      <c r="Z25" s="46"/>
      <c r="AA25" s="60"/>
      <c r="AB25" s="38"/>
      <c r="AC25" s="195"/>
      <c r="AD25" s="40"/>
      <c r="AE25" s="46"/>
      <c r="AF25" s="56"/>
      <c r="AG25" s="36"/>
      <c r="AH25" s="187"/>
      <c r="AI25" s="40"/>
      <c r="AJ25" s="46"/>
      <c r="AK25" s="60"/>
      <c r="AL25" s="38"/>
      <c r="AM25" s="187"/>
      <c r="AN25" s="16" t="s">
        <v>95</v>
      </c>
      <c r="AO25" s="14" t="str">
        <f>VLOOKUP(CONCATENATE(AM$18," / ",AN25),'Gestion des moyens'!$H:$J,2,FALSE)</f>
        <v>Dispo</v>
      </c>
      <c r="AP25" s="9"/>
      <c r="AQ25" s="17"/>
      <c r="AR25" s="187"/>
      <c r="AS25" s="16" t="s">
        <v>95</v>
      </c>
      <c r="AT25" s="14" t="str">
        <f>VLOOKUP(CONCATENATE(AR$18," / ",AS25),'Gestion des moyens'!$H:$J,2,FALSE)</f>
        <v>Dispo</v>
      </c>
      <c r="AU25" s="9"/>
      <c r="AV25" s="17"/>
      <c r="AW25" s="187"/>
      <c r="AX25" s="16"/>
      <c r="AY25" s="1"/>
      <c r="AZ25" s="9"/>
      <c r="BA25" s="17"/>
      <c r="BB25" s="187"/>
      <c r="BC25" s="40"/>
      <c r="BD25" s="46"/>
      <c r="BE25" s="60"/>
      <c r="BF25" s="38"/>
      <c r="BG25" s="187"/>
      <c r="BH25" s="40"/>
      <c r="BI25" s="46"/>
      <c r="BJ25" s="60"/>
      <c r="BK25" s="38"/>
      <c r="BL25" s="187"/>
      <c r="BM25" s="16" t="s">
        <v>95</v>
      </c>
      <c r="BN25" s="1" t="str">
        <f>VLOOKUP(CONCATENATE(BL$18," / ",BM25),'Gestion des moyens'!$H:$J,2,FALSE)</f>
        <v>Dispo</v>
      </c>
      <c r="BO25" s="9"/>
      <c r="BP25" s="17"/>
      <c r="BQ25" s="187"/>
      <c r="BR25" s="40"/>
      <c r="BS25" s="46"/>
      <c r="BT25" s="60"/>
      <c r="BU25" s="38"/>
      <c r="BV25" s="187"/>
      <c r="BW25" s="16" t="s">
        <v>95</v>
      </c>
      <c r="BX25" s="1" t="str">
        <f>VLOOKUP(CONCATENATE(BV$18," / ",BW25),'Gestion des moyens'!$H:$J,2,FALSE)</f>
        <v>Dispo</v>
      </c>
      <c r="BY25" s="9"/>
      <c r="BZ25" s="17"/>
      <c r="CA25" s="187"/>
      <c r="CB25" s="16"/>
      <c r="CC25" s="1"/>
      <c r="CD25" s="9"/>
      <c r="CE25" s="17"/>
      <c r="CF25" s="187"/>
      <c r="CG25" s="16" t="s">
        <v>95</v>
      </c>
      <c r="CH25" s="1" t="str">
        <f>VLOOKUP(CONCATENATE(CF$18," / ",CG25),'Gestion des moyens'!$H:$J,2,FALSE)</f>
        <v>Dispo</v>
      </c>
      <c r="CI25" s="9"/>
      <c r="CJ25" s="17"/>
      <c r="CK25" s="187"/>
      <c r="CL25" s="16"/>
      <c r="CM25" s="1"/>
      <c r="CN25" s="9"/>
      <c r="CO25" s="17"/>
      <c r="CP25" s="187"/>
      <c r="CQ25" s="16" t="s">
        <v>95</v>
      </c>
      <c r="CR25" s="1" t="str">
        <f>VLOOKUP(CONCATENATE(CP$18," / ",CQ25),'Gestion des moyens'!$H:$J,2,FALSE)</f>
        <v>Dispo</v>
      </c>
      <c r="CS25" s="9"/>
      <c r="CT25" s="17"/>
      <c r="CU25" s="187"/>
      <c r="CV25" s="16" t="s">
        <v>95</v>
      </c>
      <c r="CW25" s="1" t="str">
        <f>VLOOKUP(CONCATENATE(CU$18," / ",CV25),'Gestion des moyens'!$H:$J,2,FALSE)</f>
        <v>Dispo</v>
      </c>
      <c r="CX25" s="9"/>
      <c r="CY25" s="17"/>
      <c r="CZ25" s="187"/>
      <c r="DA25" s="40"/>
      <c r="DB25" s="46"/>
      <c r="DC25" s="60"/>
      <c r="DD25" s="38"/>
      <c r="DE25" s="187"/>
      <c r="DF25" s="40"/>
      <c r="DG25" s="46"/>
      <c r="DH25" s="60"/>
      <c r="DI25" s="38"/>
      <c r="DJ25" s="187"/>
      <c r="DK25" s="40"/>
      <c r="DL25" s="46"/>
      <c r="DM25" s="60"/>
      <c r="DN25" s="38"/>
      <c r="DO25" s="187"/>
      <c r="DP25" s="16"/>
      <c r="DQ25" s="1"/>
      <c r="DR25" s="9"/>
      <c r="DS25" s="17"/>
      <c r="DT25" s="187"/>
      <c r="DU25" s="16"/>
      <c r="DV25" s="1"/>
      <c r="DW25" s="9"/>
      <c r="DX25" s="17"/>
      <c r="DY25" s="187"/>
      <c r="DZ25" s="16" t="s">
        <v>95</v>
      </c>
      <c r="EA25" s="1" t="str">
        <f>VLOOKUP(CONCATENATE(DY$18," / ",DZ25),'Gestion des moyens'!$H:$J,2,FALSE)</f>
        <v>Dispo</v>
      </c>
      <c r="EB25" s="9"/>
      <c r="EC25" s="17"/>
      <c r="ED25" s="187"/>
      <c r="EE25" s="40"/>
      <c r="EF25" s="46"/>
      <c r="EG25" s="60"/>
      <c r="EH25" s="38"/>
      <c r="EI25" s="187"/>
      <c r="EJ25" s="51"/>
      <c r="EK25" s="46"/>
      <c r="EL25" s="60"/>
      <c r="EM25" s="38"/>
      <c r="EN25" s="187"/>
      <c r="EO25" s="40"/>
      <c r="EP25" s="46"/>
      <c r="EQ25" s="60"/>
      <c r="ER25" s="38"/>
      <c r="ES25" s="190"/>
      <c r="ET25" s="9"/>
      <c r="EU25" s="1"/>
      <c r="EV25" s="9"/>
      <c r="EW25" s="17"/>
      <c r="EX25" s="187"/>
      <c r="EY25" s="16" t="s">
        <v>95</v>
      </c>
      <c r="EZ25" s="1" t="str">
        <f>VLOOKUP(CONCATENATE(EX$18," / ",EY25),'Gestion des moyens'!$H:$J,2,FALSE)</f>
        <v>Dispo</v>
      </c>
      <c r="FA25" s="9"/>
      <c r="FB25" s="17"/>
      <c r="FC25" s="187"/>
      <c r="FD25" s="16"/>
      <c r="FE25" s="1"/>
      <c r="FF25" s="9"/>
      <c r="FG25" s="17"/>
      <c r="FH25" s="187"/>
      <c r="FI25" s="16" t="s">
        <v>95</v>
      </c>
      <c r="FJ25" s="1" t="str">
        <f>VLOOKUP(CONCATENATE(FH$18," / ",FI25),'Gestion des moyens'!$H:$J,2,FALSE)</f>
        <v>Dispo</v>
      </c>
      <c r="FK25" s="9"/>
      <c r="FL25" s="17"/>
      <c r="FM25" s="187"/>
      <c r="FN25" s="40"/>
      <c r="FO25" s="46"/>
      <c r="FP25" s="60"/>
      <c r="FQ25" s="38"/>
      <c r="FR25" s="187"/>
      <c r="FS25" s="40"/>
      <c r="FT25" s="46"/>
      <c r="FU25" s="60"/>
      <c r="FV25" s="38"/>
      <c r="FW25" s="187"/>
      <c r="FX25" s="40" t="s">
        <v>175</v>
      </c>
      <c r="FY25" s="46" t="str">
        <f>VLOOKUP(CONCATENATE(FW$18," / ",FX25),'Gestion des moyens'!$H:$J,2,FALSE)</f>
        <v>Dispo</v>
      </c>
      <c r="FZ25" s="89"/>
      <c r="GA25" s="90"/>
      <c r="GB25" s="187"/>
      <c r="GC25" s="40"/>
      <c r="GD25" s="46"/>
      <c r="GE25" s="60"/>
      <c r="GF25" s="38"/>
      <c r="GG25" s="187"/>
      <c r="GH25" s="40" t="s">
        <v>175</v>
      </c>
      <c r="GI25" s="46" t="str">
        <f>VLOOKUP(CONCATENATE(GG$18," / ",GH25),'Gestion des moyens'!$H:$J,2,FALSE)</f>
        <v>Dispo</v>
      </c>
      <c r="GJ25" s="89"/>
      <c r="GK25" s="90"/>
      <c r="GL25" s="187"/>
      <c r="GM25" s="40" t="s">
        <v>95</v>
      </c>
      <c r="GN25" s="46" t="str">
        <f>VLOOKUP(CONCATENATE(GL$18," / ",GM25),'Gestion des moyens'!$H:$J,2,FALSE)</f>
        <v>Dispo</v>
      </c>
      <c r="GO25" s="89"/>
      <c r="GP25" s="90"/>
      <c r="GQ25" s="187"/>
      <c r="GR25" s="40" t="s">
        <v>95</v>
      </c>
      <c r="GS25" s="46" t="str">
        <f>VLOOKUP(CONCATENATE(GQ$18," / ",GR25),'Gestion des moyens'!$H:$J,2,FALSE)</f>
        <v>Dispo</v>
      </c>
      <c r="GT25" s="89"/>
      <c r="GU25" s="90"/>
      <c r="GV25" s="187"/>
      <c r="GW25" s="40" t="s">
        <v>95</v>
      </c>
      <c r="GX25" s="46" t="str">
        <f>VLOOKUP(CONCATENATE(GV$18," / ",GW25),'Gestion des moyens'!$H:$J,2,FALSE)</f>
        <v>Dispo</v>
      </c>
      <c r="GY25" s="89"/>
      <c r="GZ25" s="90"/>
      <c r="HA25" s="187"/>
      <c r="HB25" s="40" t="s">
        <v>95</v>
      </c>
      <c r="HC25" s="46" t="str">
        <f>VLOOKUP(CONCATENATE(HA$18," / ",HB25),'Gestion des moyens'!$H:$J,2,FALSE)</f>
        <v>Dispo</v>
      </c>
      <c r="HD25" s="60"/>
      <c r="HE25" s="90"/>
      <c r="HF25" s="187"/>
      <c r="HG25" s="40"/>
      <c r="HH25" s="46"/>
      <c r="HI25" s="89"/>
      <c r="HJ25" s="90"/>
      <c r="HK25" s="187"/>
      <c r="HL25" s="40" t="s">
        <v>95</v>
      </c>
      <c r="HM25" s="46" t="str">
        <f>VLOOKUP(CONCATENATE(HK$18," / ",HL25),'Gestion des moyens'!$H:$J,2,FALSE)</f>
        <v>Dispo</v>
      </c>
      <c r="HN25" s="89"/>
      <c r="HO25" s="90"/>
      <c r="HP25" s="187"/>
      <c r="HQ25" s="40"/>
      <c r="HR25" s="46"/>
      <c r="HS25" s="89"/>
      <c r="HT25" s="90"/>
      <c r="HU25" s="187"/>
      <c r="HV25" s="40" t="s">
        <v>95</v>
      </c>
      <c r="HW25" s="46" t="str">
        <f>VLOOKUP(CONCATENATE(HU$18," / ",HV25),'Gestion des moyens'!$H:$J,2,FALSE)</f>
        <v>Dispo</v>
      </c>
      <c r="HX25" s="89"/>
      <c r="HY25" s="90"/>
      <c r="HZ25" s="187"/>
      <c r="IA25" s="40"/>
      <c r="IB25" s="46"/>
      <c r="IC25" s="89"/>
      <c r="ID25" s="90"/>
      <c r="IE25" s="187"/>
      <c r="IF25" s="40" t="s">
        <v>95</v>
      </c>
      <c r="IG25" s="46" t="str">
        <f>VLOOKUP(CONCATENATE(IE$18," / ",IF25),'Gestion des moyens'!$H:$J,2,FALSE)</f>
        <v>Dispo</v>
      </c>
      <c r="IH25" s="89"/>
      <c r="II25" s="90"/>
      <c r="IJ25" s="187"/>
      <c r="IK25" s="40"/>
      <c r="IL25" s="46"/>
      <c r="IM25" s="60"/>
      <c r="IN25" s="90"/>
      <c r="IO25" s="187"/>
      <c r="IP25" s="40"/>
      <c r="IQ25" s="46"/>
      <c r="IR25" s="89"/>
      <c r="IS25" s="90"/>
      <c r="IT25" s="187"/>
      <c r="IU25" s="40" t="s">
        <v>175</v>
      </c>
      <c r="IV25" s="46" t="str">
        <f>VLOOKUP(CONCATENATE(IT$18," / ",IU25),'Gestion des moyens'!$H:$J,2,FALSE)</f>
        <v>Dispo</v>
      </c>
      <c r="IW25" s="89"/>
      <c r="IX25" s="90"/>
      <c r="IY25" s="187"/>
      <c r="IZ25" s="40"/>
      <c r="JA25" s="46"/>
      <c r="JB25" s="89"/>
      <c r="JC25" s="90"/>
      <c r="JD25" s="187"/>
      <c r="JE25" s="40" t="s">
        <v>175</v>
      </c>
      <c r="JF25" s="46" t="str">
        <f>VLOOKUP(CONCATENATE(JD$18," / ",JE25),'Gestion des moyens'!$H:$J,2,FALSE)</f>
        <v>Dispo</v>
      </c>
      <c r="JG25" s="89"/>
      <c r="JH25" s="90"/>
      <c r="JI25" s="187"/>
      <c r="JJ25" s="40"/>
      <c r="JK25" s="46"/>
      <c r="JL25" s="60"/>
      <c r="JM25" s="90"/>
      <c r="JN25" s="187"/>
      <c r="JO25" s="40"/>
      <c r="JP25" s="46"/>
      <c r="JQ25" s="60"/>
      <c r="JR25" s="90"/>
      <c r="JS25" s="187"/>
      <c r="JT25" s="40" t="s">
        <v>95</v>
      </c>
      <c r="JU25" s="46" t="str">
        <f>VLOOKUP(CONCATENATE(JS$18," / ",JT25),'Gestion des moyens'!$H:$J,2,FALSE)</f>
        <v>Dispo</v>
      </c>
      <c r="JV25" s="89"/>
      <c r="JW25" s="90"/>
      <c r="JX25" s="187"/>
      <c r="JY25" s="40"/>
      <c r="JZ25" s="46"/>
      <c r="KA25" s="60"/>
      <c r="KB25" s="90"/>
      <c r="KC25" s="187"/>
      <c r="KD25" s="40"/>
      <c r="KE25" s="46"/>
      <c r="KF25" s="89"/>
      <c r="KG25" s="90"/>
      <c r="KH25" s="187"/>
      <c r="KI25" s="40"/>
      <c r="KJ25" s="46"/>
      <c r="KK25" s="89"/>
      <c r="KL25" s="90"/>
      <c r="KM25" s="187"/>
      <c r="KN25" s="40"/>
      <c r="KO25" s="46"/>
      <c r="KP25" s="60"/>
      <c r="KQ25" s="90"/>
      <c r="KR25" s="187"/>
      <c r="KS25" s="40"/>
      <c r="KT25" s="46"/>
      <c r="KU25" s="60"/>
      <c r="KV25" s="90"/>
      <c r="KW25" s="187"/>
      <c r="KX25" s="117"/>
      <c r="KY25" s="46"/>
      <c r="KZ25" s="60"/>
      <c r="LA25" s="90"/>
    </row>
    <row r="26" spans="1:313" ht="20.100000000000001" customHeight="1" thickBot="1">
      <c r="A26" s="188" t="s">
        <v>82</v>
      </c>
      <c r="B26" s="189"/>
      <c r="C26" s="104"/>
      <c r="D26" s="187"/>
      <c r="E26" s="16" t="s">
        <v>150</v>
      </c>
      <c r="F26" s="1" t="str">
        <f>VLOOKUP(CONCATENATE(D$18," / ",E26),'Gestion des moyens'!$H:$J,2,FALSE)</f>
        <v>Dispo</v>
      </c>
      <c r="G26" s="9" t="s">
        <v>151</v>
      </c>
      <c r="H26" s="17" t="str">
        <f>VLOOKUP(CONCATENATE(D$18," / ",G26),'Gestion des moyens'!$H:$J,2,FALSE)</f>
        <v>Dispo</v>
      </c>
      <c r="I26" s="187"/>
      <c r="J26" s="40" t="s">
        <v>91</v>
      </c>
      <c r="K26" s="46" t="str">
        <f>VLOOKUP(CONCATENATE(I$18," / ",J26),'Gestion des moyens'!$H:$J,2,FALSE)</f>
        <v>Dispo</v>
      </c>
      <c r="L26" s="55"/>
      <c r="M26" s="90"/>
      <c r="N26" s="187"/>
      <c r="O26" s="16" t="s">
        <v>91</v>
      </c>
      <c r="P26" s="14" t="str">
        <f>VLOOKUP(CONCATENATE(N$18," / ",O26),'Gestion des moyens'!$H:$J,2,FALSE)</f>
        <v>Dispo</v>
      </c>
      <c r="Q26" s="9"/>
      <c r="R26" s="17"/>
      <c r="S26" s="187"/>
      <c r="T26" s="40" t="s">
        <v>91</v>
      </c>
      <c r="U26" s="46" t="str">
        <f>VLOOKUP(CONCATENATE(S$18," / ",T26),'Gestion des moyens'!$H:$J,2,FALSE)</f>
        <v>Dispo</v>
      </c>
      <c r="V26" s="55"/>
      <c r="W26" s="90"/>
      <c r="X26" s="187"/>
      <c r="Y26" s="40" t="s">
        <v>91</v>
      </c>
      <c r="Z26" s="46" t="str">
        <f>VLOOKUP(CONCATENATE(X$18," / ",Y26),'Gestion des moyens'!$H:$J,2,FALSE)</f>
        <v>Dispo</v>
      </c>
      <c r="AA26" s="60"/>
      <c r="AB26" s="38"/>
      <c r="AC26" s="195"/>
      <c r="AD26" s="40"/>
      <c r="AE26" s="46"/>
      <c r="AF26" s="56"/>
      <c r="AG26" s="36"/>
      <c r="AH26" s="187"/>
      <c r="AI26" s="40" t="s">
        <v>91</v>
      </c>
      <c r="AJ26" s="46" t="str">
        <f>VLOOKUP(CONCATENATE(AH$18," / ",AI26),'Gestion des moyens'!$H:$J,2,FALSE)</f>
        <v>Retour</v>
      </c>
      <c r="AK26" s="60"/>
      <c r="AL26" s="38"/>
      <c r="AM26" s="187"/>
      <c r="AN26" s="16" t="s">
        <v>91</v>
      </c>
      <c r="AO26" s="14" t="str">
        <f>VLOOKUP(CONCATENATE(AM$18," / ",AN26),'Gestion des moyens'!$H:$J,2,FALSE)</f>
        <v>Dispo</v>
      </c>
      <c r="AP26" s="9"/>
      <c r="AQ26" s="17"/>
      <c r="AR26" s="187"/>
      <c r="AS26" s="16" t="s">
        <v>91</v>
      </c>
      <c r="AT26" s="14" t="str">
        <f>VLOOKUP(CONCATENATE(AR$18," / ",AS26),'Gestion des moyens'!$H:$J,2,FALSE)</f>
        <v>Dispo</v>
      </c>
      <c r="AU26" s="9"/>
      <c r="AV26" s="17"/>
      <c r="AW26" s="187"/>
      <c r="AX26" s="16" t="s">
        <v>91</v>
      </c>
      <c r="AY26" s="1" t="str">
        <f>VLOOKUP(CONCATENATE(AW$18," / ",AX26),'Gestion des moyens'!$H:$J,2,FALSE)</f>
        <v>Dispo</v>
      </c>
      <c r="AZ26" s="9"/>
      <c r="BA26" s="17"/>
      <c r="BB26" s="187"/>
      <c r="BC26" s="40" t="s">
        <v>91</v>
      </c>
      <c r="BD26" s="46" t="str">
        <f>VLOOKUP(CONCATENATE(BB$18," / ",BC26),'Gestion des moyens'!$H:$J,2,FALSE)</f>
        <v>Dispo</v>
      </c>
      <c r="BE26" s="60"/>
      <c r="BF26" s="38"/>
      <c r="BG26" s="187"/>
      <c r="BH26" s="40" t="s">
        <v>91</v>
      </c>
      <c r="BI26" s="46" t="str">
        <f>VLOOKUP(CONCATENATE(BG$18," / ",BH26),'Gestion des moyens'!$H:$J,2,FALSE)</f>
        <v>Dispo</v>
      </c>
      <c r="BJ26" s="60"/>
      <c r="BK26" s="38"/>
      <c r="BL26" s="187"/>
      <c r="BM26" s="16"/>
      <c r="BN26" s="1"/>
      <c r="BO26" s="9"/>
      <c r="BP26" s="17"/>
      <c r="BQ26" s="187"/>
      <c r="BR26" s="40"/>
      <c r="BS26" s="46"/>
      <c r="BT26" s="60"/>
      <c r="BU26" s="38"/>
      <c r="BV26" s="187"/>
      <c r="BW26" s="16"/>
      <c r="BX26" s="1"/>
      <c r="BY26" s="9"/>
      <c r="BZ26" s="17"/>
      <c r="CA26" s="187"/>
      <c r="CB26" s="16" t="s">
        <v>91</v>
      </c>
      <c r="CC26" s="1" t="str">
        <f>VLOOKUP(CONCATENATE(CA$18," / ",CB26),'Gestion des moyens'!$H:$J,2,FALSE)</f>
        <v>Dispo</v>
      </c>
      <c r="CD26" s="9"/>
      <c r="CE26" s="17"/>
      <c r="CF26" s="187"/>
      <c r="CG26" s="16" t="s">
        <v>129</v>
      </c>
      <c r="CH26" s="1" t="str">
        <f>VLOOKUP(CONCATENATE(CF$18," / ",CG26),'Gestion des moyens'!$H:$J,2,FALSE)</f>
        <v>Dispo</v>
      </c>
      <c r="CI26" s="9"/>
      <c r="CJ26" s="17"/>
      <c r="CK26" s="187"/>
      <c r="CL26" s="16" t="s">
        <v>91</v>
      </c>
      <c r="CM26" s="1" t="str">
        <f>VLOOKUP(CONCATENATE(CK$18," / ",CL26),'Gestion des moyens'!$H:$J,2,FALSE)</f>
        <v>Dispo</v>
      </c>
      <c r="CN26" s="9"/>
      <c r="CO26" s="17"/>
      <c r="CP26" s="187"/>
      <c r="CQ26" s="16" t="s">
        <v>91</v>
      </c>
      <c r="CR26" s="1" t="str">
        <f>VLOOKUP(CONCATENATE(CP$18," / ",CQ26),'Gestion des moyens'!$H:$J,2,FALSE)</f>
        <v>Dispo</v>
      </c>
      <c r="CS26" s="9"/>
      <c r="CT26" s="17"/>
      <c r="CU26" s="187"/>
      <c r="CV26" s="16"/>
      <c r="CW26" s="1"/>
      <c r="CX26" s="9"/>
      <c r="CY26" s="17"/>
      <c r="CZ26" s="187"/>
      <c r="DA26" s="40"/>
      <c r="DB26" s="46"/>
      <c r="DC26" s="60"/>
      <c r="DD26" s="38"/>
      <c r="DE26" s="187"/>
      <c r="DF26" s="40"/>
      <c r="DG26" s="46"/>
      <c r="DH26" s="60"/>
      <c r="DI26" s="38"/>
      <c r="DJ26" s="187"/>
      <c r="DK26" s="40"/>
      <c r="DL26" s="46"/>
      <c r="DM26" s="60"/>
      <c r="DN26" s="38"/>
      <c r="DO26" s="187"/>
      <c r="DP26" s="16" t="s">
        <v>91</v>
      </c>
      <c r="DQ26" s="1" t="str">
        <f>VLOOKUP(CONCATENATE(DO$18," / ",DP26),'Gestion des moyens'!$H:$J,2,FALSE)</f>
        <v>Dispo</v>
      </c>
      <c r="DR26" s="9"/>
      <c r="DS26" s="17"/>
      <c r="DT26" s="187"/>
      <c r="DU26" s="16" t="s">
        <v>91</v>
      </c>
      <c r="DV26" s="1" t="str">
        <f>VLOOKUP(CONCATENATE(DT$18," / ",DU26),'Gestion des moyens'!$H:$J,2,FALSE)</f>
        <v>Dispo</v>
      </c>
      <c r="DW26" s="9"/>
      <c r="DX26" s="17"/>
      <c r="DY26" s="187"/>
      <c r="DZ26" s="16" t="s">
        <v>91</v>
      </c>
      <c r="EA26" s="1" t="str">
        <f>VLOOKUP(CONCATENATE(DY$18," / ",DZ26),'Gestion des moyens'!$H:$J,2,FALSE)</f>
        <v>Dispo</v>
      </c>
      <c r="EB26" s="9"/>
      <c r="EC26" s="17"/>
      <c r="ED26" s="187"/>
      <c r="EE26" s="40" t="s">
        <v>91</v>
      </c>
      <c r="EF26" s="46" t="str">
        <f>VLOOKUP(CONCATENATE(ED$18," / ",EE26),'Gestion des moyens'!$H:$J,2,FALSE)</f>
        <v>Dispo</v>
      </c>
      <c r="EG26" s="60"/>
      <c r="EH26" s="38"/>
      <c r="EI26" s="187"/>
      <c r="EJ26" s="51"/>
      <c r="EK26" s="46"/>
      <c r="EL26" s="60"/>
      <c r="EM26" s="38"/>
      <c r="EN26" s="187"/>
      <c r="EO26" s="40"/>
      <c r="EP26" s="46"/>
      <c r="EQ26" s="60"/>
      <c r="ER26" s="38"/>
      <c r="ES26" s="190"/>
      <c r="ET26" s="9"/>
      <c r="EU26" s="1"/>
      <c r="EV26" s="9"/>
      <c r="EW26" s="17"/>
      <c r="EX26" s="187"/>
      <c r="EY26" s="16" t="s">
        <v>91</v>
      </c>
      <c r="EZ26" s="1" t="str">
        <f>VLOOKUP(CONCATENATE(EX$18," / ",EY26),'Gestion des moyens'!$H:$J,2,FALSE)</f>
        <v>Dispo</v>
      </c>
      <c r="FA26" s="9"/>
      <c r="FB26" s="17"/>
      <c r="FC26" s="187"/>
      <c r="FD26" s="16"/>
      <c r="FE26" s="1"/>
      <c r="FF26" s="9"/>
      <c r="FG26" s="17"/>
      <c r="FH26" s="187"/>
      <c r="FI26" s="16"/>
      <c r="FJ26" s="1"/>
      <c r="FK26" s="9"/>
      <c r="FL26" s="17"/>
      <c r="FM26" s="187"/>
      <c r="FN26" s="40"/>
      <c r="FO26" s="46"/>
      <c r="FP26" s="60"/>
      <c r="FQ26" s="38"/>
      <c r="FR26" s="187"/>
      <c r="FS26" s="40"/>
      <c r="FT26" s="46"/>
      <c r="FU26" s="60"/>
      <c r="FV26" s="38"/>
      <c r="FW26" s="187"/>
      <c r="FX26" s="40" t="s">
        <v>150</v>
      </c>
      <c r="FY26" s="46" t="str">
        <f>VLOOKUP(CONCATENATE(FW$18," / ",FX26),'Gestion des moyens'!$H:$J,2,FALSE)</f>
        <v>Dispo</v>
      </c>
      <c r="FZ26" s="97" t="s">
        <v>151</v>
      </c>
      <c r="GA26" s="90" t="str">
        <f>VLOOKUP(CONCATENATE(FW$18," / ",FZ26),'Gestion des moyens'!$H:$J,2,FALSE)</f>
        <v>Dispo</v>
      </c>
      <c r="GB26" s="187"/>
      <c r="GC26" s="40"/>
      <c r="GD26" s="46"/>
      <c r="GE26" s="60"/>
      <c r="GF26" s="38"/>
      <c r="GG26" s="187"/>
      <c r="GH26" s="40" t="s">
        <v>150</v>
      </c>
      <c r="GI26" s="46" t="str">
        <f>VLOOKUP(CONCATENATE(GG$18," / ",GH26),'Gestion des moyens'!$H:$J,2,FALSE)</f>
        <v>Dispo</v>
      </c>
      <c r="GJ26" s="97" t="s">
        <v>151</v>
      </c>
      <c r="GK26" s="90" t="str">
        <f>VLOOKUP(CONCATENATE(GG$18," / ",GJ26),'Gestion des moyens'!$H:$J,2,FALSE)</f>
        <v>Dispo</v>
      </c>
      <c r="GL26" s="187"/>
      <c r="GM26" s="40"/>
      <c r="GN26" s="46"/>
      <c r="GO26" s="97"/>
      <c r="GP26" s="90"/>
      <c r="GQ26" s="187"/>
      <c r="GR26" s="40" t="s">
        <v>91</v>
      </c>
      <c r="GS26" s="46" t="str">
        <f>VLOOKUP(CONCATENATE(GQ$18," / ",GR26),'Gestion des moyens'!$H:$J,2,FALSE)</f>
        <v>Dispo</v>
      </c>
      <c r="GT26" s="97"/>
      <c r="GU26" s="90"/>
      <c r="GV26" s="187"/>
      <c r="GW26" s="40" t="s">
        <v>91</v>
      </c>
      <c r="GX26" s="46" t="str">
        <f>VLOOKUP(CONCATENATE(GV$18," / ",GW26),'Gestion des moyens'!$H:$J,2,FALSE)</f>
        <v>Dispo</v>
      </c>
      <c r="GY26" s="97"/>
      <c r="GZ26" s="90"/>
      <c r="HA26" s="187"/>
      <c r="HB26" s="40"/>
      <c r="HC26" s="46"/>
      <c r="HD26" s="55"/>
      <c r="HE26" s="90"/>
      <c r="HF26" s="187"/>
      <c r="HG26" s="40" t="s">
        <v>91</v>
      </c>
      <c r="HH26" s="46" t="str">
        <f>VLOOKUP(CONCATENATE(HF$18," / ",HG26),'Gestion des moyens'!$H:$J,2,FALSE)</f>
        <v>Dispo</v>
      </c>
      <c r="HI26" s="97"/>
      <c r="HJ26" s="90"/>
      <c r="HK26" s="187"/>
      <c r="HL26" s="40" t="s">
        <v>91</v>
      </c>
      <c r="HM26" s="46" t="str">
        <f>VLOOKUP(CONCATENATE(HK$18," / ",HL26),'Gestion des moyens'!$H:$J,2,FALSE)</f>
        <v>Dispo</v>
      </c>
      <c r="HN26" s="97" t="s">
        <v>129</v>
      </c>
      <c r="HO26" s="90" t="str">
        <f>VLOOKUP(CONCATENATE(HK$18," / ",HN26),'Gestion des moyens'!$H:$J,2,FALSE)</f>
        <v>Dispo</v>
      </c>
      <c r="HP26" s="187"/>
      <c r="HQ26" s="40"/>
      <c r="HR26" s="46"/>
      <c r="HS26" s="97"/>
      <c r="HT26" s="90"/>
      <c r="HU26" s="187"/>
      <c r="HV26" s="40"/>
      <c r="HW26" s="46"/>
      <c r="HX26" s="97"/>
      <c r="HY26" s="90"/>
      <c r="HZ26" s="187"/>
      <c r="IA26" s="40" t="s">
        <v>91</v>
      </c>
      <c r="IB26" s="46" t="str">
        <f>VLOOKUP(CONCATENATE(HZ$18," / ",IA26),'Gestion des moyens'!$H:$J,2,FALSE)</f>
        <v>Dispo</v>
      </c>
      <c r="IC26" s="97"/>
      <c r="ID26" s="90"/>
      <c r="IE26" s="187"/>
      <c r="IF26" s="40" t="s">
        <v>91</v>
      </c>
      <c r="IG26" s="46" t="str">
        <f>VLOOKUP(CONCATENATE(IE$18," / ",IF26),'Gestion des moyens'!$H:$J,2,FALSE)</f>
        <v>Dispo</v>
      </c>
      <c r="IH26" s="97"/>
      <c r="II26" s="90"/>
      <c r="IJ26" s="187"/>
      <c r="IK26" s="40"/>
      <c r="IL26" s="46"/>
      <c r="IM26" s="55"/>
      <c r="IN26" s="90"/>
      <c r="IO26" s="187"/>
      <c r="IP26" s="40" t="s">
        <v>91</v>
      </c>
      <c r="IQ26" s="46" t="str">
        <f>VLOOKUP(CONCATENATE(IO$18," / ",IP26),'Gestion des moyens'!$H:$J,2,FALSE)</f>
        <v>Dispo</v>
      </c>
      <c r="IR26" s="97"/>
      <c r="IS26" s="90"/>
      <c r="IT26" s="187"/>
      <c r="IU26" s="40"/>
      <c r="IV26" s="46"/>
      <c r="IW26" s="97"/>
      <c r="IX26" s="90"/>
      <c r="IY26" s="187"/>
      <c r="IZ26" s="40"/>
      <c r="JA26" s="46"/>
      <c r="JB26" s="97"/>
      <c r="JC26" s="90"/>
      <c r="JD26" s="187"/>
      <c r="JE26" s="40" t="s">
        <v>91</v>
      </c>
      <c r="JF26" s="46" t="str">
        <f>VLOOKUP(CONCATENATE(JD$18," / ",JE26),'Gestion des moyens'!$H:$J,2,FALSE)</f>
        <v>Dispo</v>
      </c>
      <c r="JG26" s="97"/>
      <c r="JH26" s="90"/>
      <c r="JI26" s="187"/>
      <c r="JJ26" s="40" t="s">
        <v>91</v>
      </c>
      <c r="JK26" s="46" t="str">
        <f>VLOOKUP(CONCATENATE(JI$18," / ",JJ26),'Gestion des moyens'!$H:$J,2,FALSE)</f>
        <v>Dispo</v>
      </c>
      <c r="JL26" s="55"/>
      <c r="JM26" s="90"/>
      <c r="JN26" s="187"/>
      <c r="JO26" s="40"/>
      <c r="JP26" s="46"/>
      <c r="JQ26" s="55"/>
      <c r="JR26" s="90"/>
      <c r="JS26" s="187"/>
      <c r="JT26" s="40" t="s">
        <v>91</v>
      </c>
      <c r="JU26" s="46" t="str">
        <f>VLOOKUP(CONCATENATE(JS$18," / ",JT26),'Gestion des moyens'!$H:$J,2,FALSE)</f>
        <v>Dispo</v>
      </c>
      <c r="JV26" s="97"/>
      <c r="JW26" s="90"/>
      <c r="JX26" s="187"/>
      <c r="JY26" s="40"/>
      <c r="JZ26" s="46"/>
      <c r="KA26" s="55"/>
      <c r="KB26" s="90"/>
      <c r="KC26" s="187"/>
      <c r="KD26" s="40" t="s">
        <v>91</v>
      </c>
      <c r="KE26" s="46" t="str">
        <f>VLOOKUP(CONCATENATE(KC$18," / ",KD26),'Gestion des moyens'!$H:$J,2,FALSE)</f>
        <v>Dispo</v>
      </c>
      <c r="KF26" s="97"/>
      <c r="KG26" s="90"/>
      <c r="KH26" s="187"/>
      <c r="KI26" s="40"/>
      <c r="KJ26" s="46"/>
      <c r="KK26" s="97"/>
      <c r="KL26" s="90"/>
      <c r="KM26" s="187"/>
      <c r="KN26" s="40"/>
      <c r="KO26" s="46"/>
      <c r="KP26" s="55"/>
      <c r="KQ26" s="90"/>
      <c r="KR26" s="187"/>
      <c r="KS26" s="40" t="s">
        <v>91</v>
      </c>
      <c r="KT26" s="46" t="str">
        <f>VLOOKUP(CONCATENATE(KR$18," / ",KS26),'Gestion des moyens'!$H:$J,2,FALSE)</f>
        <v>Dispo</v>
      </c>
      <c r="KU26" s="55"/>
      <c r="KV26" s="90"/>
      <c r="KW26" s="187"/>
      <c r="KX26" s="117"/>
      <c r="KY26" s="46"/>
      <c r="KZ26" s="55"/>
      <c r="LA26" s="90"/>
    </row>
    <row r="27" spans="1:313" ht="20.100000000000001" customHeight="1">
      <c r="A27" s="173" t="s">
        <v>2</v>
      </c>
      <c r="B27" s="174"/>
      <c r="C27" s="104"/>
      <c r="D27" s="187"/>
      <c r="E27" s="16" t="s">
        <v>107</v>
      </c>
      <c r="F27" s="1" t="str">
        <f>VLOOKUP(CONCATENATE(D$18," / ",E27),'Gestion des moyens'!$H:$J,2,FALSE)</f>
        <v>Dispo</v>
      </c>
      <c r="G27" s="9" t="s">
        <v>108</v>
      </c>
      <c r="H27" s="17" t="str">
        <f>VLOOKUP(CONCATENATE(D$18," / ",G27),'Gestion des moyens'!$H:$J,2,FALSE)</f>
        <v>Dispo</v>
      </c>
      <c r="I27" s="187"/>
      <c r="J27" s="16" t="s">
        <v>85</v>
      </c>
      <c r="K27" s="46" t="str">
        <f>VLOOKUP(CONCATENATE(I$18," / ",J27),'Gestion des moyens'!$H:$J,2,FALSE)</f>
        <v>Dispo</v>
      </c>
      <c r="L27" s="98"/>
      <c r="M27" s="92"/>
      <c r="N27" s="187"/>
      <c r="O27" s="16" t="s">
        <v>85</v>
      </c>
      <c r="P27" s="14" t="str">
        <f>VLOOKUP(CONCATENATE(N18," / ",O27),'Gestion des moyens'!$H:$J,2,FALSE)</f>
        <v>Dispo</v>
      </c>
      <c r="Q27" s="9" t="s">
        <v>98</v>
      </c>
      <c r="R27" s="17" t="str">
        <f>VLOOKUP(CONCATENATE(N18," / ",Q27),'Gestion des moyens'!$H:$J,2,FALSE)</f>
        <v>Dispo</v>
      </c>
      <c r="S27" s="187"/>
      <c r="T27" s="16" t="s">
        <v>85</v>
      </c>
      <c r="U27" s="46" t="str">
        <f>VLOOKUP(CONCATENATE(S$18," / ",T27),'Gestion des moyens'!$H:$J,2,FALSE)</f>
        <v>Dispo</v>
      </c>
      <c r="V27" s="98"/>
      <c r="W27" s="92"/>
      <c r="X27" s="187"/>
      <c r="Y27" s="16" t="s">
        <v>85</v>
      </c>
      <c r="Z27" s="46" t="str">
        <f>VLOOKUP(CONCATENATE(X$18," / ",Y27),'Gestion des moyens'!$H:$J,2,FALSE)</f>
        <v>Dispo</v>
      </c>
      <c r="AA27" s="61"/>
      <c r="AB27" s="44"/>
      <c r="AC27" s="195"/>
      <c r="AD27" s="16" t="s">
        <v>85</v>
      </c>
      <c r="AE27" s="46" t="str">
        <f>VLOOKUP(CONCATENATE(AC$18," / ",AD27),'Gestion des moyens'!$H:$J,2,FALSE)</f>
        <v>Dispo</v>
      </c>
      <c r="AF27" s="53"/>
      <c r="AG27" s="36"/>
      <c r="AH27" s="187"/>
      <c r="AI27" s="16" t="s">
        <v>85</v>
      </c>
      <c r="AJ27" s="46" t="str">
        <f>VLOOKUP(CONCATENATE(AH$18," / ",AI27),'Gestion des moyens'!$H:$J,2,FALSE)</f>
        <v>SLL</v>
      </c>
      <c r="AK27" s="61"/>
      <c r="AL27" s="44"/>
      <c r="AM27" s="187"/>
      <c r="AN27" s="16" t="s">
        <v>85</v>
      </c>
      <c r="AO27" s="14" t="str">
        <f>VLOOKUP(CONCATENATE(AM$18," / ",AN27),'Gestion des moyens'!$H:$J,2,FALSE)</f>
        <v>Dispo</v>
      </c>
      <c r="AP27" s="9"/>
      <c r="AQ27" s="17"/>
      <c r="AR27" s="187"/>
      <c r="AS27" s="16" t="s">
        <v>85</v>
      </c>
      <c r="AT27" s="14" t="str">
        <f>VLOOKUP(CONCATENATE(AR$18," / ",AS27),'Gestion des moyens'!$H:$J,2,FALSE)</f>
        <v>Dispo</v>
      </c>
      <c r="AU27" s="9"/>
      <c r="AV27" s="17"/>
      <c r="AW27" s="187"/>
      <c r="AX27" s="16" t="s">
        <v>85</v>
      </c>
      <c r="AY27" s="1" t="str">
        <f>VLOOKUP(CONCATENATE(AW18," / ",AX27),'Gestion des moyens'!$H:$J,2,FALSE)</f>
        <v>Dispo</v>
      </c>
      <c r="AZ27" s="9"/>
      <c r="BA27" s="17"/>
      <c r="BB27" s="187"/>
      <c r="BC27" s="16" t="s">
        <v>85</v>
      </c>
      <c r="BD27" s="46" t="str">
        <f>VLOOKUP(CONCATENATE(BB$18," / ",BC27),'Gestion des moyens'!$H:$J,2,FALSE)</f>
        <v>Dispo</v>
      </c>
      <c r="BE27" s="61"/>
      <c r="BF27" s="44"/>
      <c r="BG27" s="187"/>
      <c r="BH27" s="16" t="s">
        <v>85</v>
      </c>
      <c r="BI27" s="46" t="str">
        <f>VLOOKUP(CONCATENATE(BG$18," / ",BH27),'Gestion des moyens'!$H:$J,2,FALSE)</f>
        <v>Dispo</v>
      </c>
      <c r="BJ27" s="61"/>
      <c r="BK27" s="44"/>
      <c r="BL27" s="187"/>
      <c r="BM27" s="16" t="s">
        <v>107</v>
      </c>
      <c r="BN27" s="1" t="str">
        <f>VLOOKUP(CONCATENATE(BL$18," / ",BM27),'Gestion des moyens'!$H:$J,2,FALSE)</f>
        <v>Dispo</v>
      </c>
      <c r="BO27" s="9" t="s">
        <v>108</v>
      </c>
      <c r="BP27" s="17" t="str">
        <f>VLOOKUP(CONCATENATE(BL$18," / ",BO27),'Gestion des moyens'!$H:$J,2,FALSE)</f>
        <v>Dispo</v>
      </c>
      <c r="BQ27" s="187"/>
      <c r="BR27" s="16" t="s">
        <v>85</v>
      </c>
      <c r="BS27" s="46" t="str">
        <f>VLOOKUP(CONCATENATE(BQ$18," / ",BR27),'Gestion des moyens'!$H:$J,2,FALSE)</f>
        <v>Dispo</v>
      </c>
      <c r="BT27" s="61"/>
      <c r="BU27" s="44"/>
      <c r="BV27" s="187"/>
      <c r="BW27" s="16" t="s">
        <v>107</v>
      </c>
      <c r="BX27" s="1" t="str">
        <f>VLOOKUP(CONCATENATE(BV$18," / ",BW27),'Gestion des moyens'!$H:$J,2,FALSE)</f>
        <v>Dispo</v>
      </c>
      <c r="BY27" s="9" t="s">
        <v>108</v>
      </c>
      <c r="BZ27" s="17" t="str">
        <f>VLOOKUP(CONCATENATE(BV$18," / ",BY27),'Gestion des moyens'!$H:$J,2,FALSE)</f>
        <v>Dispo</v>
      </c>
      <c r="CA27" s="187"/>
      <c r="CB27" s="16" t="s">
        <v>85</v>
      </c>
      <c r="CC27" s="1" t="str">
        <f>VLOOKUP(CONCATENATE(CA$18," / ",CB27),'Gestion des moyens'!$H:$J,2,FALSE)</f>
        <v>Dispo</v>
      </c>
      <c r="CD27" s="9"/>
      <c r="CE27" s="17"/>
      <c r="CF27" s="187"/>
      <c r="CG27" s="16" t="s">
        <v>85</v>
      </c>
      <c r="CH27" s="1" t="str">
        <f>VLOOKUP(CONCATENATE(CF$18," / ",CG27),'Gestion des moyens'!$H:$J,2,FALSE)</f>
        <v>Dispo</v>
      </c>
      <c r="CI27" s="9" t="s">
        <v>98</v>
      </c>
      <c r="CJ27" s="17" t="str">
        <f>VLOOKUP(CONCATENATE(CF$18," / ",CI27),'Gestion des moyens'!$H:$J,2,FALSE)</f>
        <v>Dispo</v>
      </c>
      <c r="CK27" s="187"/>
      <c r="CL27" s="16" t="s">
        <v>85</v>
      </c>
      <c r="CM27" s="1" t="str">
        <f>VLOOKUP(CONCATENATE(CK$18," / ",CL27),'Gestion des moyens'!$H:$J,2,FALSE)</f>
        <v>Dispo</v>
      </c>
      <c r="CN27" s="9"/>
      <c r="CO27" s="17"/>
      <c r="CP27" s="187"/>
      <c r="CQ27" s="16" t="s">
        <v>85</v>
      </c>
      <c r="CR27" s="1" t="str">
        <f>VLOOKUP(CONCATENATE(CP18," / ",CQ27),'Gestion des moyens'!$H:$J,2,FALSE)</f>
        <v>Dispo</v>
      </c>
      <c r="CS27" s="9"/>
      <c r="CT27" s="17"/>
      <c r="CU27" s="187"/>
      <c r="CV27" s="16" t="s">
        <v>85</v>
      </c>
      <c r="CW27" s="1" t="str">
        <f>VLOOKUP(CONCATENATE(CU18," / ",CV27),'Gestion des moyens'!$H:$J,2,FALSE)</f>
        <v>Dispo</v>
      </c>
      <c r="CX27" s="9"/>
      <c r="CY27" s="17"/>
      <c r="CZ27" s="187"/>
      <c r="DA27" s="16" t="s">
        <v>85</v>
      </c>
      <c r="DB27" s="46" t="str">
        <f>VLOOKUP(CONCATENATE(CZ$18," / ",DA27),'Gestion des moyens'!$H:$J,2,FALSE)</f>
        <v>Dispo</v>
      </c>
      <c r="DC27" s="61"/>
      <c r="DD27" s="44"/>
      <c r="DE27" s="187"/>
      <c r="DF27" s="16" t="s">
        <v>85</v>
      </c>
      <c r="DG27" s="46" t="str">
        <f>VLOOKUP(CONCATENATE(DE$18," / ",DF27),'Gestion des moyens'!$H:$J,2,FALSE)</f>
        <v>Dispo</v>
      </c>
      <c r="DH27" s="61"/>
      <c r="DI27" s="44"/>
      <c r="DJ27" s="187"/>
      <c r="DK27" s="16" t="s">
        <v>85</v>
      </c>
      <c r="DL27" s="46" t="str">
        <f>VLOOKUP(CONCATENATE(DJ$18," / ",DK27),'Gestion des moyens'!$H:$J,2,FALSE)</f>
        <v>Dispo</v>
      </c>
      <c r="DM27" s="61"/>
      <c r="DN27" s="44"/>
      <c r="DO27" s="187"/>
      <c r="DP27" s="16" t="s">
        <v>85</v>
      </c>
      <c r="DQ27" s="1" t="str">
        <f>VLOOKUP(CONCATENATE(DO$18," / ",DP27),'Gestion des moyens'!$H:$J,2,FALSE)</f>
        <v>Dispo</v>
      </c>
      <c r="DR27" s="9"/>
      <c r="DS27" s="17"/>
      <c r="DT27" s="187"/>
      <c r="DU27" s="16" t="s">
        <v>85</v>
      </c>
      <c r="DV27" s="1" t="str">
        <f>VLOOKUP(CONCATENATE(DT$18," / ",DU27),'Gestion des moyens'!$H:$J,2,FALSE)</f>
        <v>Dispo</v>
      </c>
      <c r="DW27" s="9"/>
      <c r="DX27" s="17"/>
      <c r="DY27" s="187"/>
      <c r="DZ27" s="16" t="s">
        <v>85</v>
      </c>
      <c r="EA27" s="1" t="str">
        <f>VLOOKUP(CONCATENATE(DY$18," / ",DZ27),'Gestion des moyens'!$H:$J,2,FALSE)</f>
        <v>Dispo</v>
      </c>
      <c r="EB27" s="9"/>
      <c r="EC27" s="17"/>
      <c r="ED27" s="187"/>
      <c r="EE27" s="16" t="s">
        <v>85</v>
      </c>
      <c r="EF27" s="46" t="str">
        <f>VLOOKUP(CONCATENATE(ED$18," / ",EE27),'Gestion des moyens'!$H:$J,2,FALSE)</f>
        <v>Dispo</v>
      </c>
      <c r="EG27" s="61"/>
      <c r="EH27" s="44"/>
      <c r="EI27" s="187"/>
      <c r="EJ27" s="42" t="s">
        <v>85</v>
      </c>
      <c r="EK27" s="46" t="str">
        <f>VLOOKUP(CONCATENATE(EI$18," / ",EJ27),'Gestion des moyens'!$H:$J,2,FALSE)</f>
        <v>Dispo</v>
      </c>
      <c r="EL27" s="61"/>
      <c r="EM27" s="44"/>
      <c r="EN27" s="187"/>
      <c r="EO27" s="16" t="s">
        <v>85</v>
      </c>
      <c r="EP27" s="46" t="str">
        <f>VLOOKUP(CONCATENATE(EN$18," / ",EO27),'Gestion des moyens'!$H:$J,2,FALSE)</f>
        <v>Dispo</v>
      </c>
      <c r="EQ27" s="61"/>
      <c r="ER27" s="44"/>
      <c r="ES27" s="190"/>
      <c r="ET27" s="9" t="s">
        <v>85</v>
      </c>
      <c r="EU27" s="1" t="str">
        <f>VLOOKUP(CONCATENATE(ES$18," / ",ET27),'Gestion des moyens'!$H:$J,2,FALSE)</f>
        <v>Dispo</v>
      </c>
      <c r="EV27" s="9"/>
      <c r="EW27" s="17"/>
      <c r="EX27" s="187"/>
      <c r="EY27" s="16" t="s">
        <v>85</v>
      </c>
      <c r="EZ27" s="1" t="str">
        <f>VLOOKUP(CONCATENATE(EX$18," / ",EY27),'Gestion des moyens'!$H:$J,2,FALSE)</f>
        <v>Dispo</v>
      </c>
      <c r="FA27" s="9"/>
      <c r="FB27" s="17"/>
      <c r="FC27" s="187"/>
      <c r="FD27" s="16" t="s">
        <v>85</v>
      </c>
      <c r="FE27" s="1" t="str">
        <f>VLOOKUP(CONCATENATE(FC$18," / ",FD27),'Gestion des moyens'!$H:$J,2,FALSE)</f>
        <v>Dispo</v>
      </c>
      <c r="FF27" s="9"/>
      <c r="FG27" s="17"/>
      <c r="FH27" s="187"/>
      <c r="FI27" s="16" t="s">
        <v>85</v>
      </c>
      <c r="FJ27" s="1" t="str">
        <f>VLOOKUP(CONCATENATE(FH$18," / ",FI27),'Gestion des moyens'!$H:$J,2,FALSE)</f>
        <v>Dispo</v>
      </c>
      <c r="FK27" s="9"/>
      <c r="FL27" s="17"/>
      <c r="FM27" s="187"/>
      <c r="FN27" s="16" t="s">
        <v>85</v>
      </c>
      <c r="FO27" s="46" t="str">
        <f>VLOOKUP(CONCATENATE(FM$18," / ",FN27),'Gestion des moyens'!$H:$J,2,FALSE)</f>
        <v>Dispo</v>
      </c>
      <c r="FP27" s="61"/>
      <c r="FQ27" s="44"/>
      <c r="FR27" s="187"/>
      <c r="FS27" s="16" t="s">
        <v>85</v>
      </c>
      <c r="FT27" s="46" t="str">
        <f>VLOOKUP(CONCATENATE(FR$18," / ",FS27),'Gestion des moyens'!$H:$J,2,FALSE)</f>
        <v>Dispo</v>
      </c>
      <c r="FU27" s="61"/>
      <c r="FV27" s="44"/>
      <c r="FW27" s="187"/>
      <c r="FX27" s="16" t="s">
        <v>85</v>
      </c>
      <c r="FY27" s="46" t="str">
        <f>VLOOKUP(CONCATENATE(FW$18," / ",FX27),'Gestion des moyens'!$H:$J,2,FALSE)</f>
        <v>Dispo</v>
      </c>
      <c r="FZ27" s="91"/>
      <c r="GA27" s="92"/>
      <c r="GB27" s="187"/>
      <c r="GC27" s="16" t="s">
        <v>85</v>
      </c>
      <c r="GD27" s="46" t="str">
        <f>VLOOKUP(CONCATENATE(GB$18," / ",GC27),'Gestion des moyens'!$H:$J,2,FALSE)</f>
        <v>Dispo</v>
      </c>
      <c r="GE27" s="61"/>
      <c r="GF27" s="44"/>
      <c r="GG27" s="187"/>
      <c r="GH27" s="16" t="s">
        <v>107</v>
      </c>
      <c r="GI27" s="46" t="str">
        <f>VLOOKUP(CONCATENATE(GG$18," / ",GH27),'Gestion des moyens'!$H:$J,2,FALSE)</f>
        <v>Dispo</v>
      </c>
      <c r="GJ27" s="96" t="s">
        <v>108</v>
      </c>
      <c r="GK27" s="92" t="str">
        <f>VLOOKUP(CONCATENATE(GG$18," / ",GJ27),'Gestion des moyens'!$H:$J,2,FALSE)</f>
        <v>Dispo</v>
      </c>
      <c r="GL27" s="187"/>
      <c r="GM27" s="16" t="s">
        <v>85</v>
      </c>
      <c r="GN27" s="46" t="str">
        <f>VLOOKUP(CONCATENATE(GL$18," / ",GM27),'Gestion des moyens'!$H:$J,2,FALSE)</f>
        <v>Dispo</v>
      </c>
      <c r="GO27" s="96"/>
      <c r="GP27" s="92"/>
      <c r="GQ27" s="187"/>
      <c r="GR27" s="16" t="s">
        <v>107</v>
      </c>
      <c r="GS27" s="46" t="str">
        <f>VLOOKUP(CONCATENATE(GQ$18," / ",GR27),'Gestion des moyens'!$H:$J,2,FALSE)</f>
        <v>Dispo</v>
      </c>
      <c r="GT27" s="96" t="s">
        <v>108</v>
      </c>
      <c r="GU27" s="92" t="str">
        <f>VLOOKUP(CONCATENATE(GQ$18," / ",GT27),'Gestion des moyens'!$H:$J,2,FALSE)</f>
        <v>Dispo</v>
      </c>
      <c r="GV27" s="187"/>
      <c r="GW27" s="16" t="s">
        <v>85</v>
      </c>
      <c r="GX27" s="46" t="str">
        <f>VLOOKUP(CONCATENATE(GV$18," / ",GW27),'Gestion des moyens'!$H:$J,2,FALSE)</f>
        <v>Dispo</v>
      </c>
      <c r="GY27" s="96"/>
      <c r="GZ27" s="92"/>
      <c r="HA27" s="187"/>
      <c r="HB27" s="16" t="s">
        <v>85</v>
      </c>
      <c r="HC27" s="46" t="str">
        <f>VLOOKUP(CONCATENATE(HA$18," / ",HB27),'Gestion des moyens'!$H:$J,2,FALSE)</f>
        <v>Dispo</v>
      </c>
      <c r="HD27" s="98"/>
      <c r="HE27" s="92"/>
      <c r="HF27" s="187"/>
      <c r="HG27" s="16" t="s">
        <v>85</v>
      </c>
      <c r="HH27" s="46" t="str">
        <f>VLOOKUP(CONCATENATE(HF$18," / ",HG27),'Gestion des moyens'!$H:$J,2,FALSE)</f>
        <v>Dispo</v>
      </c>
      <c r="HI27" s="96"/>
      <c r="HJ27" s="92"/>
      <c r="HK27" s="187"/>
      <c r="HL27" s="16" t="s">
        <v>107</v>
      </c>
      <c r="HM27" s="46" t="str">
        <f>VLOOKUP(CONCATENATE(HK$18," / ",HL27),'Gestion des moyens'!$H:$J,2,FALSE)</f>
        <v>Dispo</v>
      </c>
      <c r="HN27" s="96" t="s">
        <v>108</v>
      </c>
      <c r="HO27" s="92" t="str">
        <f>VLOOKUP(CONCATENATE(HK$18," / ",HN27),'Gestion des moyens'!$H:$J,2,FALSE)</f>
        <v>Dispo</v>
      </c>
      <c r="HP27" s="187"/>
      <c r="HQ27" s="16" t="s">
        <v>85</v>
      </c>
      <c r="HR27" s="46" t="str">
        <f>VLOOKUP(CONCATENATE(HP$18," / ",HQ27),'Gestion des moyens'!$H:$J,2,FALSE)</f>
        <v>Dispo</v>
      </c>
      <c r="HS27" s="96"/>
      <c r="HT27" s="92"/>
      <c r="HU27" s="187"/>
      <c r="HV27" s="16" t="s">
        <v>85</v>
      </c>
      <c r="HW27" s="46" t="str">
        <f>VLOOKUP(CONCATENATE(HU$18," / ",HV27),'Gestion des moyens'!$H:$J,2,FALSE)</f>
        <v>Dispo</v>
      </c>
      <c r="HX27" s="96"/>
      <c r="HY27" s="92"/>
      <c r="HZ27" s="187"/>
      <c r="IA27" s="16" t="s">
        <v>85</v>
      </c>
      <c r="IB27" s="46" t="str">
        <f>VLOOKUP(CONCATENATE(HZ$18," / ",IA27),'Gestion des moyens'!$H:$J,2,FALSE)</f>
        <v>Dispo</v>
      </c>
      <c r="IC27" s="96"/>
      <c r="ID27" s="92"/>
      <c r="IE27" s="187"/>
      <c r="IF27" s="16" t="s">
        <v>85</v>
      </c>
      <c r="IG27" s="46" t="str">
        <f>VLOOKUP(CONCATENATE(IE$18," / ",IF27),'Gestion des moyens'!$H:$J,2,FALSE)</f>
        <v>Dispo</v>
      </c>
      <c r="IH27" s="96"/>
      <c r="II27" s="92"/>
      <c r="IJ27" s="187"/>
      <c r="IK27" s="16" t="s">
        <v>85</v>
      </c>
      <c r="IL27" s="46" t="str">
        <f>VLOOKUP(CONCATENATE(IJ$18," / ",IK27),'Gestion des moyens'!$H:$J,2,FALSE)</f>
        <v>Dispo</v>
      </c>
      <c r="IM27" s="98"/>
      <c r="IN27" s="92"/>
      <c r="IO27" s="187"/>
      <c r="IP27" s="16" t="s">
        <v>85</v>
      </c>
      <c r="IQ27" s="46" t="str">
        <f>VLOOKUP(CONCATENATE(IO$18," / ",IP27),'Gestion des moyens'!$H:$J,2,FALSE)</f>
        <v>Dispo</v>
      </c>
      <c r="IR27" s="96"/>
      <c r="IS27" s="92"/>
      <c r="IT27" s="187"/>
      <c r="IU27" s="16" t="s">
        <v>85</v>
      </c>
      <c r="IV27" s="46" t="str">
        <f>VLOOKUP(CONCATENATE(IT$18," / ",IU27),'Gestion des moyens'!$H:$J,2,FALSE)</f>
        <v>Dispo</v>
      </c>
      <c r="IW27" s="96"/>
      <c r="IX27" s="92"/>
      <c r="IY27" s="187"/>
      <c r="IZ27" s="16" t="s">
        <v>85</v>
      </c>
      <c r="JA27" s="46" t="str">
        <f>VLOOKUP(CONCATENATE(IY$18," / ",IZ27),'Gestion des moyens'!$H:$J,2,FALSE)</f>
        <v>Dispo</v>
      </c>
      <c r="JB27" s="96"/>
      <c r="JC27" s="92"/>
      <c r="JD27" s="187"/>
      <c r="JE27" s="16" t="s">
        <v>85</v>
      </c>
      <c r="JF27" s="46" t="str">
        <f>VLOOKUP(CONCATENATE(JD$18," / ",JE27),'Gestion des moyens'!$H:$J,2,FALSE)</f>
        <v>Dispo</v>
      </c>
      <c r="JG27" s="96"/>
      <c r="JH27" s="92"/>
      <c r="JI27" s="187"/>
      <c r="JJ27" s="16" t="s">
        <v>85</v>
      </c>
      <c r="JK27" s="46" t="str">
        <f>VLOOKUP(CONCATENATE(JI$18," / ",JJ27),'Gestion des moyens'!$H:$J,2,FALSE)</f>
        <v>Dispo</v>
      </c>
      <c r="JL27" s="98"/>
      <c r="JM27" s="92"/>
      <c r="JN27" s="187"/>
      <c r="JO27" s="16" t="s">
        <v>85</v>
      </c>
      <c r="JP27" s="46" t="str">
        <f>VLOOKUP(CONCATENATE(JN$18," / ",JO27),'Gestion des moyens'!$H:$J,2,FALSE)</f>
        <v>Dispo</v>
      </c>
      <c r="JQ27" s="98"/>
      <c r="JR27" s="92"/>
      <c r="JS27" s="187"/>
      <c r="JT27" s="16" t="s">
        <v>85</v>
      </c>
      <c r="JU27" s="46" t="str">
        <f>VLOOKUP(CONCATENATE(JS$18," / ",JT27),'Gestion des moyens'!$H:$J,2,FALSE)</f>
        <v>Dispo</v>
      </c>
      <c r="JV27" s="96"/>
      <c r="JW27" s="92"/>
      <c r="JX27" s="187"/>
      <c r="JY27" s="16" t="s">
        <v>85</v>
      </c>
      <c r="JZ27" s="46" t="str">
        <f>VLOOKUP(CONCATENATE(JX$18," / ",JY27),'Gestion des moyens'!$H:$J,2,FALSE)</f>
        <v>Dispo</v>
      </c>
      <c r="KA27" s="98"/>
      <c r="KB27" s="92"/>
      <c r="KC27" s="187"/>
      <c r="KD27" s="16" t="s">
        <v>85</v>
      </c>
      <c r="KE27" s="46" t="str">
        <f>VLOOKUP(CONCATENATE(KC$18," / ",KD27),'Gestion des moyens'!$H:$J,2,FALSE)</f>
        <v>Dispo</v>
      </c>
      <c r="KF27" s="96"/>
      <c r="KG27" s="92"/>
      <c r="KH27" s="187"/>
      <c r="KI27" s="16" t="s">
        <v>85</v>
      </c>
      <c r="KJ27" s="46" t="str">
        <f>VLOOKUP(CONCATENATE(KH$18," / ",KI27),'Gestion des moyens'!$H:$J,2,FALSE)</f>
        <v>Dispo</v>
      </c>
      <c r="KK27" s="96"/>
      <c r="KL27" s="92"/>
      <c r="KM27" s="187"/>
      <c r="KN27" s="16" t="s">
        <v>85</v>
      </c>
      <c r="KO27" s="46" t="str">
        <f>VLOOKUP(CONCATENATE(KM$18," / ",KN27),'Gestion des moyens'!$H:$J,2,FALSE)</f>
        <v>Dispo</v>
      </c>
      <c r="KP27" s="98"/>
      <c r="KQ27" s="92"/>
      <c r="KR27" s="187"/>
      <c r="KS27" s="16" t="s">
        <v>85</v>
      </c>
      <c r="KT27" s="46" t="str">
        <f>VLOOKUP(CONCATENATE(KR$18," / ",KS27),'Gestion des moyens'!$H:$J,2,FALSE)</f>
        <v>Dispo</v>
      </c>
      <c r="KU27" s="98"/>
      <c r="KV27" s="92"/>
      <c r="KW27" s="187"/>
      <c r="KX27" s="114"/>
      <c r="KY27" s="46"/>
      <c r="KZ27" s="98"/>
      <c r="LA27" s="92"/>
    </row>
    <row r="28" spans="1:313" ht="20.100000000000001" customHeight="1" thickBot="1">
      <c r="A28" s="175"/>
      <c r="B28" s="176"/>
      <c r="C28" s="104"/>
      <c r="D28" s="187"/>
      <c r="E28" s="20" t="s">
        <v>98</v>
      </c>
      <c r="F28" s="5" t="str">
        <f>VLOOKUP(CONCATENATE(D$18," / ",E28),'Gestion des moyens'!$H:$J,2,FALSE)</f>
        <v>Dispo</v>
      </c>
      <c r="G28" s="10"/>
      <c r="H28" s="21"/>
      <c r="I28" s="187"/>
      <c r="J28" s="20"/>
      <c r="K28" s="48"/>
      <c r="L28" s="60"/>
      <c r="M28" s="90"/>
      <c r="N28" s="187"/>
      <c r="O28" s="20"/>
      <c r="P28" s="13"/>
      <c r="Q28" s="10"/>
      <c r="R28" s="21"/>
      <c r="S28" s="187"/>
      <c r="T28" s="20"/>
      <c r="U28" s="48"/>
      <c r="V28" s="60"/>
      <c r="W28" s="90"/>
      <c r="X28" s="187"/>
      <c r="Y28" s="20"/>
      <c r="Z28" s="48"/>
      <c r="AA28" s="60"/>
      <c r="AB28" s="38"/>
      <c r="AC28" s="195"/>
      <c r="AD28" s="20"/>
      <c r="AE28" s="48"/>
      <c r="AF28" s="55"/>
      <c r="AG28" s="38"/>
      <c r="AH28" s="187"/>
      <c r="AI28" s="20"/>
      <c r="AJ28" s="48"/>
      <c r="AK28" s="60"/>
      <c r="AL28" s="38"/>
      <c r="AM28" s="187"/>
      <c r="AN28" s="20"/>
      <c r="AO28" s="13"/>
      <c r="AP28" s="10"/>
      <c r="AQ28" s="21"/>
      <c r="AR28" s="187"/>
      <c r="AS28" s="20"/>
      <c r="AT28" s="13"/>
      <c r="AU28" s="10"/>
      <c r="AV28" s="21"/>
      <c r="AW28" s="187"/>
      <c r="AX28" s="20"/>
      <c r="AY28" s="5"/>
      <c r="AZ28" s="10"/>
      <c r="BA28" s="21"/>
      <c r="BB28" s="187"/>
      <c r="BC28" s="20"/>
      <c r="BD28" s="48"/>
      <c r="BE28" s="60"/>
      <c r="BF28" s="38"/>
      <c r="BG28" s="187"/>
      <c r="BH28" s="20"/>
      <c r="BI28" s="48"/>
      <c r="BJ28" s="60"/>
      <c r="BK28" s="38"/>
      <c r="BL28" s="187"/>
      <c r="BM28" s="20" t="s">
        <v>98</v>
      </c>
      <c r="BN28" s="5" t="str">
        <f>VLOOKUP(CONCATENATE(BL$18," / ",BM28),'Gestion des moyens'!$H:$J,2,FALSE)</f>
        <v>Dispo</v>
      </c>
      <c r="BO28" s="10"/>
      <c r="BP28" s="21"/>
      <c r="BQ28" s="187"/>
      <c r="BR28" s="20"/>
      <c r="BS28" s="48"/>
      <c r="BT28" s="60"/>
      <c r="BU28" s="38"/>
      <c r="BV28" s="187"/>
      <c r="BW28" s="20" t="s">
        <v>98</v>
      </c>
      <c r="BX28" s="5" t="str">
        <f>VLOOKUP(CONCATENATE(BV$18," / ",BW28),'Gestion des moyens'!$H:$J,2,FALSE)</f>
        <v>Dispo</v>
      </c>
      <c r="BY28" s="10"/>
      <c r="BZ28" s="21"/>
      <c r="CA28" s="187"/>
      <c r="CB28" s="20"/>
      <c r="CC28" s="5"/>
      <c r="CD28" s="10"/>
      <c r="CE28" s="21"/>
      <c r="CF28" s="187"/>
      <c r="CG28" s="20"/>
      <c r="CH28" s="5"/>
      <c r="CI28" s="10"/>
      <c r="CJ28" s="21"/>
      <c r="CK28" s="187"/>
      <c r="CL28" s="20"/>
      <c r="CM28" s="5"/>
      <c r="CN28" s="10"/>
      <c r="CO28" s="21"/>
      <c r="CP28" s="187"/>
      <c r="CQ28" s="20"/>
      <c r="CR28" s="5"/>
      <c r="CS28" s="10"/>
      <c r="CT28" s="21"/>
      <c r="CU28" s="187"/>
      <c r="CV28" s="20"/>
      <c r="CW28" s="5"/>
      <c r="CX28" s="10"/>
      <c r="CY28" s="21"/>
      <c r="CZ28" s="187"/>
      <c r="DA28" s="20"/>
      <c r="DB28" s="48"/>
      <c r="DC28" s="60"/>
      <c r="DD28" s="38"/>
      <c r="DE28" s="187"/>
      <c r="DF28" s="20"/>
      <c r="DG28" s="48"/>
      <c r="DH28" s="60"/>
      <c r="DI28" s="38"/>
      <c r="DJ28" s="187"/>
      <c r="DK28" s="20"/>
      <c r="DL28" s="48"/>
      <c r="DM28" s="60"/>
      <c r="DN28" s="38"/>
      <c r="DO28" s="187"/>
      <c r="DP28" s="20"/>
      <c r="DQ28" s="5"/>
      <c r="DR28" s="10"/>
      <c r="DS28" s="21"/>
      <c r="DT28" s="187"/>
      <c r="DU28" s="20"/>
      <c r="DV28" s="5"/>
      <c r="DW28" s="10"/>
      <c r="DX28" s="21"/>
      <c r="DY28" s="187"/>
      <c r="DZ28" s="20"/>
      <c r="EA28" s="5"/>
      <c r="EB28" s="10"/>
      <c r="EC28" s="21"/>
      <c r="ED28" s="187"/>
      <c r="EE28" s="20"/>
      <c r="EF28" s="48"/>
      <c r="EG28" s="60"/>
      <c r="EH28" s="38"/>
      <c r="EI28" s="187"/>
      <c r="EJ28" s="35"/>
      <c r="EK28" s="48"/>
      <c r="EL28" s="60"/>
      <c r="EM28" s="38"/>
      <c r="EN28" s="187"/>
      <c r="EO28" s="20"/>
      <c r="EP28" s="48"/>
      <c r="EQ28" s="60"/>
      <c r="ER28" s="38"/>
      <c r="ES28" s="190"/>
      <c r="ET28" s="10"/>
      <c r="EU28" s="5"/>
      <c r="EV28" s="10"/>
      <c r="EW28" s="21"/>
      <c r="EX28" s="187"/>
      <c r="EY28" s="20" t="s">
        <v>98</v>
      </c>
      <c r="EZ28" s="5" t="str">
        <f>VLOOKUP(CONCATENATE(EX$18," / ",EY28),'Gestion des moyens'!$H:$J,2,FALSE)</f>
        <v>Dispo</v>
      </c>
      <c r="FA28" s="10"/>
      <c r="FB28" s="21"/>
      <c r="FC28" s="187"/>
      <c r="FD28" s="20"/>
      <c r="FE28" s="5"/>
      <c r="FF28" s="10"/>
      <c r="FG28" s="21"/>
      <c r="FH28" s="187"/>
      <c r="FI28" s="20"/>
      <c r="FJ28" s="5"/>
      <c r="FK28" s="10"/>
      <c r="FL28" s="21"/>
      <c r="FM28" s="187"/>
      <c r="FN28" s="20"/>
      <c r="FO28" s="48"/>
      <c r="FP28" s="60"/>
      <c r="FQ28" s="38"/>
      <c r="FR28" s="187"/>
      <c r="FS28" s="20"/>
      <c r="FT28" s="48"/>
      <c r="FU28" s="60"/>
      <c r="FV28" s="38"/>
      <c r="FW28" s="187"/>
      <c r="FX28" s="20" t="s">
        <v>98</v>
      </c>
      <c r="FY28" s="48" t="str">
        <f>VLOOKUP(CONCATENATE(FW$18," / ",FX28),'Gestion des moyens'!$H:$J,2,FALSE)</f>
        <v>Dispo</v>
      </c>
      <c r="FZ28" s="89"/>
      <c r="GA28" s="90"/>
      <c r="GB28" s="187"/>
      <c r="GC28" s="20"/>
      <c r="GD28" s="48"/>
      <c r="GE28" s="60"/>
      <c r="GF28" s="38"/>
      <c r="GG28" s="187"/>
      <c r="GH28" s="20" t="s">
        <v>98</v>
      </c>
      <c r="GI28" s="48" t="str">
        <f>VLOOKUP(CONCATENATE(GG$18," / ",GH28),'Gestion des moyens'!$H:$J,2,FALSE)</f>
        <v>Dispo</v>
      </c>
      <c r="GJ28" s="89"/>
      <c r="GK28" s="90"/>
      <c r="GL28" s="187"/>
      <c r="GM28" s="20" t="s">
        <v>98</v>
      </c>
      <c r="GN28" s="48" t="str">
        <f>VLOOKUP(CONCATENATE(GL$18," / ",GM28),'Gestion des moyens'!$H:$J,2,FALSE)</f>
        <v>Dispo</v>
      </c>
      <c r="GO28" s="89"/>
      <c r="GP28" s="90"/>
      <c r="GQ28" s="187"/>
      <c r="GR28" s="20" t="s">
        <v>98</v>
      </c>
      <c r="GS28" s="48" t="str">
        <f>VLOOKUP(CONCATENATE(GQ$18," / ",GR28),'Gestion des moyens'!$H:$J,2,FALSE)</f>
        <v>Dispo</v>
      </c>
      <c r="GT28" s="89"/>
      <c r="GU28" s="90"/>
      <c r="GV28" s="187"/>
      <c r="GW28" s="20" t="s">
        <v>98</v>
      </c>
      <c r="GX28" s="48" t="str">
        <f>VLOOKUP(CONCATENATE(GV$18," / ",GW28),'Gestion des moyens'!$H:$J,2,FALSE)</f>
        <v>Dispo</v>
      </c>
      <c r="GY28" s="89"/>
      <c r="GZ28" s="90"/>
      <c r="HA28" s="187"/>
      <c r="HB28" s="20"/>
      <c r="HC28" s="48"/>
      <c r="HD28" s="60"/>
      <c r="HE28" s="90"/>
      <c r="HF28" s="187"/>
      <c r="HG28" s="20"/>
      <c r="HH28" s="48"/>
      <c r="HI28" s="89"/>
      <c r="HJ28" s="90"/>
      <c r="HK28" s="187"/>
      <c r="HL28" s="20" t="s">
        <v>98</v>
      </c>
      <c r="HM28" s="48" t="str">
        <f>VLOOKUP(CONCATENATE(HK$18," / ",HL28),'Gestion des moyens'!$H:$J,2,FALSE)</f>
        <v>Dispo</v>
      </c>
      <c r="HN28" s="89"/>
      <c r="HO28" s="90"/>
      <c r="HP28" s="187"/>
      <c r="HQ28" s="20"/>
      <c r="HR28" s="48"/>
      <c r="HS28" s="89"/>
      <c r="HT28" s="90"/>
      <c r="HU28" s="187"/>
      <c r="HV28" s="20"/>
      <c r="HW28" s="48"/>
      <c r="HX28" s="89"/>
      <c r="HY28" s="90"/>
      <c r="HZ28" s="187"/>
      <c r="IA28" s="20"/>
      <c r="IB28" s="48"/>
      <c r="IC28" s="89"/>
      <c r="ID28" s="90"/>
      <c r="IE28" s="187"/>
      <c r="IF28" s="20" t="s">
        <v>98</v>
      </c>
      <c r="IG28" s="48" t="str">
        <f>VLOOKUP(CONCATENATE(IE$18," / ",IF28),'Gestion des moyens'!$H:$J,2,FALSE)</f>
        <v>Dispo</v>
      </c>
      <c r="IH28" s="89"/>
      <c r="II28" s="90"/>
      <c r="IJ28" s="187"/>
      <c r="IK28" s="20" t="s">
        <v>98</v>
      </c>
      <c r="IL28" s="48" t="str">
        <f>VLOOKUP(CONCATENATE(IJ$18," / ",IK28),'Gestion des moyens'!$H:$J,2,FALSE)</f>
        <v>Dispo</v>
      </c>
      <c r="IM28" s="60"/>
      <c r="IN28" s="90"/>
      <c r="IO28" s="187"/>
      <c r="IP28" s="20"/>
      <c r="IQ28" s="48"/>
      <c r="IR28" s="89"/>
      <c r="IS28" s="90"/>
      <c r="IT28" s="187"/>
      <c r="IU28" s="20"/>
      <c r="IV28" s="48"/>
      <c r="IW28" s="89"/>
      <c r="IX28" s="90"/>
      <c r="IY28" s="187"/>
      <c r="IZ28" s="20"/>
      <c r="JA28" s="48"/>
      <c r="JB28" s="89"/>
      <c r="JC28" s="90"/>
      <c r="JD28" s="187"/>
      <c r="JE28" s="20"/>
      <c r="JF28" s="48"/>
      <c r="JG28" s="89"/>
      <c r="JH28" s="90"/>
      <c r="JI28" s="187"/>
      <c r="JJ28" s="20"/>
      <c r="JK28" s="48"/>
      <c r="JL28" s="60"/>
      <c r="JM28" s="90"/>
      <c r="JN28" s="187"/>
      <c r="JO28" s="20"/>
      <c r="JP28" s="48"/>
      <c r="JQ28" s="60"/>
      <c r="JR28" s="90"/>
      <c r="JS28" s="187"/>
      <c r="JT28" s="20"/>
      <c r="JU28" s="48"/>
      <c r="JV28" s="89"/>
      <c r="JW28" s="90"/>
      <c r="JX28" s="187"/>
      <c r="JY28" s="20"/>
      <c r="JZ28" s="48"/>
      <c r="KA28" s="60"/>
      <c r="KB28" s="90"/>
      <c r="KC28" s="187"/>
      <c r="KD28" s="20" t="s">
        <v>98</v>
      </c>
      <c r="KE28" s="48" t="str">
        <f>VLOOKUP(CONCATENATE(KC$18," / ",KD28),'Gestion des moyens'!$H:$J,2,FALSE)</f>
        <v>Dispo</v>
      </c>
      <c r="KF28" s="89"/>
      <c r="KG28" s="90"/>
      <c r="KH28" s="187"/>
      <c r="KI28" s="20"/>
      <c r="KJ28" s="48"/>
      <c r="KK28" s="89"/>
      <c r="KL28" s="90"/>
      <c r="KM28" s="187"/>
      <c r="KN28" s="20"/>
      <c r="KO28" s="48"/>
      <c r="KP28" s="60"/>
      <c r="KQ28" s="90"/>
      <c r="KR28" s="187"/>
      <c r="KS28" s="20"/>
      <c r="KT28" s="48"/>
      <c r="KU28" s="60"/>
      <c r="KV28" s="90"/>
      <c r="KW28" s="187"/>
      <c r="KX28" s="116"/>
      <c r="KY28" s="48"/>
      <c r="KZ28" s="60"/>
      <c r="LA28" s="90"/>
    </row>
    <row r="29" spans="1:313" ht="20.100000000000001" customHeight="1" thickBot="1">
      <c r="A29" s="188" t="s">
        <v>138</v>
      </c>
      <c r="B29" s="189"/>
      <c r="C29" s="104"/>
      <c r="D29" s="187"/>
      <c r="E29" s="16" t="s">
        <v>109</v>
      </c>
      <c r="F29" s="1" t="str">
        <f>VLOOKUP(CONCATENATE(D$18," / ",E29),'Gestion des moyens'!$H:$J,2,FALSE)</f>
        <v>Dispo</v>
      </c>
      <c r="G29" s="9" t="s">
        <v>152</v>
      </c>
      <c r="H29" s="17" t="str">
        <f>VLOOKUP(CONCATENATE(D$18," / ",G29),'Gestion des moyens'!$H:$J,2,FALSE)</f>
        <v>Dispo</v>
      </c>
      <c r="I29" s="187"/>
      <c r="J29" s="40"/>
      <c r="K29" s="46"/>
      <c r="L29" s="60"/>
      <c r="M29" s="90"/>
      <c r="N29" s="187"/>
      <c r="O29" s="16"/>
      <c r="P29" s="14"/>
      <c r="Q29" s="9"/>
      <c r="R29" s="17"/>
      <c r="S29" s="187"/>
      <c r="T29" s="40" t="s">
        <v>97</v>
      </c>
      <c r="U29" s="46" t="str">
        <f>VLOOKUP(CONCATENATE(S$18," / ",T29),'Gestion des moyens'!$H:$J,2,FALSE)</f>
        <v>Dispo</v>
      </c>
      <c r="V29" s="60"/>
      <c r="W29" s="90"/>
      <c r="X29" s="187"/>
      <c r="Y29" s="40"/>
      <c r="Z29" s="46"/>
      <c r="AA29" s="60"/>
      <c r="AB29" s="38"/>
      <c r="AC29" s="195"/>
      <c r="AD29" s="40"/>
      <c r="AE29" s="46"/>
      <c r="AF29" s="56"/>
      <c r="AG29" s="36"/>
      <c r="AH29" s="187"/>
      <c r="AI29" s="40"/>
      <c r="AJ29" s="46"/>
      <c r="AK29" s="60"/>
      <c r="AL29" s="38"/>
      <c r="AM29" s="187"/>
      <c r="AN29" s="16"/>
      <c r="AO29" s="14"/>
      <c r="AP29" s="9"/>
      <c r="AQ29" s="17"/>
      <c r="AR29" s="187"/>
      <c r="AS29" s="16" t="s">
        <v>97</v>
      </c>
      <c r="AT29" s="14" t="str">
        <f>VLOOKUP(CONCATENATE(AR$18," / ",AS29),'Gestion des moyens'!$H:$J,2,FALSE)</f>
        <v>Dispo</v>
      </c>
      <c r="AU29" s="9"/>
      <c r="AV29" s="17"/>
      <c r="AW29" s="187"/>
      <c r="AX29" s="16"/>
      <c r="AY29" s="1"/>
      <c r="AZ29" s="9"/>
      <c r="BA29" s="17"/>
      <c r="BB29" s="187"/>
      <c r="BC29" s="40"/>
      <c r="BD29" s="46"/>
      <c r="BE29" s="60"/>
      <c r="BF29" s="38"/>
      <c r="BG29" s="187"/>
      <c r="BH29" s="40"/>
      <c r="BI29" s="46"/>
      <c r="BJ29" s="60"/>
      <c r="BK29" s="38"/>
      <c r="BL29" s="187"/>
      <c r="BM29" s="16" t="s">
        <v>109</v>
      </c>
      <c r="BN29" s="1" t="str">
        <f>VLOOKUP(CONCATENATE(BL$18," / ",BM29),'Gestion des moyens'!$H:$J,2,FALSE)</f>
        <v>Dispo</v>
      </c>
      <c r="BO29" s="9"/>
      <c r="BP29" s="17"/>
      <c r="BQ29" s="187"/>
      <c r="BR29" s="40"/>
      <c r="BS29" s="46"/>
      <c r="BT29" s="60"/>
      <c r="BU29" s="38"/>
      <c r="BV29" s="187"/>
      <c r="BW29" s="16" t="s">
        <v>109</v>
      </c>
      <c r="BX29" s="1" t="str">
        <f>VLOOKUP(CONCATENATE(BV$18," / ",BW29),'Gestion des moyens'!$H:$J,2,FALSE)</f>
        <v>Dispo</v>
      </c>
      <c r="BY29" s="9"/>
      <c r="BZ29" s="17"/>
      <c r="CA29" s="187"/>
      <c r="CB29" s="16" t="s">
        <v>97</v>
      </c>
      <c r="CC29" s="1" t="str">
        <f>VLOOKUP(CONCATENATE(CA$18," / ",CB29),'Gestion des moyens'!$H:$J,2,FALSE)</f>
        <v>Dispo</v>
      </c>
      <c r="CD29" s="9"/>
      <c r="CE29" s="17"/>
      <c r="CF29" s="187"/>
      <c r="CG29" s="16" t="s">
        <v>109</v>
      </c>
      <c r="CH29" s="1" t="str">
        <f>VLOOKUP(CONCATENATE(CF$18," / ",CG29),'Gestion des moyens'!$H:$J,2,FALSE)</f>
        <v>Dispo</v>
      </c>
      <c r="CI29" s="9"/>
      <c r="CJ29" s="17"/>
      <c r="CK29" s="187"/>
      <c r="CL29" s="16"/>
      <c r="CM29" s="1"/>
      <c r="CN29" s="9"/>
      <c r="CO29" s="17"/>
      <c r="CP29" s="187"/>
      <c r="CQ29" s="16"/>
      <c r="CR29" s="1"/>
      <c r="CS29" s="9"/>
      <c r="CT29" s="17"/>
      <c r="CU29" s="187"/>
      <c r="CV29" s="16"/>
      <c r="CW29" s="1"/>
      <c r="CX29" s="9"/>
      <c r="CY29" s="17"/>
      <c r="CZ29" s="187"/>
      <c r="DA29" s="40"/>
      <c r="DB29" s="46"/>
      <c r="DC29" s="60"/>
      <c r="DD29" s="38"/>
      <c r="DE29" s="187"/>
      <c r="DF29" s="40"/>
      <c r="DG29" s="46"/>
      <c r="DH29" s="60"/>
      <c r="DI29" s="38"/>
      <c r="DJ29" s="187"/>
      <c r="DK29" s="40"/>
      <c r="DL29" s="46"/>
      <c r="DM29" s="60"/>
      <c r="DN29" s="38"/>
      <c r="DO29" s="187"/>
      <c r="DP29" s="16"/>
      <c r="DQ29" s="1"/>
      <c r="DR29" s="9"/>
      <c r="DS29" s="17"/>
      <c r="DT29" s="187"/>
      <c r="DU29" s="16"/>
      <c r="DV29" s="1"/>
      <c r="DW29" s="9"/>
      <c r="DX29" s="17"/>
      <c r="DY29" s="187"/>
      <c r="DZ29" s="16"/>
      <c r="EA29" s="1"/>
      <c r="EB29" s="9"/>
      <c r="EC29" s="17"/>
      <c r="ED29" s="187"/>
      <c r="EE29" s="40"/>
      <c r="EF29" s="46"/>
      <c r="EG29" s="60"/>
      <c r="EH29" s="38"/>
      <c r="EI29" s="187"/>
      <c r="EJ29" s="51"/>
      <c r="EK29" s="46"/>
      <c r="EL29" s="60"/>
      <c r="EM29" s="38"/>
      <c r="EN29" s="187"/>
      <c r="EO29" s="40"/>
      <c r="EP29" s="46"/>
      <c r="EQ29" s="60"/>
      <c r="ER29" s="38"/>
      <c r="ES29" s="190"/>
      <c r="ET29" s="9" t="s">
        <v>97</v>
      </c>
      <c r="EU29" s="1" t="str">
        <f>VLOOKUP(CONCATENATE(ES$18," / ",ET29),'Gestion des moyens'!$H:$J,2,FALSE)</f>
        <v>Dispo</v>
      </c>
      <c r="EV29" s="9" t="s">
        <v>158</v>
      </c>
      <c r="EW29" s="17" t="str">
        <f>VLOOKUP(CONCATENATE(ES$18," / ",EV29),'Gestion des moyens'!$H:$J,2,FALSE)</f>
        <v>Dispo</v>
      </c>
      <c r="EX29" s="187"/>
      <c r="EY29" s="16"/>
      <c r="EZ29" s="1"/>
      <c r="FA29" s="9"/>
      <c r="FB29" s="17"/>
      <c r="FC29" s="187"/>
      <c r="FD29" s="16"/>
      <c r="FE29" s="1"/>
      <c r="FF29" s="9"/>
      <c r="FG29" s="17"/>
      <c r="FH29" s="187"/>
      <c r="FI29" s="16" t="s">
        <v>109</v>
      </c>
      <c r="FJ29" s="1" t="str">
        <f>VLOOKUP(CONCATENATE(FH$18," / ",FI29),'Gestion des moyens'!$H:$J,2,FALSE)</f>
        <v>Dispo</v>
      </c>
      <c r="FK29" s="9"/>
      <c r="FL29" s="17"/>
      <c r="FM29" s="187"/>
      <c r="FN29" s="40"/>
      <c r="FO29" s="46"/>
      <c r="FP29" s="60"/>
      <c r="FQ29" s="38"/>
      <c r="FR29" s="187"/>
      <c r="FS29" s="40"/>
      <c r="FT29" s="46"/>
      <c r="FU29" s="60"/>
      <c r="FV29" s="38"/>
      <c r="FW29" s="187"/>
      <c r="FX29" s="40" t="s">
        <v>109</v>
      </c>
      <c r="FY29" s="46" t="str">
        <f>VLOOKUP(CONCATENATE(FW$18," / ",FX29),'Gestion des moyens'!$H:$J,2,FALSE)</f>
        <v>Dispo</v>
      </c>
      <c r="FZ29" s="89"/>
      <c r="GA29" s="90"/>
      <c r="GB29" s="187"/>
      <c r="GC29" s="40"/>
      <c r="GD29" s="46"/>
      <c r="GE29" s="60"/>
      <c r="GF29" s="38"/>
      <c r="GG29" s="187"/>
      <c r="GH29" s="40" t="s">
        <v>109</v>
      </c>
      <c r="GI29" s="46" t="str">
        <f>VLOOKUP(CONCATENATE(GG$18," / ",GH29),'Gestion des moyens'!$H:$J,2,FALSE)</f>
        <v>Dispo</v>
      </c>
      <c r="GJ29" s="89"/>
      <c r="GK29" s="90"/>
      <c r="GL29" s="187"/>
      <c r="GM29" s="40"/>
      <c r="GN29" s="46"/>
      <c r="GO29" s="89"/>
      <c r="GP29" s="90"/>
      <c r="GQ29" s="187"/>
      <c r="GR29" s="40" t="s">
        <v>109</v>
      </c>
      <c r="GS29" s="46" t="str">
        <f>VLOOKUP(CONCATENATE(GQ$18," / ",GR29),'Gestion des moyens'!$H:$J,2,FALSE)</f>
        <v>Dispo</v>
      </c>
      <c r="GT29" s="89"/>
      <c r="GU29" s="90"/>
      <c r="GV29" s="187"/>
      <c r="GW29" s="40" t="s">
        <v>109</v>
      </c>
      <c r="GX29" s="46" t="str">
        <f>VLOOKUP(CONCATENATE(GV$18," / ",GW29),'Gestion des moyens'!$H:$J,2,FALSE)</f>
        <v>Dispo</v>
      </c>
      <c r="GY29" s="89"/>
      <c r="GZ29" s="90"/>
      <c r="HA29" s="187"/>
      <c r="HB29" s="40"/>
      <c r="HC29" s="46"/>
      <c r="HD29" s="60"/>
      <c r="HE29" s="90"/>
      <c r="HF29" s="187"/>
      <c r="HG29" s="40"/>
      <c r="HH29" s="46"/>
      <c r="HI29" s="89"/>
      <c r="HJ29" s="90"/>
      <c r="HK29" s="187"/>
      <c r="HL29" s="40" t="s">
        <v>109</v>
      </c>
      <c r="HM29" s="46" t="str">
        <f>VLOOKUP(CONCATENATE(HK$18," / ",HL29),'Gestion des moyens'!$H:$J,2,FALSE)</f>
        <v>Dispo</v>
      </c>
      <c r="HN29" s="97" t="s">
        <v>152</v>
      </c>
      <c r="HO29" s="90" t="str">
        <f>VLOOKUP(CONCATENATE(HK$18," / ",HN29),'Gestion des moyens'!$H:$J,2,FALSE)</f>
        <v>Dispo</v>
      </c>
      <c r="HP29" s="187"/>
      <c r="HQ29" s="40"/>
      <c r="HR29" s="46"/>
      <c r="HS29" s="89"/>
      <c r="HT29" s="90"/>
      <c r="HU29" s="187"/>
      <c r="HV29" s="40"/>
      <c r="HW29" s="46"/>
      <c r="HX29" s="89"/>
      <c r="HY29" s="90"/>
      <c r="HZ29" s="187"/>
      <c r="IA29" s="40"/>
      <c r="IB29" s="46"/>
      <c r="IC29" s="89"/>
      <c r="ID29" s="90"/>
      <c r="IE29" s="187"/>
      <c r="IF29" s="40" t="s">
        <v>109</v>
      </c>
      <c r="IG29" s="46" t="str">
        <f>VLOOKUP(CONCATENATE(IE$18," / ",IF29),'Gestion des moyens'!$H:$J,2,FALSE)</f>
        <v>Dispo</v>
      </c>
      <c r="IH29" s="89"/>
      <c r="II29" s="90"/>
      <c r="IJ29" s="187"/>
      <c r="IK29" s="40"/>
      <c r="IL29" s="46"/>
      <c r="IM29" s="60"/>
      <c r="IN29" s="90"/>
      <c r="IO29" s="187"/>
      <c r="IP29" s="40"/>
      <c r="IQ29" s="46"/>
      <c r="IR29" s="89"/>
      <c r="IS29" s="90"/>
      <c r="IT29" s="187"/>
      <c r="IU29" s="40"/>
      <c r="IV29" s="46"/>
      <c r="IW29" s="89"/>
      <c r="IX29" s="90"/>
      <c r="IY29" s="187"/>
      <c r="IZ29" s="40"/>
      <c r="JA29" s="46"/>
      <c r="JB29" s="89"/>
      <c r="JC29" s="90"/>
      <c r="JD29" s="187"/>
      <c r="JE29" s="40"/>
      <c r="JF29" s="46"/>
      <c r="JG29" s="89"/>
      <c r="JH29" s="90"/>
      <c r="JI29" s="187"/>
      <c r="JJ29" s="40"/>
      <c r="JK29" s="46"/>
      <c r="JL29" s="60"/>
      <c r="JM29" s="90"/>
      <c r="JN29" s="187"/>
      <c r="JO29" s="40"/>
      <c r="JP29" s="46"/>
      <c r="JQ29" s="60"/>
      <c r="JR29" s="90"/>
      <c r="JS29" s="187"/>
      <c r="JT29" s="40"/>
      <c r="JU29" s="46"/>
      <c r="JV29" s="89"/>
      <c r="JW29" s="90"/>
      <c r="JX29" s="187"/>
      <c r="JY29" s="40"/>
      <c r="JZ29" s="46"/>
      <c r="KA29" s="60"/>
      <c r="KB29" s="90"/>
      <c r="KC29" s="187"/>
      <c r="KD29" s="40"/>
      <c r="KE29" s="46"/>
      <c r="KF29" s="89"/>
      <c r="KG29" s="90"/>
      <c r="KH29" s="187"/>
      <c r="KI29" s="40"/>
      <c r="KJ29" s="46"/>
      <c r="KK29" s="89"/>
      <c r="KL29" s="90"/>
      <c r="KM29" s="187"/>
      <c r="KN29" s="40"/>
      <c r="KO29" s="46"/>
      <c r="KP29" s="60"/>
      <c r="KQ29" s="90"/>
      <c r="KR29" s="187"/>
      <c r="KS29" s="40"/>
      <c r="KT29" s="46"/>
      <c r="KU29" s="60"/>
      <c r="KV29" s="90"/>
      <c r="KW29" s="187"/>
      <c r="KX29" s="117"/>
      <c r="KY29" s="46"/>
      <c r="KZ29" s="60"/>
      <c r="LA29" s="90"/>
    </row>
    <row r="30" spans="1:313" ht="20.100000000000001" customHeight="1">
      <c r="A30" s="173" t="s">
        <v>139</v>
      </c>
      <c r="B30" s="174"/>
      <c r="C30" s="104"/>
      <c r="D30" s="187"/>
      <c r="E30" s="16" t="s">
        <v>110</v>
      </c>
      <c r="F30" s="1" t="str">
        <f>VLOOKUP(CONCATENATE(D$18," / ",E30),'Gestion des moyens'!$H:$J,2,FALSE)</f>
        <v>Dispo</v>
      </c>
      <c r="G30" s="9" t="s">
        <v>111</v>
      </c>
      <c r="H30" s="17" t="str">
        <f>VLOOKUP(CONCATENATE(D$18," / ",G30),'Gestion des moyens'!$H:$J,2,FALSE)</f>
        <v>Dispo</v>
      </c>
      <c r="I30" s="187"/>
      <c r="J30" s="16"/>
      <c r="K30" s="46"/>
      <c r="L30" s="98"/>
      <c r="M30" s="92"/>
      <c r="N30" s="187"/>
      <c r="O30" s="16"/>
      <c r="P30" s="14"/>
      <c r="Q30" s="9"/>
      <c r="R30" s="17"/>
      <c r="S30" s="187"/>
      <c r="T30" s="16"/>
      <c r="U30" s="46"/>
      <c r="V30" s="98"/>
      <c r="W30" s="92"/>
      <c r="X30" s="187"/>
      <c r="Y30" s="16"/>
      <c r="Z30" s="46"/>
      <c r="AA30" s="61"/>
      <c r="AB30" s="44"/>
      <c r="AC30" s="195"/>
      <c r="AD30" s="16"/>
      <c r="AE30" s="46"/>
      <c r="AF30" s="53"/>
      <c r="AG30" s="36"/>
      <c r="AH30" s="187"/>
      <c r="AI30" s="16"/>
      <c r="AJ30" s="46"/>
      <c r="AK30" s="61"/>
      <c r="AL30" s="44"/>
      <c r="AM30" s="187"/>
      <c r="AN30" s="16"/>
      <c r="AO30" s="14"/>
      <c r="AP30" s="9"/>
      <c r="AQ30" s="17"/>
      <c r="AR30" s="187"/>
      <c r="AS30" s="16"/>
      <c r="AT30" s="14"/>
      <c r="AU30" s="9"/>
      <c r="AV30" s="17"/>
      <c r="AW30" s="187"/>
      <c r="AX30" s="16"/>
      <c r="AY30" s="1"/>
      <c r="AZ30" s="9"/>
      <c r="BA30" s="17"/>
      <c r="BB30" s="187"/>
      <c r="BC30" s="16"/>
      <c r="BD30" s="46"/>
      <c r="BE30" s="61"/>
      <c r="BF30" s="44"/>
      <c r="BG30" s="187"/>
      <c r="BH30" s="16"/>
      <c r="BI30" s="46"/>
      <c r="BJ30" s="61"/>
      <c r="BK30" s="44"/>
      <c r="BL30" s="187"/>
      <c r="BM30" s="16" t="s">
        <v>110</v>
      </c>
      <c r="BN30" s="1" t="str">
        <f>VLOOKUP(CONCATENATE(BL$18," / ",BM30),'Gestion des moyens'!$H:$J,2,FALSE)</f>
        <v>Dispo</v>
      </c>
      <c r="BO30" s="9" t="s">
        <v>111</v>
      </c>
      <c r="BP30" s="17" t="str">
        <f>VLOOKUP(CONCATENATE(BL$18," / ",BO30),'Gestion des moyens'!$H:$J,2,FALSE)</f>
        <v>Dispo</v>
      </c>
      <c r="BQ30" s="187"/>
      <c r="BR30" s="16"/>
      <c r="BS30" s="46"/>
      <c r="BT30" s="61"/>
      <c r="BU30" s="44"/>
      <c r="BV30" s="187"/>
      <c r="BW30" s="16"/>
      <c r="BX30" s="1"/>
      <c r="BY30" s="9"/>
      <c r="BZ30" s="17"/>
      <c r="CA30" s="187"/>
      <c r="CB30" s="16"/>
      <c r="CC30" s="1"/>
      <c r="CD30" s="9"/>
      <c r="CE30" s="17"/>
      <c r="CF30" s="187"/>
      <c r="CG30" s="16" t="s">
        <v>133</v>
      </c>
      <c r="CH30" s="1" t="str">
        <f>VLOOKUP(CONCATENATE(CF$18," / ",CG30),'Gestion des moyens'!$H:$J,2,FALSE)</f>
        <v>Dispo</v>
      </c>
      <c r="CI30" s="9"/>
      <c r="CJ30" s="17"/>
      <c r="CK30" s="187"/>
      <c r="CL30" s="16"/>
      <c r="CM30" s="1"/>
      <c r="CN30" s="9"/>
      <c r="CO30" s="17"/>
      <c r="CP30" s="187"/>
      <c r="CQ30" s="16"/>
      <c r="CR30" s="1"/>
      <c r="CS30" s="9"/>
      <c r="CT30" s="17"/>
      <c r="CU30" s="187"/>
      <c r="CV30" s="16"/>
      <c r="CW30" s="1"/>
      <c r="CX30" s="9"/>
      <c r="CY30" s="17"/>
      <c r="CZ30" s="187"/>
      <c r="DA30" s="16" t="s">
        <v>144</v>
      </c>
      <c r="DB30" s="46" t="str">
        <f>VLOOKUP(CONCATENATE(CZ$18," / ",DA30),'Gestion des moyens'!$H:$J,2,FALSE)</f>
        <v>Dispo</v>
      </c>
      <c r="DC30" s="61"/>
      <c r="DD30" s="44"/>
      <c r="DE30" s="187"/>
      <c r="DF30" s="16"/>
      <c r="DG30" s="46"/>
      <c r="DH30" s="61"/>
      <c r="DI30" s="44"/>
      <c r="DJ30" s="187"/>
      <c r="DK30" s="16"/>
      <c r="DL30" s="46"/>
      <c r="DM30" s="61"/>
      <c r="DN30" s="44"/>
      <c r="DO30" s="187"/>
      <c r="DP30" s="16"/>
      <c r="DQ30" s="1"/>
      <c r="DR30" s="9"/>
      <c r="DS30" s="17"/>
      <c r="DT30" s="187"/>
      <c r="DU30" s="16"/>
      <c r="DV30" s="1"/>
      <c r="DW30" s="9"/>
      <c r="DX30" s="17"/>
      <c r="DY30" s="187"/>
      <c r="DZ30" s="16"/>
      <c r="EA30" s="1"/>
      <c r="EB30" s="9"/>
      <c r="EC30" s="17"/>
      <c r="ED30" s="187"/>
      <c r="EE30" s="16" t="s">
        <v>154</v>
      </c>
      <c r="EF30" s="46" t="str">
        <f>VLOOKUP(CONCATENATE(ED$18," / ",EE30),'Gestion des moyens'!$H:$J,2,FALSE)</f>
        <v>Dispo</v>
      </c>
      <c r="EG30" s="61"/>
      <c r="EH30" s="44"/>
      <c r="EI30" s="187"/>
      <c r="EJ30" s="42"/>
      <c r="EK30" s="46"/>
      <c r="EL30" s="61"/>
      <c r="EM30" s="44"/>
      <c r="EN30" s="187"/>
      <c r="EO30" s="16"/>
      <c r="EP30" s="46"/>
      <c r="EQ30" s="61"/>
      <c r="ER30" s="44"/>
      <c r="ES30" s="190"/>
      <c r="ET30" s="9"/>
      <c r="EU30" s="1"/>
      <c r="EV30" s="9"/>
      <c r="EW30" s="17"/>
      <c r="EX30" s="187"/>
      <c r="EY30" s="16" t="s">
        <v>160</v>
      </c>
      <c r="EZ30" s="1" t="str">
        <f>VLOOKUP(CONCATENATE(EX$18," / ",EY30),'Gestion des moyens'!$H:$J,2,FALSE)</f>
        <v>Dispo</v>
      </c>
      <c r="FA30" s="9" t="s">
        <v>161</v>
      </c>
      <c r="FB30" s="17" t="str">
        <f>VLOOKUP(CONCATENATE(EX$18," / ",FA30),'Gestion des moyens'!$H:$J,2,FALSE)</f>
        <v>Dispo</v>
      </c>
      <c r="FC30" s="187"/>
      <c r="FD30" s="16"/>
      <c r="FE30" s="1"/>
      <c r="FF30" s="9"/>
      <c r="FG30" s="17"/>
      <c r="FH30" s="187"/>
      <c r="FI30" s="16" t="s">
        <v>144</v>
      </c>
      <c r="FJ30" s="1" t="str">
        <f>VLOOKUP(CONCATENATE(FH$18," / ",FI30),'Gestion des moyens'!$H:$J,2,FALSE)</f>
        <v>Dispo</v>
      </c>
      <c r="FK30" s="9" t="s">
        <v>165</v>
      </c>
      <c r="FL30" s="17" t="str">
        <f>VLOOKUP(CONCATENATE(FH$18," / ",FK30),'Gestion des moyens'!$H:$J,2,FALSE)</f>
        <v>Dispo</v>
      </c>
      <c r="FM30" s="187"/>
      <c r="FN30" s="16"/>
      <c r="FO30" s="46"/>
      <c r="FP30" s="61"/>
      <c r="FQ30" s="44"/>
      <c r="FR30" s="187"/>
      <c r="FS30" s="16"/>
      <c r="FT30" s="46"/>
      <c r="FU30" s="61"/>
      <c r="FV30" s="44"/>
      <c r="FW30" s="187"/>
      <c r="FX30" s="16" t="s">
        <v>165</v>
      </c>
      <c r="FY30" s="46" t="str">
        <f>VLOOKUP(CONCATENATE(FW$18," / ",FX30),'Gestion des moyens'!$H:$J,2,FALSE)</f>
        <v>Dispo</v>
      </c>
      <c r="FZ30" s="91"/>
      <c r="GA30" s="92"/>
      <c r="GB30" s="187"/>
      <c r="GC30" s="16"/>
      <c r="GD30" s="46"/>
      <c r="GE30" s="61"/>
      <c r="GF30" s="44"/>
      <c r="GG30" s="187"/>
      <c r="GH30" s="16" t="s">
        <v>160</v>
      </c>
      <c r="GI30" s="46" t="str">
        <f>VLOOKUP(CONCATENATE(GG$18," / ",GH30),'Gestion des moyens'!$H:$J,2,FALSE)</f>
        <v>Dispo</v>
      </c>
      <c r="GJ30" s="96" t="s">
        <v>161</v>
      </c>
      <c r="GK30" s="92" t="str">
        <f>VLOOKUP(CONCATENATE(GG$18," / ",GJ30),'Gestion des moyens'!$H:$J,2,FALSE)</f>
        <v>Dispo</v>
      </c>
      <c r="GL30" s="187"/>
      <c r="GM30" s="16" t="s">
        <v>133</v>
      </c>
      <c r="GN30" s="46" t="str">
        <f>VLOOKUP(CONCATENATE(GL$18," / ",GM30),'Gestion des moyens'!$H:$J,2,FALSE)</f>
        <v>Dispo</v>
      </c>
      <c r="GO30" s="96"/>
      <c r="GP30" s="92"/>
      <c r="GQ30" s="187"/>
      <c r="GR30" s="16" t="s">
        <v>165</v>
      </c>
      <c r="GS30" s="46" t="str">
        <f>VLOOKUP(CONCATENATE(GQ$18," / ",GR30),'Gestion des moyens'!$H:$J,2,FALSE)</f>
        <v>Dispo</v>
      </c>
      <c r="GT30" s="96" t="s">
        <v>181</v>
      </c>
      <c r="GU30" s="92" t="str">
        <f>VLOOKUP(CONCATENATE(GQ$18," / ",GT30),'Gestion des moyens'!$H:$J,2,FALSE)</f>
        <v>Dispo</v>
      </c>
      <c r="GV30" s="187"/>
      <c r="GW30" s="16" t="s">
        <v>133</v>
      </c>
      <c r="GX30" s="46" t="str">
        <f>VLOOKUP(CONCATENATE(GV$18," / ",GW30),'Gestion des moyens'!$H:$J,2,FALSE)</f>
        <v>Dispo</v>
      </c>
      <c r="GY30" s="96"/>
      <c r="GZ30" s="92"/>
      <c r="HA30" s="187"/>
      <c r="HB30" s="16"/>
      <c r="HC30" s="46"/>
      <c r="HD30" s="98"/>
      <c r="HE30" s="92"/>
      <c r="HF30" s="187"/>
      <c r="HG30" s="16"/>
      <c r="HH30" s="46"/>
      <c r="HI30" s="96"/>
      <c r="HJ30" s="92"/>
      <c r="HK30" s="187"/>
      <c r="HL30" s="16"/>
      <c r="HM30" s="46"/>
      <c r="HN30" s="96"/>
      <c r="HO30" s="92"/>
      <c r="HP30" s="187"/>
      <c r="HQ30" s="16"/>
      <c r="HR30" s="46"/>
      <c r="HS30" s="96"/>
      <c r="HT30" s="92"/>
      <c r="HU30" s="187"/>
      <c r="HV30" s="16"/>
      <c r="HW30" s="46"/>
      <c r="HX30" s="96"/>
      <c r="HY30" s="92"/>
      <c r="HZ30" s="187"/>
      <c r="IA30" s="16"/>
      <c r="IB30" s="46"/>
      <c r="IC30" s="96"/>
      <c r="ID30" s="92"/>
      <c r="IE30" s="187"/>
      <c r="IF30" s="16" t="s">
        <v>192</v>
      </c>
      <c r="IG30" s="46" t="str">
        <f>VLOOKUP(CONCATENATE(IE$18," / ",IF30),'Gestion des moyens'!$H:$J,2,FALSE)</f>
        <v>Dispo</v>
      </c>
      <c r="IH30" s="96"/>
      <c r="II30" s="92"/>
      <c r="IJ30" s="187"/>
      <c r="IK30" s="16"/>
      <c r="IL30" s="46"/>
      <c r="IM30" s="98"/>
      <c r="IN30" s="92"/>
      <c r="IO30" s="187"/>
      <c r="IP30" s="16"/>
      <c r="IQ30" s="46"/>
      <c r="IR30" s="96"/>
      <c r="IS30" s="92"/>
      <c r="IT30" s="187"/>
      <c r="IU30" s="16"/>
      <c r="IV30" s="46"/>
      <c r="IW30" s="96"/>
      <c r="IX30" s="92"/>
      <c r="IY30" s="187"/>
      <c r="IZ30" s="16"/>
      <c r="JA30" s="46"/>
      <c r="JB30" s="96"/>
      <c r="JC30" s="92"/>
      <c r="JD30" s="187"/>
      <c r="JE30" s="16"/>
      <c r="JF30" s="46"/>
      <c r="JG30" s="96"/>
      <c r="JH30" s="92"/>
      <c r="JI30" s="187"/>
      <c r="JJ30" s="16"/>
      <c r="JK30" s="46"/>
      <c r="JL30" s="98"/>
      <c r="JM30" s="92"/>
      <c r="JN30" s="187"/>
      <c r="JO30" s="16"/>
      <c r="JP30" s="46"/>
      <c r="JQ30" s="98"/>
      <c r="JR30" s="92"/>
      <c r="JS30" s="187"/>
      <c r="JT30" s="16"/>
      <c r="JU30" s="46"/>
      <c r="JV30" s="96"/>
      <c r="JW30" s="92"/>
      <c r="JX30" s="187"/>
      <c r="JY30" s="16"/>
      <c r="JZ30" s="46"/>
      <c r="KA30" s="98"/>
      <c r="KB30" s="92"/>
      <c r="KC30" s="187"/>
      <c r="KD30" s="16"/>
      <c r="KE30" s="46"/>
      <c r="KF30" s="96"/>
      <c r="KG30" s="92"/>
      <c r="KH30" s="187"/>
      <c r="KI30" s="16"/>
      <c r="KJ30" s="46"/>
      <c r="KK30" s="96"/>
      <c r="KL30" s="92"/>
      <c r="KM30" s="187"/>
      <c r="KN30" s="16"/>
      <c r="KO30" s="46"/>
      <c r="KP30" s="98"/>
      <c r="KQ30" s="92"/>
      <c r="KR30" s="187"/>
      <c r="KS30" s="16"/>
      <c r="KT30" s="46"/>
      <c r="KU30" s="98"/>
      <c r="KV30" s="92"/>
      <c r="KW30" s="187"/>
      <c r="KX30" s="114"/>
      <c r="KY30" s="46"/>
      <c r="KZ30" s="98"/>
      <c r="LA30" s="92"/>
    </row>
    <row r="31" spans="1:313" ht="20.100000000000001" customHeight="1" thickBot="1">
      <c r="A31" s="175"/>
      <c r="B31" s="176"/>
      <c r="C31" s="104"/>
      <c r="D31" s="187"/>
      <c r="E31" s="20"/>
      <c r="F31" s="5"/>
      <c r="G31" s="10"/>
      <c r="H31" s="21"/>
      <c r="I31" s="187"/>
      <c r="J31" s="20"/>
      <c r="K31" s="48"/>
      <c r="L31" s="60"/>
      <c r="M31" s="90"/>
      <c r="N31" s="187"/>
      <c r="O31" s="20"/>
      <c r="P31" s="13"/>
      <c r="Q31" s="10"/>
      <c r="R31" s="21"/>
      <c r="S31" s="187"/>
      <c r="T31" s="20"/>
      <c r="U31" s="48"/>
      <c r="V31" s="60"/>
      <c r="W31" s="90"/>
      <c r="X31" s="187"/>
      <c r="Y31" s="20"/>
      <c r="Z31" s="48"/>
      <c r="AA31" s="60"/>
      <c r="AB31" s="38"/>
      <c r="AC31" s="195"/>
      <c r="AD31" s="20"/>
      <c r="AE31" s="48"/>
      <c r="AF31" s="55"/>
      <c r="AG31" s="38"/>
      <c r="AH31" s="187"/>
      <c r="AI31" s="20"/>
      <c r="AJ31" s="48"/>
      <c r="AK31" s="60"/>
      <c r="AL31" s="38"/>
      <c r="AM31" s="187"/>
      <c r="AN31" s="20"/>
      <c r="AO31" s="13"/>
      <c r="AP31" s="10"/>
      <c r="AQ31" s="21"/>
      <c r="AR31" s="187"/>
      <c r="AS31" s="20"/>
      <c r="AT31" s="13"/>
      <c r="AU31" s="10"/>
      <c r="AV31" s="21"/>
      <c r="AW31" s="187"/>
      <c r="AX31" s="20"/>
      <c r="AY31" s="5"/>
      <c r="AZ31" s="10"/>
      <c r="BA31" s="21"/>
      <c r="BB31" s="187"/>
      <c r="BC31" s="20"/>
      <c r="BD31" s="48"/>
      <c r="BE31" s="60"/>
      <c r="BF31" s="38"/>
      <c r="BG31" s="187"/>
      <c r="BH31" s="20"/>
      <c r="BI31" s="48"/>
      <c r="BJ31" s="60"/>
      <c r="BK31" s="38"/>
      <c r="BL31" s="187"/>
      <c r="BM31" s="20" t="s">
        <v>112</v>
      </c>
      <c r="BN31" s="5" t="str">
        <f>VLOOKUP(CONCATENATE(BL$18," / ",BM31),'Gestion des moyens'!$H:$J,2,FALSE)</f>
        <v>Dispo</v>
      </c>
      <c r="BO31" s="10"/>
      <c r="BP31" s="21"/>
      <c r="BQ31" s="187"/>
      <c r="BR31" s="20"/>
      <c r="BS31" s="48"/>
      <c r="BT31" s="60"/>
      <c r="BU31" s="38"/>
      <c r="BV31" s="187"/>
      <c r="BW31" s="20"/>
      <c r="BX31" s="5"/>
      <c r="BY31" s="10"/>
      <c r="BZ31" s="21"/>
      <c r="CA31" s="187"/>
      <c r="CB31" s="20"/>
      <c r="CC31" s="5"/>
      <c r="CD31" s="10"/>
      <c r="CE31" s="21"/>
      <c r="CF31" s="187"/>
      <c r="CG31" s="20"/>
      <c r="CH31" s="5"/>
      <c r="CI31" s="10"/>
      <c r="CJ31" s="21"/>
      <c r="CK31" s="187"/>
      <c r="CL31" s="20"/>
      <c r="CM31" s="5"/>
      <c r="CN31" s="10"/>
      <c r="CO31" s="21"/>
      <c r="CP31" s="187"/>
      <c r="CQ31" s="20"/>
      <c r="CR31" s="5"/>
      <c r="CS31" s="10"/>
      <c r="CT31" s="21"/>
      <c r="CU31" s="187"/>
      <c r="CV31" s="20"/>
      <c r="CW31" s="5"/>
      <c r="CX31" s="10"/>
      <c r="CY31" s="21"/>
      <c r="CZ31" s="187"/>
      <c r="DA31" s="20"/>
      <c r="DB31" s="48"/>
      <c r="DC31" s="60"/>
      <c r="DD31" s="38"/>
      <c r="DE31" s="187"/>
      <c r="DF31" s="20"/>
      <c r="DG31" s="48"/>
      <c r="DH31" s="60"/>
      <c r="DI31" s="38"/>
      <c r="DJ31" s="187"/>
      <c r="DK31" s="20"/>
      <c r="DL31" s="48"/>
      <c r="DM31" s="60"/>
      <c r="DN31" s="38"/>
      <c r="DO31" s="187"/>
      <c r="DP31" s="20"/>
      <c r="DQ31" s="5"/>
      <c r="DR31" s="10"/>
      <c r="DS31" s="21"/>
      <c r="DT31" s="187"/>
      <c r="DU31" s="20"/>
      <c r="DV31" s="5"/>
      <c r="DW31" s="10"/>
      <c r="DX31" s="21"/>
      <c r="DY31" s="187"/>
      <c r="DZ31" s="20"/>
      <c r="EA31" s="5"/>
      <c r="EB31" s="10"/>
      <c r="EC31" s="21"/>
      <c r="ED31" s="187"/>
      <c r="EE31" s="20"/>
      <c r="EF31" s="48"/>
      <c r="EG31" s="60"/>
      <c r="EH31" s="38"/>
      <c r="EI31" s="187"/>
      <c r="EJ31" s="35"/>
      <c r="EK31" s="48"/>
      <c r="EL31" s="60"/>
      <c r="EM31" s="38"/>
      <c r="EN31" s="187"/>
      <c r="EO31" s="20"/>
      <c r="EP31" s="48"/>
      <c r="EQ31" s="60"/>
      <c r="ER31" s="38"/>
      <c r="ES31" s="190"/>
      <c r="ET31" s="10"/>
      <c r="EU31" s="5"/>
      <c r="EV31" s="10"/>
      <c r="EW31" s="21"/>
      <c r="EX31" s="187"/>
      <c r="EY31" s="20"/>
      <c r="EZ31" s="5"/>
      <c r="FA31" s="10"/>
      <c r="FB31" s="21"/>
      <c r="FC31" s="187"/>
      <c r="FD31" s="20"/>
      <c r="FE31" s="5"/>
      <c r="FF31" s="10"/>
      <c r="FG31" s="21"/>
      <c r="FH31" s="187"/>
      <c r="FI31" s="20"/>
      <c r="FJ31" s="5"/>
      <c r="FK31" s="10"/>
      <c r="FL31" s="21"/>
      <c r="FM31" s="187"/>
      <c r="FN31" s="20"/>
      <c r="FO31" s="48"/>
      <c r="FP31" s="60"/>
      <c r="FQ31" s="38"/>
      <c r="FR31" s="187"/>
      <c r="FS31" s="20"/>
      <c r="FT31" s="48"/>
      <c r="FU31" s="60"/>
      <c r="FV31" s="38"/>
      <c r="FW31" s="187"/>
      <c r="FX31" s="20"/>
      <c r="FY31" s="48"/>
      <c r="FZ31" s="89"/>
      <c r="GA31" s="90"/>
      <c r="GB31" s="187"/>
      <c r="GC31" s="20"/>
      <c r="GD31" s="48"/>
      <c r="GE31" s="60"/>
      <c r="GF31" s="38"/>
      <c r="GG31" s="187"/>
      <c r="GH31" s="20"/>
      <c r="GI31" s="48"/>
      <c r="GJ31" s="89"/>
      <c r="GK31" s="90"/>
      <c r="GL31" s="187"/>
      <c r="GM31" s="20"/>
      <c r="GN31" s="48"/>
      <c r="GO31" s="89"/>
      <c r="GP31" s="90"/>
      <c r="GQ31" s="187"/>
      <c r="GR31" s="20"/>
      <c r="GS31" s="48"/>
      <c r="GT31" s="89"/>
      <c r="GU31" s="90"/>
      <c r="GV31" s="187"/>
      <c r="GW31" s="20"/>
      <c r="GX31" s="48"/>
      <c r="GY31" s="89"/>
      <c r="GZ31" s="90"/>
      <c r="HA31" s="187"/>
      <c r="HB31" s="20"/>
      <c r="HC31" s="48"/>
      <c r="HD31" s="60"/>
      <c r="HE31" s="90"/>
      <c r="HF31" s="187"/>
      <c r="HG31" s="20"/>
      <c r="HH31" s="48"/>
      <c r="HI31" s="89"/>
      <c r="HJ31" s="90"/>
      <c r="HK31" s="187"/>
      <c r="HL31" s="20"/>
      <c r="HM31" s="48"/>
      <c r="HN31" s="89"/>
      <c r="HO31" s="90"/>
      <c r="HP31" s="187"/>
      <c r="HQ31" s="20"/>
      <c r="HR31" s="48"/>
      <c r="HS31" s="89"/>
      <c r="HT31" s="90"/>
      <c r="HU31" s="187"/>
      <c r="HV31" s="20"/>
      <c r="HW31" s="48"/>
      <c r="HX31" s="89"/>
      <c r="HY31" s="90"/>
      <c r="HZ31" s="187"/>
      <c r="IA31" s="20"/>
      <c r="IB31" s="48"/>
      <c r="IC31" s="89"/>
      <c r="ID31" s="90"/>
      <c r="IE31" s="187"/>
      <c r="IF31" s="20"/>
      <c r="IG31" s="48"/>
      <c r="IH31" s="89"/>
      <c r="II31" s="90"/>
      <c r="IJ31" s="187"/>
      <c r="IK31" s="20"/>
      <c r="IL31" s="48"/>
      <c r="IM31" s="60"/>
      <c r="IN31" s="90"/>
      <c r="IO31" s="187"/>
      <c r="IP31" s="20"/>
      <c r="IQ31" s="48"/>
      <c r="IR31" s="89"/>
      <c r="IS31" s="90"/>
      <c r="IT31" s="187"/>
      <c r="IU31" s="20"/>
      <c r="IV31" s="48"/>
      <c r="IW31" s="89"/>
      <c r="IX31" s="90"/>
      <c r="IY31" s="187"/>
      <c r="IZ31" s="20"/>
      <c r="JA31" s="48"/>
      <c r="JB31" s="89"/>
      <c r="JC31" s="90"/>
      <c r="JD31" s="187"/>
      <c r="JE31" s="20"/>
      <c r="JF31" s="48"/>
      <c r="JG31" s="89"/>
      <c r="JH31" s="90"/>
      <c r="JI31" s="187"/>
      <c r="JJ31" s="20"/>
      <c r="JK31" s="48"/>
      <c r="JL31" s="60"/>
      <c r="JM31" s="90"/>
      <c r="JN31" s="187"/>
      <c r="JO31" s="20"/>
      <c r="JP31" s="48"/>
      <c r="JQ31" s="60"/>
      <c r="JR31" s="90"/>
      <c r="JS31" s="187"/>
      <c r="JT31" s="20"/>
      <c r="JU31" s="48"/>
      <c r="JV31" s="89"/>
      <c r="JW31" s="90"/>
      <c r="JX31" s="187"/>
      <c r="JY31" s="20"/>
      <c r="JZ31" s="48"/>
      <c r="KA31" s="60"/>
      <c r="KB31" s="90"/>
      <c r="KC31" s="187"/>
      <c r="KD31" s="20"/>
      <c r="KE31" s="48"/>
      <c r="KF31" s="89"/>
      <c r="KG31" s="90"/>
      <c r="KH31" s="187"/>
      <c r="KI31" s="20"/>
      <c r="KJ31" s="48"/>
      <c r="KK31" s="89"/>
      <c r="KL31" s="90"/>
      <c r="KM31" s="187"/>
      <c r="KN31" s="20"/>
      <c r="KO31" s="48"/>
      <c r="KP31" s="60"/>
      <c r="KQ31" s="90"/>
      <c r="KR31" s="187"/>
      <c r="KS31" s="20"/>
      <c r="KT31" s="48"/>
      <c r="KU31" s="60"/>
      <c r="KV31" s="90"/>
      <c r="KW31" s="187"/>
      <c r="KX31" s="116"/>
      <c r="KY31" s="48"/>
      <c r="KZ31" s="60"/>
      <c r="LA31" s="90"/>
    </row>
    <row r="32" spans="1:313" ht="20.100000000000001" customHeight="1">
      <c r="A32" s="173" t="s">
        <v>140</v>
      </c>
      <c r="B32" s="174"/>
      <c r="C32" s="104"/>
      <c r="D32" s="187"/>
      <c r="E32" s="16" t="s">
        <v>127</v>
      </c>
      <c r="F32" s="1" t="str">
        <f>VLOOKUP(CONCATENATE(D$18," / ",E32),'Gestion des moyens'!$H:$J,2,FALSE)</f>
        <v>Dispo</v>
      </c>
      <c r="G32" s="9"/>
      <c r="H32" s="17"/>
      <c r="I32" s="187"/>
      <c r="J32" s="16"/>
      <c r="K32" s="46"/>
      <c r="L32" s="98"/>
      <c r="M32" s="92"/>
      <c r="N32" s="187"/>
      <c r="O32" s="16"/>
      <c r="P32" s="14"/>
      <c r="Q32" s="9"/>
      <c r="R32" s="17"/>
      <c r="S32" s="187"/>
      <c r="T32" s="16"/>
      <c r="U32" s="46"/>
      <c r="V32" s="98"/>
      <c r="W32" s="92"/>
      <c r="X32" s="187"/>
      <c r="Y32" s="16"/>
      <c r="Z32" s="46"/>
      <c r="AA32" s="61"/>
      <c r="AB32" s="44"/>
      <c r="AC32" s="195"/>
      <c r="AD32" s="16"/>
      <c r="AE32" s="46"/>
      <c r="AF32" s="53"/>
      <c r="AG32" s="36"/>
      <c r="AH32" s="187"/>
      <c r="AI32" s="16"/>
      <c r="AJ32" s="46"/>
      <c r="AK32" s="61"/>
      <c r="AL32" s="44"/>
      <c r="AM32" s="187"/>
      <c r="AN32" s="16"/>
      <c r="AO32" s="14"/>
      <c r="AP32" s="9"/>
      <c r="AQ32" s="17"/>
      <c r="AR32" s="187"/>
      <c r="AS32" s="16"/>
      <c r="AT32" s="14"/>
      <c r="AU32" s="9"/>
      <c r="AV32" s="17"/>
      <c r="AW32" s="187"/>
      <c r="AX32" s="16"/>
      <c r="AY32" s="1"/>
      <c r="AZ32" s="9"/>
      <c r="BA32" s="17"/>
      <c r="BB32" s="187"/>
      <c r="BC32" s="16"/>
      <c r="BD32" s="46"/>
      <c r="BE32" s="61"/>
      <c r="BF32" s="44"/>
      <c r="BG32" s="187"/>
      <c r="BH32" s="16"/>
      <c r="BI32" s="46"/>
      <c r="BJ32" s="61"/>
      <c r="BK32" s="44"/>
      <c r="BL32" s="187"/>
      <c r="BM32" s="16"/>
      <c r="BN32" s="1"/>
      <c r="BO32" s="9"/>
      <c r="BP32" s="17"/>
      <c r="BQ32" s="187"/>
      <c r="BR32" s="16"/>
      <c r="BS32" s="46"/>
      <c r="BT32" s="61"/>
      <c r="BU32" s="44"/>
      <c r="BV32" s="187"/>
      <c r="BW32" s="16" t="s">
        <v>122</v>
      </c>
      <c r="BX32" s="1" t="str">
        <f>VLOOKUP(CONCATENATE(BV$18," / ",BW32),'Gestion des moyens'!$H:$J,2,FALSE)</f>
        <v>Dispo</v>
      </c>
      <c r="BY32" s="9"/>
      <c r="BZ32" s="17"/>
      <c r="CA32" s="187"/>
      <c r="CB32" s="16" t="s">
        <v>127</v>
      </c>
      <c r="CC32" s="1" t="str">
        <f>VLOOKUP(CONCATENATE(CA$18," / ",CB32),'Gestion des moyens'!$H:$J,2,FALSE)</f>
        <v>Dispo</v>
      </c>
      <c r="CD32" s="9"/>
      <c r="CE32" s="17"/>
      <c r="CF32" s="187"/>
      <c r="CG32" s="16" t="s">
        <v>127</v>
      </c>
      <c r="CH32" s="1" t="str">
        <f>VLOOKUP(CONCATENATE(CF$18," / ",CG32),'Gestion des moyens'!$H:$J,2,FALSE)</f>
        <v>Dispo</v>
      </c>
      <c r="CI32" s="9" t="s">
        <v>130</v>
      </c>
      <c r="CJ32" s="17" t="str">
        <f>VLOOKUP(CONCATENATE(CF$18," / ",CI32),'Gestion des moyens'!$H:$J,2,FALSE)</f>
        <v>Dispo</v>
      </c>
      <c r="CK32" s="187"/>
      <c r="CL32" s="16"/>
      <c r="CM32" s="1"/>
      <c r="CN32" s="9"/>
      <c r="CO32" s="17"/>
      <c r="CP32" s="187"/>
      <c r="CQ32" s="16"/>
      <c r="CR32" s="1"/>
      <c r="CS32" s="9"/>
      <c r="CT32" s="17"/>
      <c r="CU32" s="187"/>
      <c r="CV32" s="16"/>
      <c r="CW32" s="1"/>
      <c r="CX32" s="9"/>
      <c r="CY32" s="17"/>
      <c r="CZ32" s="187"/>
      <c r="DA32" s="16"/>
      <c r="DB32" s="46"/>
      <c r="DC32" s="61"/>
      <c r="DD32" s="44"/>
      <c r="DE32" s="187"/>
      <c r="DF32" s="16"/>
      <c r="DG32" s="46"/>
      <c r="DH32" s="61"/>
      <c r="DI32" s="44"/>
      <c r="DJ32" s="187"/>
      <c r="DK32" s="16"/>
      <c r="DL32" s="46"/>
      <c r="DM32" s="61"/>
      <c r="DN32" s="44"/>
      <c r="DO32" s="187"/>
      <c r="DP32" s="16"/>
      <c r="DQ32" s="1"/>
      <c r="DR32" s="9"/>
      <c r="DS32" s="17"/>
      <c r="DT32" s="187"/>
      <c r="DU32" s="16"/>
      <c r="DV32" s="1"/>
      <c r="DW32" s="9"/>
      <c r="DX32" s="17"/>
      <c r="DY32" s="187"/>
      <c r="DZ32" s="16"/>
      <c r="EA32" s="1"/>
      <c r="EB32" s="9"/>
      <c r="EC32" s="17"/>
      <c r="ED32" s="187"/>
      <c r="EE32" s="16"/>
      <c r="EF32" s="46"/>
      <c r="EG32" s="61"/>
      <c r="EH32" s="44"/>
      <c r="EI32" s="187"/>
      <c r="EJ32" s="42"/>
      <c r="EK32" s="46"/>
      <c r="EL32" s="61"/>
      <c r="EM32" s="44"/>
      <c r="EN32" s="187"/>
      <c r="EO32" s="16"/>
      <c r="EP32" s="46"/>
      <c r="EQ32" s="61"/>
      <c r="ER32" s="44"/>
      <c r="ES32" s="190"/>
      <c r="ET32" s="9"/>
      <c r="EU32" s="1"/>
      <c r="EV32" s="9"/>
      <c r="EW32" s="17"/>
      <c r="EX32" s="187"/>
      <c r="EY32" s="16" t="s">
        <v>162</v>
      </c>
      <c r="EZ32" s="1" t="str">
        <f>VLOOKUP(CONCATENATE(EX$18," / ",EY32),'Gestion des moyens'!$H:$J,2,FALSE)</f>
        <v>Dispo</v>
      </c>
      <c r="FA32" s="9"/>
      <c r="FB32" s="17"/>
      <c r="FC32" s="187"/>
      <c r="FD32" s="16"/>
      <c r="FE32" s="1"/>
      <c r="FF32" s="9"/>
      <c r="FG32" s="17"/>
      <c r="FH32" s="187"/>
      <c r="FI32" s="16" t="s">
        <v>132</v>
      </c>
      <c r="FJ32" s="1" t="str">
        <f>VLOOKUP(CONCATENATE(FH$18," / ",FI32),'Gestion des moyens'!$H:$J,2,FALSE)</f>
        <v>Dispo</v>
      </c>
      <c r="FK32" s="9"/>
      <c r="FL32" s="17"/>
      <c r="FM32" s="187"/>
      <c r="FN32" s="16"/>
      <c r="FO32" s="46"/>
      <c r="FP32" s="61"/>
      <c r="FQ32" s="44"/>
      <c r="FR32" s="187"/>
      <c r="FS32" s="16"/>
      <c r="FT32" s="46"/>
      <c r="FU32" s="61"/>
      <c r="FV32" s="44"/>
      <c r="FW32" s="187"/>
      <c r="FX32" s="16" t="s">
        <v>174</v>
      </c>
      <c r="FY32" s="46" t="str">
        <f>VLOOKUP(CONCATENATE(FW$18," / ",FX32),'Gestion des moyens'!$H:$J,2,FALSE)</f>
        <v>Dispo</v>
      </c>
      <c r="FZ32" s="96" t="s">
        <v>131</v>
      </c>
      <c r="GA32" s="92" t="str">
        <f>VLOOKUP(CONCATENATE(FW$18," / ",FZ32),'Gestion des moyens'!$H:$J,2,FALSE)</f>
        <v>Dispo</v>
      </c>
      <c r="GB32" s="187"/>
      <c r="GC32" s="16"/>
      <c r="GD32" s="46"/>
      <c r="GE32" s="61"/>
      <c r="GF32" s="44"/>
      <c r="GG32" s="187"/>
      <c r="GH32" s="16" t="s">
        <v>131</v>
      </c>
      <c r="GI32" s="46" t="str">
        <f>VLOOKUP(CONCATENATE(GG$18," / ",GH32),'Gestion des moyens'!$H:$J,2,FALSE)</f>
        <v>Dispo</v>
      </c>
      <c r="GJ32" s="96" t="s">
        <v>130</v>
      </c>
      <c r="GK32" s="92" t="str">
        <f>VLOOKUP(CONCATENATE(GG$18," / ",GJ32),'Gestion des moyens'!$H:$J,2,FALSE)</f>
        <v>Dispo</v>
      </c>
      <c r="GL32" s="187"/>
      <c r="GM32" s="16"/>
      <c r="GN32" s="46"/>
      <c r="GO32" s="96"/>
      <c r="GP32" s="92"/>
      <c r="GQ32" s="187"/>
      <c r="GR32" s="16" t="s">
        <v>174</v>
      </c>
      <c r="GS32" s="46" t="str">
        <f>VLOOKUP(CONCATENATE(GQ$18," / ",GR32),'Gestion des moyens'!$H:$J,2,FALSE)</f>
        <v>Dispo</v>
      </c>
      <c r="GT32" s="96"/>
      <c r="GU32" s="92"/>
      <c r="GV32" s="187"/>
      <c r="GW32" s="16" t="s">
        <v>130</v>
      </c>
      <c r="GX32" s="46" t="str">
        <f>VLOOKUP(CONCATENATE(GV$18," / ",GW32),'Gestion des moyens'!$H:$J,2,FALSE)</f>
        <v>Dispo</v>
      </c>
      <c r="GY32" s="96" t="s">
        <v>131</v>
      </c>
      <c r="GZ32" s="92" t="str">
        <f>VLOOKUP(CONCATENATE(GV$18," / ",GY32),'Gestion des moyens'!$H:$J,2,FALSE)</f>
        <v>Dispo</v>
      </c>
      <c r="HA32" s="187"/>
      <c r="HB32" s="16" t="s">
        <v>144</v>
      </c>
      <c r="HC32" s="46" t="str">
        <f>VLOOKUP(CONCATENATE(HA$18," / ",HB32),'Gestion des moyens'!$H:$J,2,FALSE)</f>
        <v>Dispo</v>
      </c>
      <c r="HD32" s="98"/>
      <c r="HE32" s="92"/>
      <c r="HF32" s="187"/>
      <c r="HG32" s="16"/>
      <c r="HH32" s="46"/>
      <c r="HI32" s="96"/>
      <c r="HJ32" s="92"/>
      <c r="HK32" s="187"/>
      <c r="HL32" s="16" t="s">
        <v>132</v>
      </c>
      <c r="HM32" s="46" t="str">
        <f>VLOOKUP(CONCATENATE(HK$18," / ",HL32),'Gestion des moyens'!$H:$J,2,FALSE)</f>
        <v>Dispo</v>
      </c>
      <c r="HN32" s="96"/>
      <c r="HO32" s="92"/>
      <c r="HP32" s="187"/>
      <c r="HQ32" s="16"/>
      <c r="HR32" s="46"/>
      <c r="HS32" s="96"/>
      <c r="HT32" s="92"/>
      <c r="HU32" s="187"/>
      <c r="HV32" s="16"/>
      <c r="HW32" s="46"/>
      <c r="HX32" s="96"/>
      <c r="HY32" s="92"/>
      <c r="HZ32" s="187"/>
      <c r="IA32" s="16" t="s">
        <v>144</v>
      </c>
      <c r="IB32" s="46" t="str">
        <f>VLOOKUP(CONCATENATE(HZ$18," / ",IA32),'Gestion des moyens'!$H:$J,2,FALSE)</f>
        <v>Dispo</v>
      </c>
      <c r="IC32" s="96"/>
      <c r="ID32" s="92"/>
      <c r="IE32" s="187"/>
      <c r="IF32" s="16" t="s">
        <v>174</v>
      </c>
      <c r="IG32" s="46" t="str">
        <f>VLOOKUP(CONCATENATE(IE$18," / ",IF32),'Gestion des moyens'!$H:$J,2,FALSE)</f>
        <v>Dispo</v>
      </c>
      <c r="IH32" s="96" t="s">
        <v>130</v>
      </c>
      <c r="II32" s="92" t="str">
        <f>VLOOKUP(CONCATENATE(IE$18," / ",IH32),'Gestion des moyens'!$H:$J,2,FALSE)</f>
        <v>Dispo</v>
      </c>
      <c r="IJ32" s="187"/>
      <c r="IK32" s="16"/>
      <c r="IL32" s="46"/>
      <c r="IM32" s="98"/>
      <c r="IN32" s="92"/>
      <c r="IO32" s="187"/>
      <c r="IP32" s="16"/>
      <c r="IQ32" s="46"/>
      <c r="IR32" s="96"/>
      <c r="IS32" s="92"/>
      <c r="IT32" s="187"/>
      <c r="IU32" s="16"/>
      <c r="IV32" s="46"/>
      <c r="IW32" s="96"/>
      <c r="IX32" s="92"/>
      <c r="IY32" s="187"/>
      <c r="IZ32" s="16"/>
      <c r="JA32" s="46"/>
      <c r="JB32" s="96"/>
      <c r="JC32" s="92"/>
      <c r="JD32" s="187"/>
      <c r="JE32" s="16"/>
      <c r="JF32" s="46"/>
      <c r="JG32" s="96"/>
      <c r="JH32" s="92"/>
      <c r="JI32" s="187"/>
      <c r="JJ32" s="16"/>
      <c r="JK32" s="46"/>
      <c r="JL32" s="98"/>
      <c r="JM32" s="92"/>
      <c r="JN32" s="187"/>
      <c r="JO32" s="16"/>
      <c r="JP32" s="46"/>
      <c r="JQ32" s="98"/>
      <c r="JR32" s="92"/>
      <c r="JS32" s="187"/>
      <c r="JT32" s="16"/>
      <c r="JU32" s="46"/>
      <c r="JV32" s="96"/>
      <c r="JW32" s="92"/>
      <c r="JX32" s="187"/>
      <c r="JY32" s="16" t="s">
        <v>144</v>
      </c>
      <c r="JZ32" s="46" t="str">
        <f>VLOOKUP(CONCATENATE(JX$18," / ",JY32),'Gestion des moyens'!$H:$J,2,FALSE)</f>
        <v>Dispo</v>
      </c>
      <c r="KA32" s="98"/>
      <c r="KB32" s="92"/>
      <c r="KC32" s="187"/>
      <c r="KD32" s="16" t="s">
        <v>132</v>
      </c>
      <c r="KE32" s="46" t="str">
        <f>VLOOKUP(CONCATENATE(KC$18," / ",KD32),'Gestion des moyens'!$H:$J,2,FALSE)</f>
        <v>Dispo</v>
      </c>
      <c r="KF32" s="96" t="s">
        <v>162</v>
      </c>
      <c r="KG32" s="92" t="str">
        <f>VLOOKUP(CONCATENATE(KC$18," / ",KF32),'Gestion des moyens'!$H:$J,2,FALSE)</f>
        <v>Dispo</v>
      </c>
      <c r="KH32" s="187"/>
      <c r="KI32" s="16"/>
      <c r="KJ32" s="46"/>
      <c r="KK32" s="96"/>
      <c r="KL32" s="92"/>
      <c r="KM32" s="187"/>
      <c r="KN32" s="16"/>
      <c r="KO32" s="46"/>
      <c r="KP32" s="98"/>
      <c r="KQ32" s="92"/>
      <c r="KR32" s="187"/>
      <c r="KS32" s="16"/>
      <c r="KT32" s="46"/>
      <c r="KU32" s="98"/>
      <c r="KV32" s="92"/>
      <c r="KW32" s="187"/>
      <c r="KX32" s="114"/>
      <c r="KY32" s="46"/>
      <c r="KZ32" s="98"/>
      <c r="LA32" s="92"/>
    </row>
    <row r="33" spans="1:313" ht="20.100000000000001" customHeight="1" thickBot="1">
      <c r="A33" s="175"/>
      <c r="B33" s="176"/>
      <c r="C33" s="104"/>
      <c r="D33" s="187"/>
      <c r="E33" s="20"/>
      <c r="F33" s="5"/>
      <c r="G33" s="10"/>
      <c r="H33" s="21"/>
      <c r="I33" s="187"/>
      <c r="J33" s="20"/>
      <c r="K33" s="48"/>
      <c r="L33" s="60"/>
      <c r="M33" s="90"/>
      <c r="N33" s="187"/>
      <c r="O33" s="20"/>
      <c r="P33" s="13"/>
      <c r="Q33" s="10"/>
      <c r="R33" s="21"/>
      <c r="S33" s="187"/>
      <c r="T33" s="20"/>
      <c r="U33" s="48"/>
      <c r="V33" s="60"/>
      <c r="W33" s="90"/>
      <c r="X33" s="187"/>
      <c r="Y33" s="20"/>
      <c r="Z33" s="48"/>
      <c r="AA33" s="60"/>
      <c r="AB33" s="38"/>
      <c r="AC33" s="195"/>
      <c r="AD33" s="20"/>
      <c r="AE33" s="48"/>
      <c r="AF33" s="55"/>
      <c r="AG33" s="38"/>
      <c r="AH33" s="187"/>
      <c r="AI33" s="20"/>
      <c r="AJ33" s="48"/>
      <c r="AK33" s="60"/>
      <c r="AL33" s="38"/>
      <c r="AM33" s="187"/>
      <c r="AN33" s="20"/>
      <c r="AO33" s="13"/>
      <c r="AP33" s="10"/>
      <c r="AQ33" s="21"/>
      <c r="AR33" s="187"/>
      <c r="AS33" s="20"/>
      <c r="AT33" s="13"/>
      <c r="AU33" s="10"/>
      <c r="AV33" s="21"/>
      <c r="AW33" s="187"/>
      <c r="AX33" s="20"/>
      <c r="AY33" s="5"/>
      <c r="AZ33" s="10"/>
      <c r="BA33" s="21"/>
      <c r="BB33" s="187"/>
      <c r="BC33" s="20"/>
      <c r="BD33" s="48"/>
      <c r="BE33" s="60"/>
      <c r="BF33" s="38"/>
      <c r="BG33" s="187"/>
      <c r="BH33" s="20"/>
      <c r="BI33" s="48"/>
      <c r="BJ33" s="60"/>
      <c r="BK33" s="38"/>
      <c r="BL33" s="187"/>
      <c r="BM33" s="20"/>
      <c r="BN33" s="5"/>
      <c r="BO33" s="10"/>
      <c r="BP33" s="21"/>
      <c r="BQ33" s="187"/>
      <c r="BR33" s="20"/>
      <c r="BS33" s="48"/>
      <c r="BT33" s="60"/>
      <c r="BU33" s="38"/>
      <c r="BV33" s="187"/>
      <c r="BW33" s="20"/>
      <c r="BX33" s="5"/>
      <c r="BY33" s="10"/>
      <c r="BZ33" s="21"/>
      <c r="CA33" s="187"/>
      <c r="CB33" s="20"/>
      <c r="CC33" s="5"/>
      <c r="CD33" s="10"/>
      <c r="CE33" s="21"/>
      <c r="CF33" s="187"/>
      <c r="CG33" s="20" t="s">
        <v>131</v>
      </c>
      <c r="CH33" s="5" t="str">
        <f>VLOOKUP(CONCATENATE(CF$18," / ",CG33),'Gestion des moyens'!$H:$J,2,FALSE)</f>
        <v>Dispo</v>
      </c>
      <c r="CI33" s="10" t="s">
        <v>132</v>
      </c>
      <c r="CJ33" s="21" t="str">
        <f>VLOOKUP(CONCATENATE(CF$18," / ",CI33),'Gestion des moyens'!$H:$J,2,FALSE)</f>
        <v>Dispo</v>
      </c>
      <c r="CK33" s="187"/>
      <c r="CL33" s="20"/>
      <c r="CM33" s="5"/>
      <c r="CN33" s="10"/>
      <c r="CO33" s="21"/>
      <c r="CP33" s="187"/>
      <c r="CQ33" s="20"/>
      <c r="CR33" s="5"/>
      <c r="CS33" s="10"/>
      <c r="CT33" s="21"/>
      <c r="CU33" s="187"/>
      <c r="CV33" s="20"/>
      <c r="CW33" s="5"/>
      <c r="CX33" s="10"/>
      <c r="CY33" s="21"/>
      <c r="CZ33" s="187"/>
      <c r="DA33" s="20"/>
      <c r="DB33" s="48"/>
      <c r="DC33" s="60"/>
      <c r="DD33" s="38"/>
      <c r="DE33" s="187"/>
      <c r="DF33" s="20"/>
      <c r="DG33" s="48"/>
      <c r="DH33" s="60"/>
      <c r="DI33" s="38"/>
      <c r="DJ33" s="187"/>
      <c r="DK33" s="20"/>
      <c r="DL33" s="48"/>
      <c r="DM33" s="60"/>
      <c r="DN33" s="38"/>
      <c r="DO33" s="187"/>
      <c r="DP33" s="20"/>
      <c r="DQ33" s="5"/>
      <c r="DR33" s="10"/>
      <c r="DS33" s="21"/>
      <c r="DT33" s="187"/>
      <c r="DU33" s="20"/>
      <c r="DV33" s="5"/>
      <c r="DW33" s="10"/>
      <c r="DX33" s="21"/>
      <c r="DY33" s="187"/>
      <c r="DZ33" s="20"/>
      <c r="EA33" s="5"/>
      <c r="EB33" s="10"/>
      <c r="EC33" s="21"/>
      <c r="ED33" s="187"/>
      <c r="EE33" s="20"/>
      <c r="EF33" s="48"/>
      <c r="EG33" s="60"/>
      <c r="EH33" s="38"/>
      <c r="EI33" s="187"/>
      <c r="EJ33" s="35"/>
      <c r="EK33" s="48"/>
      <c r="EL33" s="60"/>
      <c r="EM33" s="38"/>
      <c r="EN33" s="187"/>
      <c r="EO33" s="20"/>
      <c r="EP33" s="48"/>
      <c r="EQ33" s="60"/>
      <c r="ER33" s="38"/>
      <c r="ES33" s="190"/>
      <c r="ET33" s="10"/>
      <c r="EU33" s="5"/>
      <c r="EV33" s="10"/>
      <c r="EW33" s="21"/>
      <c r="EX33" s="187"/>
      <c r="EY33" s="20"/>
      <c r="EZ33" s="5"/>
      <c r="FA33" s="10"/>
      <c r="FB33" s="21"/>
      <c r="FC33" s="187"/>
      <c r="FD33" s="20"/>
      <c r="FE33" s="5"/>
      <c r="FF33" s="10"/>
      <c r="FG33" s="21"/>
      <c r="FH33" s="187"/>
      <c r="FI33" s="20"/>
      <c r="FJ33" s="5"/>
      <c r="FK33" s="10"/>
      <c r="FL33" s="21"/>
      <c r="FM33" s="187"/>
      <c r="FN33" s="20"/>
      <c r="FO33" s="48"/>
      <c r="FP33" s="60"/>
      <c r="FQ33" s="38"/>
      <c r="FR33" s="187"/>
      <c r="FS33" s="20"/>
      <c r="FT33" s="48"/>
      <c r="FU33" s="60"/>
      <c r="FV33" s="38"/>
      <c r="FW33" s="187"/>
      <c r="FX33" s="20"/>
      <c r="FY33" s="48"/>
      <c r="FZ33" s="89"/>
      <c r="GA33" s="90"/>
      <c r="GB33" s="187"/>
      <c r="GC33" s="20"/>
      <c r="GD33" s="48"/>
      <c r="GE33" s="60"/>
      <c r="GF33" s="38"/>
      <c r="GG33" s="187"/>
      <c r="GH33" s="20" t="s">
        <v>127</v>
      </c>
      <c r="GI33" s="48" t="str">
        <f>VLOOKUP(CONCATENATE(GG$18," / ",GH33),'Gestion des moyens'!$H:$J,2,FALSE)</f>
        <v>Dispo</v>
      </c>
      <c r="GJ33" s="89"/>
      <c r="GK33" s="90"/>
      <c r="GL33" s="187"/>
      <c r="GM33" s="20"/>
      <c r="GN33" s="48"/>
      <c r="GO33" s="89"/>
      <c r="GP33" s="90"/>
      <c r="GQ33" s="187"/>
      <c r="GR33" s="20"/>
      <c r="GS33" s="48"/>
      <c r="GT33" s="89"/>
      <c r="GU33" s="90"/>
      <c r="GV33" s="187"/>
      <c r="GW33" s="20"/>
      <c r="GX33" s="48"/>
      <c r="GY33" s="89"/>
      <c r="GZ33" s="90"/>
      <c r="HA33" s="187"/>
      <c r="HB33" s="20"/>
      <c r="HC33" s="48"/>
      <c r="HD33" s="60"/>
      <c r="HE33" s="90"/>
      <c r="HF33" s="187"/>
      <c r="HG33" s="20"/>
      <c r="HH33" s="48"/>
      <c r="HI33" s="89"/>
      <c r="HJ33" s="90"/>
      <c r="HK33" s="187"/>
      <c r="HL33" s="20"/>
      <c r="HM33" s="48"/>
      <c r="HN33" s="89"/>
      <c r="HO33" s="90"/>
      <c r="HP33" s="187"/>
      <c r="HQ33" s="20"/>
      <c r="HR33" s="48"/>
      <c r="HS33" s="89"/>
      <c r="HT33" s="90"/>
      <c r="HU33" s="187"/>
      <c r="HV33" s="20"/>
      <c r="HW33" s="48"/>
      <c r="HX33" s="89"/>
      <c r="HY33" s="90"/>
      <c r="HZ33" s="187"/>
      <c r="IA33" s="20"/>
      <c r="IB33" s="48"/>
      <c r="IC33" s="89"/>
      <c r="ID33" s="90"/>
      <c r="IE33" s="187"/>
      <c r="IF33" s="20" t="s">
        <v>127</v>
      </c>
      <c r="IG33" s="48" t="str">
        <f>VLOOKUP(CONCATENATE(IE$18," / ",IF33),'Gestion des moyens'!$H:$J,2,FALSE)</f>
        <v>Dispo</v>
      </c>
      <c r="IH33" s="97" t="s">
        <v>132</v>
      </c>
      <c r="II33" s="90" t="str">
        <f>VLOOKUP(CONCATENATE(IE$18," / ",IH33),'Gestion des moyens'!$H:$J,2,FALSE)</f>
        <v>Dispo</v>
      </c>
      <c r="IJ33" s="187"/>
      <c r="IK33" s="20"/>
      <c r="IL33" s="48"/>
      <c r="IM33" s="60"/>
      <c r="IN33" s="90"/>
      <c r="IO33" s="187"/>
      <c r="IP33" s="20"/>
      <c r="IQ33" s="48"/>
      <c r="IR33" s="89"/>
      <c r="IS33" s="90"/>
      <c r="IT33" s="187"/>
      <c r="IU33" s="20"/>
      <c r="IV33" s="48"/>
      <c r="IW33" s="89"/>
      <c r="IX33" s="90"/>
      <c r="IY33" s="187"/>
      <c r="IZ33" s="20"/>
      <c r="JA33" s="48"/>
      <c r="JB33" s="89"/>
      <c r="JC33" s="90"/>
      <c r="JD33" s="187"/>
      <c r="JE33" s="20"/>
      <c r="JF33" s="48"/>
      <c r="JG33" s="89"/>
      <c r="JH33" s="90"/>
      <c r="JI33" s="187"/>
      <c r="JJ33" s="20"/>
      <c r="JK33" s="48"/>
      <c r="JL33" s="60"/>
      <c r="JM33" s="90"/>
      <c r="JN33" s="187"/>
      <c r="JO33" s="20"/>
      <c r="JP33" s="48"/>
      <c r="JQ33" s="60"/>
      <c r="JR33" s="90"/>
      <c r="JS33" s="187"/>
      <c r="JT33" s="20"/>
      <c r="JU33" s="48"/>
      <c r="JV33" s="89"/>
      <c r="JW33" s="90"/>
      <c r="JX33" s="187"/>
      <c r="JY33" s="20"/>
      <c r="JZ33" s="48"/>
      <c r="KA33" s="60"/>
      <c r="KB33" s="90"/>
      <c r="KC33" s="187"/>
      <c r="KD33" s="20" t="s">
        <v>122</v>
      </c>
      <c r="KE33" s="48" t="str">
        <f>VLOOKUP(CONCATENATE(KC$18," / ",KD33),'Gestion des moyens'!$H:$J,2,FALSE)</f>
        <v>Dispo</v>
      </c>
      <c r="KF33" s="89"/>
      <c r="KG33" s="90"/>
      <c r="KH33" s="187"/>
      <c r="KI33" s="20"/>
      <c r="KJ33" s="48"/>
      <c r="KK33" s="89"/>
      <c r="KL33" s="90"/>
      <c r="KM33" s="187"/>
      <c r="KN33" s="20"/>
      <c r="KO33" s="48"/>
      <c r="KP33" s="60"/>
      <c r="KQ33" s="90"/>
      <c r="KR33" s="187"/>
      <c r="KS33" s="20"/>
      <c r="KT33" s="48"/>
      <c r="KU33" s="60"/>
      <c r="KV33" s="90"/>
      <c r="KW33" s="187"/>
      <c r="KX33" s="116"/>
      <c r="KY33" s="48"/>
      <c r="KZ33" s="60"/>
      <c r="LA33" s="90"/>
    </row>
    <row r="34" spans="1:313" ht="20.100000000000001" customHeight="1">
      <c r="A34" s="173" t="s">
        <v>141</v>
      </c>
      <c r="B34" s="174"/>
      <c r="C34" s="104"/>
      <c r="D34" s="187"/>
      <c r="E34" s="16"/>
      <c r="F34" s="1"/>
      <c r="G34" s="9"/>
      <c r="H34" s="17"/>
      <c r="I34" s="187"/>
      <c r="J34" s="16" t="s">
        <v>92</v>
      </c>
      <c r="K34" s="46" t="str">
        <f>VLOOKUP(CONCATENATE(I$18," / ",J34),'Gestion des moyens'!$H:$J,2,FALSE)</f>
        <v>Dispo</v>
      </c>
      <c r="L34" s="98"/>
      <c r="M34" s="92"/>
      <c r="N34" s="187"/>
      <c r="O34" s="16" t="s">
        <v>92</v>
      </c>
      <c r="P34" s="14" t="str">
        <f>VLOOKUP(CONCATENATE(N$18," / ",O34),'Gestion des moyens'!$H:$J,2,FALSE)</f>
        <v>Dispo</v>
      </c>
      <c r="Q34" s="9"/>
      <c r="R34" s="17"/>
      <c r="S34" s="187"/>
      <c r="T34" s="16" t="s">
        <v>92</v>
      </c>
      <c r="U34" s="46" t="str">
        <f>VLOOKUP(CONCATENATE(S$18," / ",T34),'Gestion des moyens'!$H:$J,2,FALSE)</f>
        <v>Dispo</v>
      </c>
      <c r="V34" s="98"/>
      <c r="W34" s="92"/>
      <c r="X34" s="187"/>
      <c r="Y34" s="16"/>
      <c r="Z34" s="46"/>
      <c r="AA34" s="61"/>
      <c r="AB34" s="44"/>
      <c r="AC34" s="195"/>
      <c r="AD34" s="16"/>
      <c r="AE34" s="46"/>
      <c r="AF34" s="53"/>
      <c r="AG34" s="36"/>
      <c r="AH34" s="187"/>
      <c r="AI34" s="16" t="s">
        <v>92</v>
      </c>
      <c r="AJ34" s="46" t="str">
        <f>VLOOKUP(CONCATENATE(AH$18," / ",AI34),'Gestion des moyens'!$H:$J,2,FALSE)</f>
        <v>Parti</v>
      </c>
      <c r="AK34" s="61"/>
      <c r="AL34" s="44"/>
      <c r="AM34" s="187"/>
      <c r="AN34" s="16" t="s">
        <v>92</v>
      </c>
      <c r="AO34" s="14" t="str">
        <f>VLOOKUP(CONCATENATE(AM$18," / ",AN34),'Gestion des moyens'!$H:$J,2,FALSE)</f>
        <v>Dispo</v>
      </c>
      <c r="AP34" s="9"/>
      <c r="AQ34" s="17"/>
      <c r="AR34" s="187"/>
      <c r="AS34" s="16"/>
      <c r="AT34" s="14"/>
      <c r="AU34" s="9"/>
      <c r="AV34" s="17"/>
      <c r="AW34" s="187"/>
      <c r="AX34" s="16"/>
      <c r="AY34" s="1"/>
      <c r="AZ34" s="9"/>
      <c r="BA34" s="17"/>
      <c r="BB34" s="187"/>
      <c r="BC34" s="16"/>
      <c r="BD34" s="46"/>
      <c r="BE34" s="61"/>
      <c r="BF34" s="44"/>
      <c r="BG34" s="187"/>
      <c r="BH34" s="16"/>
      <c r="BI34" s="46"/>
      <c r="BJ34" s="61"/>
      <c r="BK34" s="44"/>
      <c r="BL34" s="187"/>
      <c r="BM34" s="16"/>
      <c r="BN34" s="1"/>
      <c r="BO34" s="9"/>
      <c r="BP34" s="17"/>
      <c r="BQ34" s="187"/>
      <c r="BR34" s="16"/>
      <c r="BS34" s="46"/>
      <c r="BT34" s="61"/>
      <c r="BU34" s="44"/>
      <c r="BV34" s="187"/>
      <c r="BW34" s="16" t="s">
        <v>123</v>
      </c>
      <c r="BX34" s="1" t="str">
        <f>VLOOKUP(CONCATENATE(BV$18," / ",BW34),'Gestion des moyens'!$H:$J,2,FALSE)</f>
        <v>Dispo</v>
      </c>
      <c r="BY34" s="9" t="s">
        <v>124</v>
      </c>
      <c r="BZ34" s="17" t="str">
        <f>VLOOKUP(CONCATENATE(BV$18," / ",BY34),'Gestion des moyens'!$H:$J,2,FALSE)</f>
        <v>Dispo</v>
      </c>
      <c r="CA34" s="187"/>
      <c r="CB34" s="16" t="s">
        <v>92</v>
      </c>
      <c r="CC34" s="1" t="str">
        <f>VLOOKUP(CONCATENATE(CA$18," / ",CB34),'Gestion des moyens'!$H:$J,2,FALSE)</f>
        <v>Dispo</v>
      </c>
      <c r="CD34" s="9"/>
      <c r="CE34" s="17"/>
      <c r="CF34" s="187"/>
      <c r="CG34" s="16"/>
      <c r="CH34" s="1"/>
      <c r="CI34" s="9"/>
      <c r="CJ34" s="17"/>
      <c r="CK34" s="187"/>
      <c r="CL34" s="16" t="s">
        <v>92</v>
      </c>
      <c r="CM34" s="1" t="str">
        <f>VLOOKUP(CONCATENATE(CK$18," / ",CL34),'Gestion des moyens'!$H:$J,2,FALSE)</f>
        <v>Dispo</v>
      </c>
      <c r="CN34" s="9"/>
      <c r="CO34" s="17"/>
      <c r="CP34" s="187"/>
      <c r="CQ34" s="16" t="s">
        <v>124</v>
      </c>
      <c r="CR34" s="1" t="str">
        <f>VLOOKUP(CONCATENATE(CP$18," / ",CQ34),'Gestion des moyens'!$H:$J,2,FALSE)</f>
        <v>Dispo</v>
      </c>
      <c r="CS34" s="9"/>
      <c r="CT34" s="17"/>
      <c r="CU34" s="187"/>
      <c r="CV34" s="16"/>
      <c r="CW34" s="1"/>
      <c r="CX34" s="9"/>
      <c r="CY34" s="17"/>
      <c r="CZ34" s="187"/>
      <c r="DA34" s="16"/>
      <c r="DB34" s="46"/>
      <c r="DC34" s="61"/>
      <c r="DD34" s="44"/>
      <c r="DE34" s="187"/>
      <c r="DF34" s="16"/>
      <c r="DG34" s="46"/>
      <c r="DH34" s="61"/>
      <c r="DI34" s="44"/>
      <c r="DJ34" s="187"/>
      <c r="DK34" s="16"/>
      <c r="DL34" s="46"/>
      <c r="DM34" s="61"/>
      <c r="DN34" s="44"/>
      <c r="DO34" s="187"/>
      <c r="DP34" s="16"/>
      <c r="DQ34" s="1"/>
      <c r="DR34" s="9"/>
      <c r="DS34" s="17"/>
      <c r="DT34" s="187"/>
      <c r="DU34" s="16"/>
      <c r="DV34" s="1"/>
      <c r="DW34" s="9"/>
      <c r="DX34" s="17"/>
      <c r="DY34" s="187"/>
      <c r="DZ34" s="16" t="s">
        <v>92</v>
      </c>
      <c r="EA34" s="1" t="str">
        <f>VLOOKUP(CONCATENATE(DY$18," / ",DZ34),'Gestion des moyens'!$H:$J,2,FALSE)</f>
        <v>Dispo</v>
      </c>
      <c r="EB34" s="9"/>
      <c r="EC34" s="17"/>
      <c r="ED34" s="187"/>
      <c r="EE34" s="16"/>
      <c r="EF34" s="46"/>
      <c r="EG34" s="61"/>
      <c r="EH34" s="44"/>
      <c r="EI34" s="187"/>
      <c r="EJ34" s="42"/>
      <c r="EK34" s="46"/>
      <c r="EL34" s="61"/>
      <c r="EM34" s="44"/>
      <c r="EN34" s="187"/>
      <c r="EO34" s="16"/>
      <c r="EP34" s="46"/>
      <c r="EQ34" s="61"/>
      <c r="ER34" s="44"/>
      <c r="ES34" s="190"/>
      <c r="ET34" s="9"/>
      <c r="EU34" s="1"/>
      <c r="EV34" s="9"/>
      <c r="EW34" s="17"/>
      <c r="EX34" s="187"/>
      <c r="EY34" s="16" t="s">
        <v>92</v>
      </c>
      <c r="EZ34" s="1" t="str">
        <f>VLOOKUP(CONCATENATE(EX$18," / ",EY34),'Gestion des moyens'!$H:$J,2,FALSE)</f>
        <v>Dispo</v>
      </c>
      <c r="FA34" s="9"/>
      <c r="FB34" s="17"/>
      <c r="FC34" s="187"/>
      <c r="FD34" s="16" t="s">
        <v>92</v>
      </c>
      <c r="FE34" s="1" t="str">
        <f>VLOOKUP(CONCATENATE(FC$18," / ",FD34),'Gestion des moyens'!$H:$J,2,FALSE)</f>
        <v>Dispo</v>
      </c>
      <c r="FF34" s="9"/>
      <c r="FG34" s="17"/>
      <c r="FH34" s="187"/>
      <c r="FI34" s="16"/>
      <c r="FJ34" s="1"/>
      <c r="FK34" s="9"/>
      <c r="FL34" s="17"/>
      <c r="FM34" s="187"/>
      <c r="FN34" s="16"/>
      <c r="FO34" s="46"/>
      <c r="FP34" s="61"/>
      <c r="FQ34" s="44"/>
      <c r="FR34" s="187"/>
      <c r="FS34" s="16"/>
      <c r="FT34" s="46"/>
      <c r="FU34" s="61"/>
      <c r="FV34" s="44"/>
      <c r="FW34" s="187"/>
      <c r="FX34" s="16" t="s">
        <v>123</v>
      </c>
      <c r="FY34" s="46" t="str">
        <f>VLOOKUP(CONCATENATE(FW$18," / ",FX34),'Gestion des moyens'!$H:$J,2,FALSE)</f>
        <v>Dispo</v>
      </c>
      <c r="FZ34" s="96" t="s">
        <v>124</v>
      </c>
      <c r="GA34" s="92" t="str">
        <f>VLOOKUP(CONCATENATE(FW$18," / ",FZ34),'Gestion des moyens'!$H:$J,2,FALSE)</f>
        <v>Dispo</v>
      </c>
      <c r="GB34" s="187"/>
      <c r="GC34" s="16"/>
      <c r="GD34" s="46"/>
      <c r="GE34" s="61"/>
      <c r="GF34" s="44"/>
      <c r="GG34" s="187"/>
      <c r="GH34" s="16" t="s">
        <v>123</v>
      </c>
      <c r="GI34" s="46" t="str">
        <f>VLOOKUP(CONCATENATE(GG$18," / ",GH34),'Gestion des moyens'!$H:$J,2,FALSE)</f>
        <v>Dispo</v>
      </c>
      <c r="GJ34" s="96" t="s">
        <v>178</v>
      </c>
      <c r="GK34" s="92" t="str">
        <f>VLOOKUP(CONCATENATE(GG$18," / ",GJ34),'Gestion des moyens'!$H:$J,2,FALSE)</f>
        <v>Dispo</v>
      </c>
      <c r="GL34" s="187"/>
      <c r="GM34" s="16"/>
      <c r="GN34" s="46"/>
      <c r="GO34" s="96"/>
      <c r="GP34" s="92"/>
      <c r="GQ34" s="187"/>
      <c r="GR34" s="16"/>
      <c r="GS34" s="46"/>
      <c r="GT34" s="96"/>
      <c r="GU34" s="92"/>
      <c r="GV34" s="187"/>
      <c r="GW34" s="16" t="s">
        <v>123</v>
      </c>
      <c r="GX34" s="46" t="str">
        <f>VLOOKUP(CONCATENATE(GV$18," / ",GW34),'Gestion des moyens'!$H:$J,2,FALSE)</f>
        <v>Dispo</v>
      </c>
      <c r="GY34" s="96" t="s">
        <v>124</v>
      </c>
      <c r="GZ34" s="92" t="str">
        <f>VLOOKUP(CONCATENATE(GV$18," / ",GY34),'Gestion des moyens'!$H:$J,2,FALSE)</f>
        <v>Dispo</v>
      </c>
      <c r="HA34" s="187"/>
      <c r="HB34" s="16"/>
      <c r="HC34" s="46"/>
      <c r="HD34" s="98"/>
      <c r="HE34" s="92"/>
      <c r="HF34" s="187"/>
      <c r="HG34" s="16"/>
      <c r="HH34" s="46"/>
      <c r="HI34" s="96"/>
      <c r="HJ34" s="92"/>
      <c r="HK34" s="187"/>
      <c r="HL34" s="16" t="s">
        <v>123</v>
      </c>
      <c r="HM34" s="46" t="str">
        <f>VLOOKUP(CONCATENATE(HK$18," / ",HL34),'Gestion des moyens'!$H:$J,2,FALSE)</f>
        <v>Dispo</v>
      </c>
      <c r="HN34" s="96" t="s">
        <v>92</v>
      </c>
      <c r="HO34" s="92" t="str">
        <f>VLOOKUP(CONCATENATE(HK$18," / ",HN34),'Gestion des moyens'!$H:$J,2,FALSE)</f>
        <v>Dispo</v>
      </c>
      <c r="HP34" s="187"/>
      <c r="HQ34" s="16"/>
      <c r="HR34" s="46"/>
      <c r="HS34" s="96"/>
      <c r="HT34" s="92"/>
      <c r="HU34" s="187"/>
      <c r="HV34" s="16"/>
      <c r="HW34" s="46"/>
      <c r="HX34" s="96"/>
      <c r="HY34" s="92"/>
      <c r="HZ34" s="187"/>
      <c r="IA34" s="16" t="s">
        <v>92</v>
      </c>
      <c r="IB34" s="46" t="str">
        <f>VLOOKUP(CONCATENATE(HZ$18," / ",IA34),'Gestion des moyens'!$H:$J,2,FALSE)</f>
        <v>Dispo</v>
      </c>
      <c r="IC34" s="96"/>
      <c r="ID34" s="92"/>
      <c r="IE34" s="187"/>
      <c r="IF34" s="16"/>
      <c r="IG34" s="46"/>
      <c r="IH34" s="96"/>
      <c r="II34" s="92"/>
      <c r="IJ34" s="187"/>
      <c r="IK34" s="16"/>
      <c r="IL34" s="46"/>
      <c r="IM34" s="98"/>
      <c r="IN34" s="92"/>
      <c r="IO34" s="187"/>
      <c r="IP34" s="16"/>
      <c r="IQ34" s="46"/>
      <c r="IR34" s="96"/>
      <c r="IS34" s="92"/>
      <c r="IT34" s="187"/>
      <c r="IU34" s="16" t="s">
        <v>92</v>
      </c>
      <c r="IV34" s="46" t="str">
        <f>VLOOKUP(CONCATENATE(IT$18," / ",IU34),'Gestion des moyens'!$H:$J,2,FALSE)</f>
        <v>Dispo</v>
      </c>
      <c r="IW34" s="96"/>
      <c r="IX34" s="92"/>
      <c r="IY34" s="187"/>
      <c r="IZ34" s="16"/>
      <c r="JA34" s="46"/>
      <c r="JB34" s="96"/>
      <c r="JC34" s="92"/>
      <c r="JD34" s="187"/>
      <c r="JE34" s="16"/>
      <c r="JF34" s="46"/>
      <c r="JG34" s="96"/>
      <c r="JH34" s="92"/>
      <c r="JI34" s="187"/>
      <c r="JJ34" s="16" t="s">
        <v>92</v>
      </c>
      <c r="JK34" s="46" t="str">
        <f>VLOOKUP(CONCATENATE(JI$18," / ",JJ34),'Gestion des moyens'!$H:$J,2,FALSE)</f>
        <v>Dispo</v>
      </c>
      <c r="JL34" s="98"/>
      <c r="JM34" s="92"/>
      <c r="JN34" s="187"/>
      <c r="JO34" s="16" t="s">
        <v>92</v>
      </c>
      <c r="JP34" s="46" t="str">
        <f>VLOOKUP(CONCATENATE(JN$18," / ",JO34),'Gestion des moyens'!$H:$J,2,FALSE)</f>
        <v>Dispo</v>
      </c>
      <c r="JQ34" s="98"/>
      <c r="JR34" s="92"/>
      <c r="JS34" s="187"/>
      <c r="JT34" s="16"/>
      <c r="JU34" s="46"/>
      <c r="JV34" s="96"/>
      <c r="JW34" s="92"/>
      <c r="JX34" s="187"/>
      <c r="JY34" s="16"/>
      <c r="JZ34" s="46"/>
      <c r="KA34" s="98"/>
      <c r="KB34" s="92"/>
      <c r="KC34" s="187"/>
      <c r="KD34" s="16"/>
      <c r="KE34" s="46"/>
      <c r="KF34" s="96"/>
      <c r="KG34" s="92"/>
      <c r="KH34" s="187"/>
      <c r="KI34" s="16"/>
      <c r="KJ34" s="46"/>
      <c r="KK34" s="96"/>
      <c r="KL34" s="92"/>
      <c r="KM34" s="187"/>
      <c r="KN34" s="16"/>
      <c r="KO34" s="46"/>
      <c r="KP34" s="98"/>
      <c r="KQ34" s="92"/>
      <c r="KR34" s="187"/>
      <c r="KS34" s="16"/>
      <c r="KT34" s="46"/>
      <c r="KU34" s="98"/>
      <c r="KV34" s="92"/>
      <c r="KW34" s="187"/>
      <c r="KX34" s="114"/>
      <c r="KY34" s="46"/>
      <c r="KZ34" s="98"/>
      <c r="LA34" s="92"/>
    </row>
    <row r="35" spans="1:313" ht="20.100000000000001" customHeight="1" thickBot="1">
      <c r="A35" s="177"/>
      <c r="B35" s="178"/>
      <c r="C35" s="104"/>
      <c r="D35" s="187"/>
      <c r="E35" s="22"/>
      <c r="F35" s="27"/>
      <c r="G35" s="26"/>
      <c r="H35" s="23"/>
      <c r="I35" s="187"/>
      <c r="J35" s="22"/>
      <c r="K35" s="49"/>
      <c r="L35" s="62"/>
      <c r="M35" s="94"/>
      <c r="N35" s="187"/>
      <c r="O35" s="22"/>
      <c r="P35" s="25"/>
      <c r="Q35" s="26"/>
      <c r="R35" s="23"/>
      <c r="S35" s="187"/>
      <c r="T35" s="22"/>
      <c r="U35" s="49"/>
      <c r="V35" s="62"/>
      <c r="W35" s="94"/>
      <c r="X35" s="187"/>
      <c r="Y35" s="22"/>
      <c r="Z35" s="49"/>
      <c r="AA35" s="62"/>
      <c r="AB35" s="39"/>
      <c r="AC35" s="195"/>
      <c r="AD35" s="22"/>
      <c r="AE35" s="49"/>
      <c r="AF35" s="57"/>
      <c r="AG35" s="39"/>
      <c r="AH35" s="187"/>
      <c r="AI35" s="22"/>
      <c r="AJ35" s="49"/>
      <c r="AK35" s="62"/>
      <c r="AL35" s="39"/>
      <c r="AM35" s="187"/>
      <c r="AN35" s="22"/>
      <c r="AO35" s="25"/>
      <c r="AP35" s="26"/>
      <c r="AQ35" s="23"/>
      <c r="AR35" s="187"/>
      <c r="AS35" s="22"/>
      <c r="AT35" s="25"/>
      <c r="AU35" s="26"/>
      <c r="AV35" s="23"/>
      <c r="AW35" s="187"/>
      <c r="AX35" s="22"/>
      <c r="AY35" s="27"/>
      <c r="AZ35" s="26"/>
      <c r="BA35" s="23"/>
      <c r="BB35" s="187"/>
      <c r="BC35" s="22"/>
      <c r="BD35" s="49"/>
      <c r="BE35" s="62"/>
      <c r="BF35" s="39"/>
      <c r="BG35" s="187"/>
      <c r="BH35" s="22"/>
      <c r="BI35" s="49"/>
      <c r="BJ35" s="62"/>
      <c r="BK35" s="39"/>
      <c r="BL35" s="187"/>
      <c r="BM35" s="22"/>
      <c r="BN35" s="27"/>
      <c r="BO35" s="26"/>
      <c r="BP35" s="23"/>
      <c r="BQ35" s="187"/>
      <c r="BR35" s="22"/>
      <c r="BS35" s="49"/>
      <c r="BT35" s="62"/>
      <c r="BU35" s="39"/>
      <c r="BV35" s="187"/>
      <c r="BW35" s="22"/>
      <c r="BX35" s="27"/>
      <c r="BY35" s="26"/>
      <c r="BZ35" s="23"/>
      <c r="CA35" s="187"/>
      <c r="CB35" s="22"/>
      <c r="CC35" s="27"/>
      <c r="CD35" s="26"/>
      <c r="CE35" s="23"/>
      <c r="CF35" s="187"/>
      <c r="CG35" s="22"/>
      <c r="CH35" s="27"/>
      <c r="CI35" s="26"/>
      <c r="CJ35" s="23"/>
      <c r="CK35" s="187"/>
      <c r="CL35" s="22"/>
      <c r="CM35" s="27"/>
      <c r="CN35" s="26"/>
      <c r="CO35" s="23"/>
      <c r="CP35" s="187"/>
      <c r="CQ35" s="22"/>
      <c r="CR35" s="27"/>
      <c r="CS35" s="26"/>
      <c r="CT35" s="23"/>
      <c r="CU35" s="187"/>
      <c r="CV35" s="22"/>
      <c r="CW35" s="27"/>
      <c r="CX35" s="26"/>
      <c r="CY35" s="23"/>
      <c r="CZ35" s="187"/>
      <c r="DA35" s="22"/>
      <c r="DB35" s="49"/>
      <c r="DC35" s="62"/>
      <c r="DD35" s="39"/>
      <c r="DE35" s="187"/>
      <c r="DF35" s="22"/>
      <c r="DG35" s="49"/>
      <c r="DH35" s="62"/>
      <c r="DI35" s="39"/>
      <c r="DJ35" s="187"/>
      <c r="DK35" s="22"/>
      <c r="DL35" s="49"/>
      <c r="DM35" s="62"/>
      <c r="DN35" s="39"/>
      <c r="DO35" s="187"/>
      <c r="DP35" s="22"/>
      <c r="DQ35" s="27"/>
      <c r="DR35" s="26"/>
      <c r="DS35" s="23"/>
      <c r="DT35" s="187"/>
      <c r="DU35" s="22"/>
      <c r="DV35" s="27"/>
      <c r="DW35" s="26"/>
      <c r="DX35" s="23"/>
      <c r="DY35" s="187"/>
      <c r="DZ35" s="22"/>
      <c r="EA35" s="27"/>
      <c r="EB35" s="26"/>
      <c r="EC35" s="23"/>
      <c r="ED35" s="187"/>
      <c r="EE35" s="22"/>
      <c r="EF35" s="49"/>
      <c r="EG35" s="62"/>
      <c r="EH35" s="39"/>
      <c r="EI35" s="187"/>
      <c r="EJ35" s="52"/>
      <c r="EK35" s="49"/>
      <c r="EL35" s="62"/>
      <c r="EM35" s="39"/>
      <c r="EN35" s="187"/>
      <c r="EO35" s="22"/>
      <c r="EP35" s="49"/>
      <c r="EQ35" s="62"/>
      <c r="ER35" s="39"/>
      <c r="ES35" s="190"/>
      <c r="ET35" s="26"/>
      <c r="EU35" s="27"/>
      <c r="EV35" s="26"/>
      <c r="EW35" s="23"/>
      <c r="EX35" s="187"/>
      <c r="EY35" s="22"/>
      <c r="EZ35" s="27"/>
      <c r="FA35" s="26"/>
      <c r="FB35" s="23"/>
      <c r="FC35" s="187"/>
      <c r="FD35" s="22"/>
      <c r="FE35" s="27"/>
      <c r="FF35" s="26"/>
      <c r="FG35" s="23"/>
      <c r="FH35" s="187"/>
      <c r="FI35" s="22"/>
      <c r="FJ35" s="27"/>
      <c r="FK35" s="26"/>
      <c r="FL35" s="23"/>
      <c r="FM35" s="187"/>
      <c r="FN35" s="22"/>
      <c r="FO35" s="49"/>
      <c r="FP35" s="62"/>
      <c r="FQ35" s="39"/>
      <c r="FR35" s="187"/>
      <c r="FS35" s="22"/>
      <c r="FT35" s="49"/>
      <c r="FU35" s="62"/>
      <c r="FV35" s="39"/>
      <c r="FW35" s="187"/>
      <c r="FX35" s="22"/>
      <c r="FY35" s="49"/>
      <c r="FZ35" s="93"/>
      <c r="GA35" s="94"/>
      <c r="GB35" s="187"/>
      <c r="GC35" s="22"/>
      <c r="GD35" s="49"/>
      <c r="GE35" s="62"/>
      <c r="GF35" s="39"/>
      <c r="GG35" s="187"/>
      <c r="GH35" s="22"/>
      <c r="GI35" s="49"/>
      <c r="GJ35" s="93"/>
      <c r="GK35" s="94"/>
      <c r="GL35" s="187"/>
      <c r="GM35" s="22"/>
      <c r="GN35" s="49"/>
      <c r="GO35" s="93"/>
      <c r="GP35" s="94"/>
      <c r="GQ35" s="187"/>
      <c r="GR35" s="22"/>
      <c r="GS35" s="49"/>
      <c r="GT35" s="93"/>
      <c r="GU35" s="94"/>
      <c r="GV35" s="187"/>
      <c r="GW35" s="22"/>
      <c r="GX35" s="49"/>
      <c r="GY35" s="93"/>
      <c r="GZ35" s="94"/>
      <c r="HA35" s="187"/>
      <c r="HB35" s="22"/>
      <c r="HC35" s="49"/>
      <c r="HD35" s="62"/>
      <c r="HE35" s="94"/>
      <c r="HF35" s="187"/>
      <c r="HG35" s="22"/>
      <c r="HH35" s="49"/>
      <c r="HI35" s="93"/>
      <c r="HJ35" s="94"/>
      <c r="HK35" s="187"/>
      <c r="HL35" s="22"/>
      <c r="HM35" s="49"/>
      <c r="HN35" s="93"/>
      <c r="HO35" s="94"/>
      <c r="HP35" s="187"/>
      <c r="HQ35" s="22"/>
      <c r="HR35" s="49"/>
      <c r="HS35" s="93"/>
      <c r="HT35" s="94"/>
      <c r="HU35" s="187"/>
      <c r="HV35" s="22"/>
      <c r="HW35" s="49"/>
      <c r="HX35" s="93"/>
      <c r="HY35" s="94"/>
      <c r="HZ35" s="187"/>
      <c r="IA35" s="22"/>
      <c r="IB35" s="49"/>
      <c r="IC35" s="93"/>
      <c r="ID35" s="94"/>
      <c r="IE35" s="187"/>
      <c r="IF35" s="22"/>
      <c r="IG35" s="49"/>
      <c r="IH35" s="93"/>
      <c r="II35" s="94"/>
      <c r="IJ35" s="187"/>
      <c r="IK35" s="22"/>
      <c r="IL35" s="49"/>
      <c r="IM35" s="62"/>
      <c r="IN35" s="94"/>
      <c r="IO35" s="187"/>
      <c r="IP35" s="22"/>
      <c r="IQ35" s="49"/>
      <c r="IR35" s="93"/>
      <c r="IS35" s="94"/>
      <c r="IT35" s="187"/>
      <c r="IU35" s="22"/>
      <c r="IV35" s="49"/>
      <c r="IW35" s="93"/>
      <c r="IX35" s="94"/>
      <c r="IY35" s="187"/>
      <c r="IZ35" s="22"/>
      <c r="JA35" s="49"/>
      <c r="JB35" s="93"/>
      <c r="JC35" s="94"/>
      <c r="JD35" s="187"/>
      <c r="JE35" s="22"/>
      <c r="JF35" s="49"/>
      <c r="JG35" s="93"/>
      <c r="JH35" s="94"/>
      <c r="JI35" s="187"/>
      <c r="JJ35" s="22"/>
      <c r="JK35" s="49"/>
      <c r="JL35" s="62"/>
      <c r="JM35" s="94"/>
      <c r="JN35" s="187"/>
      <c r="JO35" s="22"/>
      <c r="JP35" s="49"/>
      <c r="JQ35" s="62"/>
      <c r="JR35" s="94"/>
      <c r="JS35" s="187"/>
      <c r="JT35" s="22"/>
      <c r="JU35" s="49"/>
      <c r="JV35" s="93"/>
      <c r="JW35" s="94"/>
      <c r="JX35" s="187"/>
      <c r="JY35" s="22"/>
      <c r="JZ35" s="49"/>
      <c r="KA35" s="62"/>
      <c r="KB35" s="94"/>
      <c r="KC35" s="187"/>
      <c r="KD35" s="22"/>
      <c r="KE35" s="49"/>
      <c r="KF35" s="93"/>
      <c r="KG35" s="94"/>
      <c r="KH35" s="187"/>
      <c r="KI35" s="22"/>
      <c r="KJ35" s="49"/>
      <c r="KK35" s="93"/>
      <c r="KL35" s="94"/>
      <c r="KM35" s="187"/>
      <c r="KN35" s="22"/>
      <c r="KO35" s="49"/>
      <c r="KP35" s="62"/>
      <c r="KQ35" s="94"/>
      <c r="KR35" s="187"/>
      <c r="KS35" s="22"/>
      <c r="KT35" s="49"/>
      <c r="KU35" s="62"/>
      <c r="KV35" s="94"/>
      <c r="KW35" s="187"/>
      <c r="KX35" s="118"/>
      <c r="KY35" s="49"/>
      <c r="KZ35" s="62"/>
      <c r="LA35" s="94"/>
    </row>
    <row r="36" spans="1:313" ht="20.100000000000001" customHeight="1" thickTop="1">
      <c r="B36" s="3"/>
      <c r="C36" s="8"/>
      <c r="D36" s="6"/>
      <c r="E36" s="7"/>
      <c r="F36" s="8"/>
      <c r="G36" s="7"/>
      <c r="H36" s="8"/>
      <c r="I36" s="6"/>
      <c r="J36" s="7"/>
      <c r="K36" s="8"/>
      <c r="L36" s="8"/>
      <c r="M36" s="8"/>
      <c r="N36" s="6"/>
      <c r="O36" s="7"/>
      <c r="P36" s="8"/>
      <c r="Q36" s="7"/>
      <c r="R36" s="8"/>
      <c r="S36" s="6"/>
      <c r="T36" s="7"/>
      <c r="U36" s="8"/>
      <c r="V36" s="8"/>
      <c r="W36" s="8"/>
      <c r="X36" s="6"/>
      <c r="Y36" s="7"/>
      <c r="Z36" s="8"/>
      <c r="AA36" s="8"/>
      <c r="AB36" s="8"/>
      <c r="AC36" s="6"/>
      <c r="AD36" s="7"/>
      <c r="AE36" s="8"/>
      <c r="AF36" s="8"/>
      <c r="AG36" s="8"/>
      <c r="AH36" s="6"/>
      <c r="AI36" s="7"/>
      <c r="AJ36" s="8"/>
      <c r="AK36" s="8"/>
      <c r="AL36" s="8"/>
      <c r="AM36" s="6"/>
      <c r="AN36" s="7"/>
      <c r="AO36" s="8"/>
      <c r="AP36" s="7"/>
      <c r="AQ36" s="8"/>
      <c r="AR36" s="6"/>
      <c r="AS36" s="7"/>
      <c r="AT36" s="8"/>
      <c r="AU36" s="7"/>
      <c r="AV36" s="8"/>
      <c r="AW36" s="6"/>
      <c r="AX36" s="7"/>
      <c r="AY36" s="8"/>
      <c r="AZ36" s="7"/>
      <c r="BA36" s="8"/>
      <c r="BB36" s="6"/>
      <c r="BC36" s="7"/>
      <c r="BD36" s="8"/>
      <c r="BE36" s="8"/>
      <c r="BF36" s="8"/>
      <c r="BG36" s="6"/>
      <c r="BH36" s="7"/>
      <c r="BI36" s="8"/>
      <c r="BJ36" s="8"/>
      <c r="BK36" s="8"/>
      <c r="BL36" s="6"/>
      <c r="BM36" s="7"/>
      <c r="BN36" s="8"/>
      <c r="BO36" s="7"/>
      <c r="BP36" s="8"/>
      <c r="BQ36" s="6"/>
      <c r="BR36" s="7"/>
      <c r="BS36" s="8"/>
      <c r="BT36" s="8"/>
      <c r="BU36" s="8"/>
      <c r="BV36" s="6"/>
      <c r="BW36" s="7"/>
      <c r="BX36" s="8"/>
      <c r="BY36" s="7"/>
      <c r="BZ36" s="8"/>
      <c r="CA36" s="6"/>
      <c r="CB36" s="7"/>
      <c r="CC36" s="8"/>
      <c r="CD36" s="7"/>
      <c r="CE36" s="8"/>
      <c r="CF36" s="6"/>
      <c r="CG36" s="7"/>
      <c r="CH36" s="8"/>
      <c r="CI36" s="7"/>
      <c r="CJ36" s="8"/>
      <c r="CK36" s="6"/>
      <c r="CL36" s="7"/>
      <c r="CM36" s="8"/>
      <c r="CN36" s="7"/>
      <c r="CO36" s="8"/>
      <c r="CP36" s="6"/>
      <c r="CQ36" s="7"/>
      <c r="CR36" s="8"/>
      <c r="CS36" s="7"/>
      <c r="CT36" s="8"/>
      <c r="CU36" s="6"/>
      <c r="CV36" s="7"/>
      <c r="CW36" s="8"/>
      <c r="CX36" s="7"/>
      <c r="CY36" s="8"/>
      <c r="CZ36" s="6"/>
      <c r="DA36" s="7"/>
      <c r="DB36" s="8"/>
      <c r="DC36" s="8"/>
      <c r="DD36" s="8"/>
      <c r="DE36" s="6"/>
      <c r="DF36" s="7"/>
      <c r="DG36" s="8"/>
      <c r="DH36" s="8"/>
      <c r="DI36" s="8"/>
      <c r="DJ36" s="6"/>
      <c r="DK36" s="7"/>
      <c r="DL36" s="8"/>
      <c r="DM36" s="8"/>
      <c r="DN36" s="8"/>
      <c r="DO36" s="6"/>
      <c r="DP36" s="7"/>
      <c r="DQ36" s="8"/>
      <c r="DR36" s="7"/>
      <c r="DS36" s="8"/>
      <c r="DT36" s="6"/>
      <c r="DU36" s="7"/>
      <c r="DV36" s="8"/>
      <c r="DW36" s="7"/>
      <c r="DX36" s="8"/>
      <c r="DY36" s="6"/>
      <c r="DZ36" s="7"/>
      <c r="EA36" s="8"/>
      <c r="EB36" s="7"/>
      <c r="EC36" s="8"/>
      <c r="ED36" s="6"/>
      <c r="EE36" s="7"/>
      <c r="EF36" s="8"/>
      <c r="EG36" s="8"/>
      <c r="EH36" s="8"/>
      <c r="EI36" s="6"/>
      <c r="EJ36" s="7"/>
      <c r="EK36" s="8"/>
      <c r="EL36" s="8"/>
      <c r="EM36" s="8"/>
      <c r="EN36" s="6"/>
      <c r="EO36" s="7"/>
      <c r="EP36" s="8"/>
      <c r="EQ36" s="8"/>
      <c r="ER36" s="8"/>
      <c r="ES36" s="6"/>
      <c r="ET36" s="7"/>
      <c r="EU36" s="8"/>
      <c r="EV36" s="7"/>
      <c r="EW36" s="8"/>
      <c r="EX36" s="6"/>
      <c r="EY36" s="7"/>
      <c r="EZ36" s="8"/>
      <c r="FA36" s="7"/>
      <c r="FB36" s="8"/>
      <c r="FC36" s="6"/>
      <c r="FD36" s="7"/>
      <c r="FE36" s="8"/>
      <c r="FF36" s="7"/>
      <c r="FG36" s="8"/>
      <c r="FH36" s="6"/>
      <c r="FI36" s="7"/>
      <c r="FJ36" s="8"/>
      <c r="FK36" s="7"/>
      <c r="FL36" s="8"/>
      <c r="FM36" s="6"/>
      <c r="FN36" s="7"/>
      <c r="FO36" s="8"/>
      <c r="FP36" s="8"/>
      <c r="FQ36" s="8"/>
      <c r="FR36" s="6"/>
      <c r="FS36" s="7"/>
      <c r="FT36" s="8"/>
      <c r="FU36" s="8"/>
      <c r="FV36" s="8"/>
      <c r="FW36" s="6"/>
      <c r="FX36" s="7"/>
      <c r="FY36" s="8"/>
      <c r="FZ36" s="8"/>
      <c r="GA36" s="8"/>
      <c r="GB36" s="6"/>
      <c r="GC36" s="7"/>
      <c r="GD36" s="8"/>
      <c r="GE36" s="8"/>
      <c r="GF36" s="8"/>
      <c r="GG36" s="6"/>
      <c r="GH36" s="7"/>
      <c r="GI36" s="8"/>
      <c r="GJ36" s="8"/>
      <c r="GK36" s="8"/>
      <c r="GL36" s="6"/>
      <c r="GM36" s="7"/>
      <c r="GN36" s="8"/>
      <c r="GO36" s="8"/>
      <c r="GP36" s="8"/>
      <c r="GQ36" s="6"/>
      <c r="GR36" s="7"/>
      <c r="GS36" s="8"/>
      <c r="GT36" s="8"/>
      <c r="GU36" s="8"/>
      <c r="GV36" s="6"/>
      <c r="GW36" s="7"/>
      <c r="GX36" s="8"/>
      <c r="GY36" s="8"/>
      <c r="GZ36" s="8"/>
      <c r="HA36" s="6"/>
      <c r="HB36" s="7"/>
      <c r="HC36" s="8"/>
      <c r="HD36" s="8"/>
      <c r="HE36" s="8"/>
      <c r="HF36" s="6"/>
      <c r="HG36" s="7"/>
      <c r="HH36" s="8"/>
      <c r="HI36" s="8"/>
      <c r="HJ36" s="8"/>
      <c r="HK36" s="6"/>
      <c r="HL36" s="7"/>
      <c r="HM36" s="8"/>
      <c r="HN36" s="8"/>
      <c r="HO36" s="8"/>
      <c r="HP36" s="6"/>
      <c r="HQ36" s="7"/>
      <c r="HR36" s="8"/>
      <c r="HS36" s="8"/>
      <c r="HT36" s="8"/>
      <c r="HU36" s="6"/>
      <c r="HV36" s="7"/>
      <c r="HW36" s="8"/>
      <c r="HX36" s="8"/>
      <c r="HY36" s="8"/>
      <c r="HZ36" s="6"/>
      <c r="IA36" s="7"/>
      <c r="IB36" s="8"/>
      <c r="IC36" s="8"/>
      <c r="ID36" s="8"/>
      <c r="IE36" s="6"/>
      <c r="IF36" s="7"/>
      <c r="IG36" s="8"/>
      <c r="IH36" s="8"/>
      <c r="II36" s="8"/>
      <c r="IJ36" s="6"/>
      <c r="IK36" s="7"/>
      <c r="IL36" s="8"/>
      <c r="IM36" s="8"/>
      <c r="IN36" s="8"/>
      <c r="IO36" s="6"/>
      <c r="IP36" s="7"/>
      <c r="IQ36" s="8"/>
      <c r="IR36" s="8"/>
      <c r="IS36" s="8"/>
      <c r="IT36" s="6"/>
      <c r="IU36" s="7"/>
      <c r="IV36" s="8"/>
      <c r="IW36" s="8"/>
      <c r="IX36" s="8"/>
      <c r="IY36" s="6"/>
      <c r="IZ36" s="7"/>
      <c r="JA36" s="8"/>
      <c r="JB36" s="8"/>
      <c r="JC36" s="8"/>
      <c r="JD36" s="6"/>
      <c r="JE36" s="7"/>
      <c r="JF36" s="8"/>
      <c r="JG36" s="8"/>
      <c r="JH36" s="8"/>
      <c r="JI36" s="6"/>
      <c r="JJ36" s="7"/>
      <c r="JK36" s="8"/>
      <c r="JL36" s="8"/>
      <c r="JM36" s="8"/>
      <c r="JN36" s="6"/>
      <c r="JO36" s="7"/>
      <c r="JP36" s="8"/>
      <c r="JQ36" s="8"/>
      <c r="JR36" s="8"/>
      <c r="JS36" s="6"/>
      <c r="JT36" s="7"/>
      <c r="JU36" s="8"/>
      <c r="JV36" s="8"/>
      <c r="JW36" s="8"/>
      <c r="JX36" s="6"/>
      <c r="JY36" s="7"/>
      <c r="JZ36" s="8"/>
      <c r="KA36" s="8"/>
      <c r="KB36" s="8"/>
      <c r="KC36" s="6"/>
      <c r="KD36" s="7"/>
      <c r="KE36" s="8"/>
      <c r="KF36" s="8"/>
      <c r="KG36" s="8"/>
      <c r="KH36" s="6"/>
      <c r="KI36" s="7"/>
      <c r="KJ36" s="8"/>
      <c r="KK36" s="8"/>
      <c r="KL36" s="8"/>
      <c r="KM36" s="6"/>
      <c r="KN36" s="7"/>
      <c r="KO36" s="8"/>
      <c r="KP36" s="8"/>
      <c r="KQ36" s="8"/>
      <c r="KR36" s="6"/>
      <c r="KS36" s="7"/>
      <c r="KT36" s="8"/>
      <c r="KU36" s="8"/>
      <c r="KV36" s="8"/>
      <c r="KW36" s="6"/>
      <c r="KX36" s="7"/>
      <c r="KY36" s="8"/>
      <c r="KZ36" s="8"/>
      <c r="LA36" s="8"/>
    </row>
    <row r="37" spans="1:313" ht="20.100000000000001" customHeight="1" thickBot="1">
      <c r="C37" s="7"/>
      <c r="E37" s="2"/>
      <c r="G37" s="2"/>
      <c r="J37" s="2"/>
      <c r="O37" s="2"/>
      <c r="Q37" s="2"/>
      <c r="T37" s="2"/>
      <c r="Y37" s="2"/>
      <c r="AD37" s="7"/>
      <c r="AE37" s="7"/>
      <c r="AF37" s="7"/>
      <c r="AG37" s="7"/>
      <c r="AH37" s="8"/>
      <c r="AI37" s="2"/>
      <c r="AN37" s="2"/>
      <c r="AP37" s="2"/>
      <c r="AS37" s="2"/>
      <c r="AU37" s="2"/>
      <c r="AX37" s="2"/>
      <c r="AZ37" s="2"/>
      <c r="BC37" s="2"/>
      <c r="BH37" s="2"/>
      <c r="BM37" s="2"/>
      <c r="BO37" s="2"/>
      <c r="BR37" s="2"/>
      <c r="BW37" s="2"/>
      <c r="BY37" s="2"/>
      <c r="CB37" s="2"/>
      <c r="CD37" s="2"/>
      <c r="CG37" s="2"/>
      <c r="CI37" s="2"/>
      <c r="CL37" s="2"/>
      <c r="CN37" s="2"/>
      <c r="CQ37" s="2"/>
      <c r="CS37" s="2"/>
      <c r="CV37" s="2"/>
      <c r="CX37" s="2"/>
      <c r="DA37" s="2"/>
      <c r="DF37" s="2"/>
      <c r="DK37" s="2"/>
      <c r="DP37" s="2"/>
      <c r="DR37" s="2"/>
      <c r="DU37" s="2"/>
      <c r="DW37" s="2"/>
      <c r="DZ37" s="2"/>
      <c r="EB37" s="2"/>
      <c r="EE37" s="2"/>
      <c r="EJ37" s="2"/>
      <c r="EO37" s="2"/>
      <c r="ET37" s="2"/>
      <c r="EV37" s="2"/>
      <c r="EY37" s="2"/>
      <c r="FA37" s="2"/>
      <c r="FD37" s="2"/>
      <c r="FF37" s="2"/>
      <c r="FI37" s="2"/>
      <c r="FK37" s="2"/>
      <c r="FN37" s="2"/>
      <c r="FS37" s="2"/>
      <c r="FX37" s="2"/>
      <c r="GC37" s="2"/>
      <c r="GH37" s="2"/>
      <c r="GM37" s="2"/>
      <c r="GR37" s="2"/>
      <c r="GW37" s="2"/>
      <c r="HB37" s="2"/>
      <c r="HG37" s="2"/>
      <c r="HL37" s="2"/>
      <c r="HQ37" s="2"/>
      <c r="HV37" s="2"/>
      <c r="IA37" s="2"/>
      <c r="IF37" s="2"/>
      <c r="IK37" s="2"/>
      <c r="IP37" s="2"/>
      <c r="IU37" s="2"/>
      <c r="IZ37" s="2"/>
      <c r="JE37" s="2"/>
      <c r="JJ37" s="2"/>
      <c r="JO37" s="2"/>
      <c r="JT37" s="2"/>
      <c r="JY37" s="2"/>
      <c r="KD37" s="2"/>
      <c r="KI37" s="2"/>
      <c r="KN37" s="2"/>
      <c r="KS37" s="2"/>
      <c r="KX37" s="2"/>
    </row>
    <row r="38" spans="1:313" ht="20.100000000000001" customHeight="1" thickTop="1">
      <c r="A38" s="179" t="s">
        <v>6</v>
      </c>
      <c r="B38" s="180"/>
      <c r="E38" s="2"/>
      <c r="G38" s="2"/>
      <c r="J38" s="2"/>
      <c r="O38" s="2"/>
      <c r="Q38" s="2"/>
      <c r="T38" s="2"/>
      <c r="Y38" s="2"/>
      <c r="AI38" s="2"/>
      <c r="AN38" s="2"/>
      <c r="AP38" s="2"/>
      <c r="AS38" s="2"/>
      <c r="AU38" s="2"/>
      <c r="AX38" s="2"/>
      <c r="AZ38" s="2"/>
      <c r="BC38" s="2"/>
      <c r="BH38" s="2"/>
      <c r="BM38" s="2"/>
      <c r="BO38" s="2"/>
      <c r="BR38" s="2"/>
      <c r="BW38" s="2"/>
      <c r="BY38" s="2"/>
      <c r="CB38" s="2"/>
      <c r="CD38" s="2"/>
      <c r="CG38" s="2"/>
      <c r="CI38" s="2"/>
      <c r="CL38" s="2"/>
      <c r="CN38" s="2"/>
      <c r="CQ38" s="2"/>
      <c r="CS38" s="2"/>
      <c r="CV38" s="2"/>
      <c r="CX38" s="2"/>
      <c r="DA38" s="2"/>
      <c r="DF38" s="2"/>
      <c r="DK38" s="2"/>
      <c r="DP38" s="2"/>
      <c r="DR38" s="2"/>
      <c r="DU38" s="2"/>
      <c r="DW38" s="2"/>
      <c r="DZ38" s="2"/>
      <c r="EB38" s="2"/>
      <c r="EE38" s="2"/>
      <c r="EJ38" s="2"/>
      <c r="EO38" s="2"/>
      <c r="ET38" s="2"/>
      <c r="EV38" s="2"/>
      <c r="EY38" s="2"/>
      <c r="FA38" s="2"/>
      <c r="FD38" s="2"/>
      <c r="FF38" s="2"/>
      <c r="FI38" s="2"/>
      <c r="FK38" s="2"/>
      <c r="FN38" s="2"/>
      <c r="FS38" s="2"/>
      <c r="FX38" s="2"/>
      <c r="GC38" s="2"/>
      <c r="GH38" s="2"/>
      <c r="GM38" s="2"/>
      <c r="GR38" s="2"/>
      <c r="GW38" s="2"/>
      <c r="HB38" s="2"/>
      <c r="HG38" s="2"/>
      <c r="HL38" s="2"/>
      <c r="HQ38" s="2"/>
      <c r="HV38" s="2"/>
      <c r="IA38" s="2"/>
      <c r="IF38" s="2"/>
      <c r="IK38" s="2"/>
      <c r="IP38" s="2"/>
      <c r="IU38" s="2"/>
      <c r="IZ38" s="2"/>
      <c r="JE38" s="2"/>
      <c r="JJ38" s="2"/>
      <c r="JO38" s="2"/>
      <c r="JT38" s="2"/>
      <c r="JY38" s="2"/>
      <c r="KD38" s="2"/>
      <c r="KI38" s="2"/>
      <c r="KN38" s="2"/>
      <c r="KS38" s="2"/>
      <c r="KX38" s="2"/>
    </row>
    <row r="39" spans="1:313" ht="20.100000000000001" customHeight="1">
      <c r="A39" s="181" t="s">
        <v>9</v>
      </c>
      <c r="B39" s="182"/>
      <c r="E39" s="2"/>
      <c r="G39" s="2"/>
      <c r="J39" s="2"/>
      <c r="O39" s="2"/>
      <c r="Q39" s="2"/>
      <c r="T39" s="2"/>
      <c r="Y39" s="2"/>
      <c r="AI39" s="2"/>
      <c r="AN39" s="2"/>
      <c r="AP39" s="2"/>
      <c r="AS39" s="2"/>
      <c r="AU39" s="2"/>
      <c r="AX39" s="2"/>
      <c r="AZ39" s="2"/>
      <c r="BC39" s="2"/>
      <c r="BH39" s="2"/>
      <c r="BM39" s="2"/>
      <c r="BO39" s="2"/>
      <c r="BR39" s="2"/>
      <c r="BW39" s="2"/>
      <c r="BY39" s="2"/>
      <c r="CB39" s="2"/>
      <c r="CD39" s="2"/>
      <c r="CG39" s="2"/>
      <c r="CI39" s="2"/>
      <c r="CL39" s="2"/>
      <c r="CN39" s="2"/>
      <c r="CQ39" s="2"/>
      <c r="CS39" s="2"/>
      <c r="CV39" s="2"/>
      <c r="CX39" s="2"/>
      <c r="DA39" s="2"/>
      <c r="DF39" s="2"/>
      <c r="DK39" s="2"/>
      <c r="DP39" s="2"/>
      <c r="DR39" s="2"/>
      <c r="DU39" s="2"/>
      <c r="DW39" s="2"/>
      <c r="DZ39" s="2"/>
      <c r="EB39" s="2"/>
      <c r="EE39" s="2"/>
      <c r="EJ39" s="2"/>
      <c r="EO39" s="2"/>
      <c r="ET39" s="2"/>
      <c r="EV39" s="2"/>
      <c r="EY39" s="2"/>
      <c r="FA39" s="2"/>
      <c r="FD39" s="2"/>
      <c r="FF39" s="2"/>
      <c r="FI39" s="2"/>
      <c r="FK39" s="2"/>
      <c r="FN39" s="2"/>
      <c r="FS39" s="2"/>
      <c r="FX39" s="2"/>
      <c r="GC39" s="2"/>
      <c r="GH39" s="2"/>
      <c r="GM39" s="2"/>
      <c r="GR39" s="2"/>
      <c r="GW39" s="2"/>
      <c r="HB39" s="2"/>
      <c r="HG39" s="2"/>
      <c r="HL39" s="2"/>
      <c r="HQ39" s="2"/>
      <c r="HV39" s="2"/>
      <c r="IA39" s="2"/>
      <c r="IF39" s="2"/>
      <c r="IK39" s="2"/>
      <c r="IP39" s="2"/>
      <c r="IU39" s="2"/>
      <c r="IZ39" s="2"/>
      <c r="JE39" s="2"/>
      <c r="JJ39" s="2"/>
      <c r="JO39" s="2"/>
      <c r="JT39" s="2"/>
      <c r="JY39" s="2"/>
      <c r="KD39" s="2"/>
      <c r="KI39" s="2"/>
      <c r="KN39" s="2"/>
      <c r="KS39" s="2"/>
      <c r="KX39" s="2"/>
    </row>
    <row r="40" spans="1:313" ht="20.100000000000001" customHeight="1">
      <c r="A40" s="183" t="s">
        <v>10</v>
      </c>
      <c r="B40" s="184"/>
      <c r="E40" s="2"/>
      <c r="G40" s="2"/>
      <c r="J40" s="2"/>
      <c r="O40" s="2"/>
      <c r="Q40" s="2"/>
      <c r="T40" s="2"/>
      <c r="Y40" s="2"/>
      <c r="AI40" s="2"/>
      <c r="AN40" s="2"/>
      <c r="AP40" s="2"/>
      <c r="AS40" s="2"/>
      <c r="AU40" s="2"/>
      <c r="AX40" s="2"/>
      <c r="AZ40" s="2"/>
      <c r="BC40" s="2"/>
      <c r="BH40" s="2"/>
      <c r="BM40" s="2"/>
      <c r="BO40" s="2"/>
      <c r="BR40" s="2"/>
      <c r="BW40" s="2"/>
      <c r="BY40" s="2"/>
      <c r="CB40" s="2"/>
      <c r="CD40" s="2"/>
      <c r="CG40" s="2"/>
      <c r="CI40" s="2"/>
      <c r="CL40" s="2"/>
      <c r="CN40" s="2"/>
      <c r="CQ40" s="2"/>
      <c r="CS40" s="2"/>
      <c r="CV40" s="2"/>
      <c r="CX40" s="2"/>
      <c r="DA40" s="2"/>
      <c r="DF40" s="2"/>
      <c r="DK40" s="2"/>
      <c r="DP40" s="2"/>
      <c r="DR40" s="2"/>
      <c r="DU40" s="2"/>
      <c r="DW40" s="2"/>
      <c r="DZ40" s="2"/>
      <c r="EB40" s="2"/>
      <c r="EE40" s="2"/>
      <c r="EJ40" s="2"/>
      <c r="EO40" s="2"/>
      <c r="ET40" s="2"/>
      <c r="EV40" s="2"/>
      <c r="EY40" s="2"/>
      <c r="FA40" s="2"/>
      <c r="FD40" s="2"/>
      <c r="FF40" s="2"/>
      <c r="FI40" s="2"/>
      <c r="FK40" s="2"/>
      <c r="FN40" s="2"/>
      <c r="FS40" s="2"/>
      <c r="FX40" s="2"/>
      <c r="GC40" s="2"/>
      <c r="GH40" s="2"/>
      <c r="GM40" s="2"/>
      <c r="GR40" s="2"/>
      <c r="GW40" s="2"/>
      <c r="HB40" s="2"/>
      <c r="HG40" s="2"/>
      <c r="HL40" s="2"/>
      <c r="HQ40" s="2"/>
      <c r="HV40" s="2"/>
      <c r="IA40" s="2"/>
      <c r="IF40" s="2"/>
      <c r="IK40" s="2"/>
      <c r="IP40" s="2"/>
      <c r="IU40" s="2"/>
      <c r="IZ40" s="2"/>
      <c r="JE40" s="2"/>
      <c r="JJ40" s="2"/>
      <c r="JO40" s="2"/>
      <c r="JT40" s="2"/>
      <c r="JY40" s="2"/>
      <c r="KD40" s="2"/>
      <c r="KI40" s="2"/>
      <c r="KN40" s="2"/>
      <c r="KS40" s="2"/>
      <c r="KX40" s="2"/>
    </row>
    <row r="41" spans="1:313" ht="20.100000000000001" customHeight="1">
      <c r="A41" s="185" t="s">
        <v>7</v>
      </c>
      <c r="B41" s="186"/>
    </row>
    <row r="42" spans="1:313" ht="20.100000000000001" customHeight="1" thickBot="1">
      <c r="A42" s="171" t="s">
        <v>11</v>
      </c>
      <c r="B42" s="172"/>
    </row>
    <row r="43" spans="1:313" ht="20.100000000000001" customHeight="1" thickTop="1"/>
    <row r="44" spans="1:313" ht="20.100000000000001" customHeight="1"/>
    <row r="45" spans="1:313" ht="20.100000000000001" customHeight="1"/>
    <row r="46" spans="1:313" ht="20.100000000000001" customHeight="1"/>
    <row r="47" spans="1:313" ht="20.100000000000001" customHeight="1"/>
    <row r="48" spans="1:313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</sheetData>
  <mergeCells count="199">
    <mergeCell ref="E16:H16"/>
    <mergeCell ref="EE16:EH16"/>
    <mergeCell ref="EJ16:EM16"/>
    <mergeCell ref="EO16:ER16"/>
    <mergeCell ref="CQ16:CT16"/>
    <mergeCell ref="CV16:CY16"/>
    <mergeCell ref="DA16:DD16"/>
    <mergeCell ref="DF16:DI16"/>
    <mergeCell ref="DK16:DN16"/>
    <mergeCell ref="DP16:DS16"/>
    <mergeCell ref="BM16:BP16"/>
    <mergeCell ref="BR16:BU16"/>
    <mergeCell ref="BW16:BZ16"/>
    <mergeCell ref="CB16:CE16"/>
    <mergeCell ref="CG16:CJ16"/>
    <mergeCell ref="CL16:CO16"/>
    <mergeCell ref="AN16:AQ16"/>
    <mergeCell ref="AS16:AV16"/>
    <mergeCell ref="O16:R16"/>
    <mergeCell ref="AX16:BA16"/>
    <mergeCell ref="BC16:BF16"/>
    <mergeCell ref="BH16:BK16"/>
    <mergeCell ref="J16:M16"/>
    <mergeCell ref="KX16:LA16"/>
    <mergeCell ref="A17:B17"/>
    <mergeCell ref="AD17:AG17"/>
    <mergeCell ref="AI17:AL17"/>
    <mergeCell ref="Y17:AB17"/>
    <mergeCell ref="AN17:AQ17"/>
    <mergeCell ref="JE16:JH16"/>
    <mergeCell ref="JJ16:JM16"/>
    <mergeCell ref="JO16:JR16"/>
    <mergeCell ref="JT16:JW16"/>
    <mergeCell ref="JY16:KB16"/>
    <mergeCell ref="KD16:KG16"/>
    <mergeCell ref="IA16:ID16"/>
    <mergeCell ref="IF16:II16"/>
    <mergeCell ref="IK16:IN16"/>
    <mergeCell ref="IP16:IS16"/>
    <mergeCell ref="IU16:IX16"/>
    <mergeCell ref="IZ16:JC16"/>
    <mergeCell ref="T16:W16"/>
    <mergeCell ref="HB16:HE16"/>
    <mergeCell ref="HG16:HJ16"/>
    <mergeCell ref="HL16:HO16"/>
    <mergeCell ref="HQ16:HT16"/>
    <mergeCell ref="AS17:AV17"/>
    <mergeCell ref="BH17:BK17"/>
    <mergeCell ref="BM17:BP17"/>
    <mergeCell ref="KI16:KL16"/>
    <mergeCell ref="KN16:KQ16"/>
    <mergeCell ref="KS16:KV16"/>
    <mergeCell ref="HV16:HY16"/>
    <mergeCell ref="FX16:GA16"/>
    <mergeCell ref="GC16:GF16"/>
    <mergeCell ref="GH16:GK16"/>
    <mergeCell ref="GM16:GP16"/>
    <mergeCell ref="GR16:GU16"/>
    <mergeCell ref="GW16:GZ16"/>
    <mergeCell ref="ET16:EW16"/>
    <mergeCell ref="EY16:FB16"/>
    <mergeCell ref="FD16:FG16"/>
    <mergeCell ref="FI16:FL16"/>
    <mergeCell ref="FN16:FQ16"/>
    <mergeCell ref="FS16:FV16"/>
    <mergeCell ref="DU16:DX16"/>
    <mergeCell ref="DZ16:EC16"/>
    <mergeCell ref="EY17:FB17"/>
    <mergeCell ref="FD17:FG17"/>
    <mergeCell ref="FI17:FL17"/>
    <mergeCell ref="FN17:FQ17"/>
    <mergeCell ref="FS17:FV17"/>
    <mergeCell ref="FX17:GA17"/>
    <mergeCell ref="DZ17:EC17"/>
    <mergeCell ref="E17:H17"/>
    <mergeCell ref="EE17:EH17"/>
    <mergeCell ref="EJ17:EM17"/>
    <mergeCell ref="EO17:ER17"/>
    <mergeCell ref="ET17:EW17"/>
    <mergeCell ref="CV17:CY17"/>
    <mergeCell ref="DA17:DD17"/>
    <mergeCell ref="DF17:DI17"/>
    <mergeCell ref="DK17:DN17"/>
    <mergeCell ref="DP17:DS17"/>
    <mergeCell ref="DU17:DX17"/>
    <mergeCell ref="BR17:BU17"/>
    <mergeCell ref="BW17:BZ17"/>
    <mergeCell ref="CB17:CE17"/>
    <mergeCell ref="CG17:CJ17"/>
    <mergeCell ref="CL17:CO17"/>
    <mergeCell ref="CQ17:CT17"/>
    <mergeCell ref="O17:R17"/>
    <mergeCell ref="AX17:BA17"/>
    <mergeCell ref="BC17:BF17"/>
    <mergeCell ref="HL17:HO17"/>
    <mergeCell ref="HQ17:HT17"/>
    <mergeCell ref="HV17:HY17"/>
    <mergeCell ref="IA17:ID17"/>
    <mergeCell ref="GC17:GF17"/>
    <mergeCell ref="GH17:GK17"/>
    <mergeCell ref="GM17:GP17"/>
    <mergeCell ref="GR17:GU17"/>
    <mergeCell ref="GW17:GZ17"/>
    <mergeCell ref="KN17:KQ17"/>
    <mergeCell ref="KS17:KV17"/>
    <mergeCell ref="J17:M17"/>
    <mergeCell ref="KX17:LA17"/>
    <mergeCell ref="A18:B20"/>
    <mergeCell ref="AC18:AC35"/>
    <mergeCell ref="AH18:AH35"/>
    <mergeCell ref="X18:X35"/>
    <mergeCell ref="AM18:AM35"/>
    <mergeCell ref="AR18:AR35"/>
    <mergeCell ref="JJ17:JM17"/>
    <mergeCell ref="JO17:JR17"/>
    <mergeCell ref="JT17:JW17"/>
    <mergeCell ref="JY17:KB17"/>
    <mergeCell ref="KD17:KG17"/>
    <mergeCell ref="KI17:KL17"/>
    <mergeCell ref="IF17:II17"/>
    <mergeCell ref="IK17:IN17"/>
    <mergeCell ref="IP17:IS17"/>
    <mergeCell ref="IU17:IX17"/>
    <mergeCell ref="IZ17:JC17"/>
    <mergeCell ref="JE17:JH17"/>
    <mergeCell ref="HB17:HE17"/>
    <mergeCell ref="HG17:HJ17"/>
    <mergeCell ref="D18:D35"/>
    <mergeCell ref="ED18:ED35"/>
    <mergeCell ref="EI18:EI35"/>
    <mergeCell ref="EN18:EN35"/>
    <mergeCell ref="ES18:ES35"/>
    <mergeCell ref="EX18:EX35"/>
    <mergeCell ref="CZ18:CZ35"/>
    <mergeCell ref="DE18:DE35"/>
    <mergeCell ref="DJ18:DJ35"/>
    <mergeCell ref="DO18:DO35"/>
    <mergeCell ref="DT18:DT35"/>
    <mergeCell ref="DY18:DY35"/>
    <mergeCell ref="BV18:BV35"/>
    <mergeCell ref="CA18:CA35"/>
    <mergeCell ref="CF18:CF35"/>
    <mergeCell ref="CK18:CK35"/>
    <mergeCell ref="CP18:CP35"/>
    <mergeCell ref="CU18:CU35"/>
    <mergeCell ref="N18:N35"/>
    <mergeCell ref="AW18:AW35"/>
    <mergeCell ref="BB18:BB35"/>
    <mergeCell ref="BG18:BG35"/>
    <mergeCell ref="BL18:BL35"/>
    <mergeCell ref="BQ18:BQ35"/>
    <mergeCell ref="KW18:KW35"/>
    <mergeCell ref="A21:B22"/>
    <mergeCell ref="A23:B24"/>
    <mergeCell ref="A25:B25"/>
    <mergeCell ref="A26:B26"/>
    <mergeCell ref="A27:B28"/>
    <mergeCell ref="A29:B29"/>
    <mergeCell ref="A30:B31"/>
    <mergeCell ref="JN18:JN35"/>
    <mergeCell ref="JS18:JS35"/>
    <mergeCell ref="JX18:JX35"/>
    <mergeCell ref="KC18:KC35"/>
    <mergeCell ref="KH18:KH35"/>
    <mergeCell ref="KM18:KM35"/>
    <mergeCell ref="IJ18:IJ35"/>
    <mergeCell ref="IO18:IO35"/>
    <mergeCell ref="IT18:IT35"/>
    <mergeCell ref="IY18:IY35"/>
    <mergeCell ref="JD18:JD35"/>
    <mergeCell ref="JI18:JI35"/>
    <mergeCell ref="HF18:HF35"/>
    <mergeCell ref="HK18:HK35"/>
    <mergeCell ref="HP18:HP35"/>
    <mergeCell ref="HU18:HU35"/>
    <mergeCell ref="A42:B42"/>
    <mergeCell ref="T17:W17"/>
    <mergeCell ref="A32:B33"/>
    <mergeCell ref="A34:B35"/>
    <mergeCell ref="A38:B38"/>
    <mergeCell ref="A39:B39"/>
    <mergeCell ref="A40:B40"/>
    <mergeCell ref="A41:B41"/>
    <mergeCell ref="KR18:KR35"/>
    <mergeCell ref="I18:I35"/>
    <mergeCell ref="HZ18:HZ35"/>
    <mergeCell ref="IE18:IE35"/>
    <mergeCell ref="GG18:GG35"/>
    <mergeCell ref="GL18:GL35"/>
    <mergeCell ref="GQ18:GQ35"/>
    <mergeCell ref="GV18:GV35"/>
    <mergeCell ref="S18:S35"/>
    <mergeCell ref="HA18:HA35"/>
    <mergeCell ref="FC18:FC35"/>
    <mergeCell ref="FH18:FH35"/>
    <mergeCell ref="FM18:FM35"/>
    <mergeCell ref="FR18:FR35"/>
    <mergeCell ref="FW18:FW35"/>
    <mergeCell ref="GB18:GB35"/>
  </mergeCells>
  <conditionalFormatting sqref="A18 A23 A29:A30 A25:A27 A21 A32 A34 AC18:AK35 X18:AA35 AM18:AU35 N18:Q35 AW18:EB35 D18:G35 ED18:GY35 S18:V35 KW18:XFD35 HA18:KU35 I18:L35">
    <cfRule type="expression" dxfId="69" priority="1">
      <formula>OR((A18="Dispo"),(B18="Dispo"))</formula>
    </cfRule>
    <cfRule type="expression" dxfId="68" priority="2">
      <formula>OR((A18="Parti"),(B18="Parti"))</formula>
    </cfRule>
    <cfRule type="expression" dxfId="67" priority="3">
      <formula>OR((A18="SLL"),(B18="SLL"))</formula>
    </cfRule>
    <cfRule type="expression" dxfId="66" priority="4">
      <formula>OR((A18="Retour"),(B18="Retour"))</formula>
    </cfRule>
    <cfRule type="expression" dxfId="65" priority="5">
      <formula>OR((A18="Indispo"),(B18="Indispo"))</formula>
    </cfRule>
  </conditionalFormatting>
  <conditionalFormatting sqref="C18:C35">
    <cfRule type="expression" dxfId="64" priority="6">
      <formula>OR((C18="Dispo"),(AC18="Dispo"))</formula>
    </cfRule>
    <cfRule type="expression" dxfId="63" priority="7">
      <formula>OR((C18="Parti"),(AC18="Parti"))</formula>
    </cfRule>
    <cfRule type="expression" dxfId="62" priority="8">
      <formula>OR((C18="SLL"),(AC18="SLL"))</formula>
    </cfRule>
    <cfRule type="expression" dxfId="61" priority="9">
      <formula>OR((C18="Retour"),(AC18="Retour"))</formula>
    </cfRule>
    <cfRule type="expression" dxfId="60" priority="10">
      <formula>OR((C18="Indispo"),(AC18="Indispo"))</formula>
    </cfRule>
  </conditionalFormatting>
  <conditionalFormatting sqref="AB18:AB35">
    <cfRule type="expression" dxfId="59" priority="16">
      <formula>OR((AB18="Dispo"),(AM18="Dispo"))</formula>
    </cfRule>
    <cfRule type="expression" dxfId="58" priority="17">
      <formula>OR((AB18="Parti"),(AM18="Parti"))</formula>
    </cfRule>
    <cfRule type="expression" dxfId="57" priority="18">
      <formula>OR((AB18="SLL"),(AM18="SLL"))</formula>
    </cfRule>
    <cfRule type="expression" dxfId="56" priority="19">
      <formula>OR((AB18="Retour"),(AM18="Retour"))</formula>
    </cfRule>
    <cfRule type="expression" dxfId="55" priority="20">
      <formula>OR((AB18="Indispo"),(AM18="Indispo"))</formula>
    </cfRule>
  </conditionalFormatting>
  <conditionalFormatting sqref="AL18:AL35">
    <cfRule type="expression" dxfId="54" priority="21">
      <formula>OR((AL18="Dispo"),(X18="Dispo"))</formula>
    </cfRule>
    <cfRule type="expression" dxfId="53" priority="22">
      <formula>OR((AL18="Parti"),(X18="Parti"))</formula>
    </cfRule>
    <cfRule type="expression" dxfId="52" priority="23">
      <formula>OR((AL18="SLL"),(X18="SLL"))</formula>
    </cfRule>
    <cfRule type="expression" dxfId="51" priority="24">
      <formula>OR((AL18="Retour"),(X18="Retour"))</formula>
    </cfRule>
    <cfRule type="expression" dxfId="50" priority="25">
      <formula>OR((AL18="Indispo"),(X18="Indispo"))</formula>
    </cfRule>
  </conditionalFormatting>
  <conditionalFormatting sqref="R18:R35">
    <cfRule type="expression" dxfId="49" priority="31">
      <formula>OR((R18="Dispo"),(AW18="Dispo"))</formula>
    </cfRule>
    <cfRule type="expression" dxfId="48" priority="32">
      <formula>OR((R18="Parti"),(AW18="Parti"))</formula>
    </cfRule>
    <cfRule type="expression" dxfId="47" priority="33">
      <formula>OR((R18="SLL"),(AW18="SLL"))</formula>
    </cfRule>
    <cfRule type="expression" dxfId="46" priority="34">
      <formula>OR((R18="Retour"),(AW18="Retour"))</formula>
    </cfRule>
    <cfRule type="expression" dxfId="45" priority="35">
      <formula>OR((R18="Indispo"),(AW18="Indispo"))</formula>
    </cfRule>
  </conditionalFormatting>
  <conditionalFormatting sqref="AV18:AV35">
    <cfRule type="expression" dxfId="44" priority="36">
      <formula>OR((AV18="Dispo"),(N18="Dispo"))</formula>
    </cfRule>
    <cfRule type="expression" dxfId="43" priority="37">
      <formula>OR((AV18="Parti"),(N18="Parti"))</formula>
    </cfRule>
    <cfRule type="expression" dxfId="42" priority="38">
      <formula>OR((AV18="SLL"),(N18="SLL"))</formula>
    </cfRule>
    <cfRule type="expression" dxfId="41" priority="39">
      <formula>OR((AV18="Retour"),(N18="Retour"))</formula>
    </cfRule>
    <cfRule type="expression" dxfId="40" priority="40">
      <formula>OR((AV18="Indispo"),(N18="Indispo"))</formula>
    </cfRule>
  </conditionalFormatting>
  <conditionalFormatting sqref="H18:H35">
    <cfRule type="expression" dxfId="39" priority="46">
      <formula>OR((H18="Dispo"),(ED18="Dispo"))</formula>
    </cfRule>
    <cfRule type="expression" dxfId="38" priority="47">
      <formula>OR((H18="Parti"),(ED18="Parti"))</formula>
    </cfRule>
    <cfRule type="expression" dxfId="37" priority="48">
      <formula>OR((H18="SLL"),(ED18="SLL"))</formula>
    </cfRule>
    <cfRule type="expression" dxfId="36" priority="49">
      <formula>OR((H18="Retour"),(ED18="Retour"))</formula>
    </cfRule>
    <cfRule type="expression" dxfId="35" priority="50">
      <formula>OR((H18="Indispo"),(ED18="Indispo"))</formula>
    </cfRule>
  </conditionalFormatting>
  <conditionalFormatting sqref="EC18:EC35">
    <cfRule type="expression" dxfId="34" priority="51">
      <formula>OR((EC18="Dispo"),(D18="Dispo"))</formula>
    </cfRule>
    <cfRule type="expression" dxfId="33" priority="52">
      <formula>OR((EC18="Parti"),(D18="Parti"))</formula>
    </cfRule>
    <cfRule type="expression" dxfId="32" priority="53">
      <formula>OR((EC18="SLL"),(D18="SLL"))</formula>
    </cfRule>
    <cfRule type="expression" dxfId="31" priority="54">
      <formula>OR((EC18="Retour"),(D18="Retour"))</formula>
    </cfRule>
    <cfRule type="expression" dxfId="30" priority="55">
      <formula>OR((EC18="Indispo"),(D18="Indispo"))</formula>
    </cfRule>
  </conditionalFormatting>
  <conditionalFormatting sqref="W18:W35">
    <cfRule type="expression" dxfId="29" priority="61">
      <formula>OR((W18="Dispo"),(HA18="Dispo"))</formula>
    </cfRule>
    <cfRule type="expression" dxfId="28" priority="62">
      <formula>OR((W18="Parti"),(HA18="Parti"))</formula>
    </cfRule>
    <cfRule type="expression" dxfId="27" priority="63">
      <formula>OR((W18="SLL"),(HA18="SLL"))</formula>
    </cfRule>
    <cfRule type="expression" dxfId="26" priority="64">
      <formula>OR((W18="Retour"),(HA18="Retour"))</formula>
    </cfRule>
    <cfRule type="expression" dxfId="25" priority="65">
      <formula>OR((W18="Indispo"),(HA18="Indispo"))</formula>
    </cfRule>
  </conditionalFormatting>
  <conditionalFormatting sqref="GZ18:GZ35">
    <cfRule type="expression" dxfId="24" priority="66">
      <formula>OR((GZ18="Dispo"),(S18="Dispo"))</formula>
    </cfRule>
    <cfRule type="expression" dxfId="23" priority="67">
      <formula>OR((GZ18="Parti"),(S18="Parti"))</formula>
    </cfRule>
    <cfRule type="expression" dxfId="22" priority="68">
      <formula>OR((GZ18="SLL"),(S18="SLL"))</formula>
    </cfRule>
    <cfRule type="expression" dxfId="21" priority="69">
      <formula>OR((GZ18="Retour"),(S18="Retour"))</formula>
    </cfRule>
    <cfRule type="expression" dxfId="20" priority="70">
      <formula>OR((GZ18="Indispo"),(S18="Indispo"))</formula>
    </cfRule>
  </conditionalFormatting>
  <conditionalFormatting sqref="M18:M35">
    <cfRule type="expression" dxfId="19" priority="76">
      <formula>OR((M18="Dispo"),(KW18="Dispo"))</formula>
    </cfRule>
    <cfRule type="expression" dxfId="18" priority="77">
      <formula>OR((M18="Parti"),(KW18="Parti"))</formula>
    </cfRule>
    <cfRule type="expression" dxfId="17" priority="78">
      <formula>OR((M18="SLL"),(KW18="SLL"))</formula>
    </cfRule>
    <cfRule type="expression" dxfId="16" priority="79">
      <formula>OR((M18="Retour"),(KW18="Retour"))</formula>
    </cfRule>
    <cfRule type="expression" dxfId="15" priority="80">
      <formula>OR((M18="Indispo"),(KW18="Indispo"))</formula>
    </cfRule>
  </conditionalFormatting>
  <conditionalFormatting sqref="KV18:KV35">
    <cfRule type="expression" dxfId="14" priority="81">
      <formula>OR((KV18="Dispo"),(I18="Dispo"))</formula>
    </cfRule>
    <cfRule type="expression" dxfId="13" priority="82">
      <formula>OR((KV18="Parti"),(I18="Parti"))</formula>
    </cfRule>
    <cfRule type="expression" dxfId="12" priority="83">
      <formula>OR((KV18="SLL"),(I18="SLL"))</formula>
    </cfRule>
    <cfRule type="expression" dxfId="11" priority="84">
      <formula>OR((KV18="Retour"),(I18="Retour"))</formula>
    </cfRule>
    <cfRule type="expression" dxfId="10" priority="85">
      <formula>OR((KV18="Indispo"),(I18="Indispo"))</formula>
    </cfRule>
  </conditionalFormatting>
  <dataValidations count="1">
    <dataValidation type="list" allowBlank="1" showInputMessage="1" showErrorMessage="1" sqref="A17:B17">
      <formula1>$B$2:$B$15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Gestion des moyens</vt:lpstr>
      <vt:lpstr>Synoptique des moyens</vt:lpstr>
      <vt:lpstr>3</vt:lpstr>
      <vt:lpstr>4</vt:lpstr>
      <vt:lpstr>'Synoptique des moyens'!Choix_ville</vt:lpstr>
      <vt:lpstr>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2024-01-20T09:43:29Z</dcterms:created>
  <dcterms:modified xsi:type="dcterms:W3CDTF">2024-02-15T15:49:38Z</dcterms:modified>
</cp:coreProperties>
</file>