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lipio\Documents\"/>
    </mc:Choice>
  </mc:AlternateContent>
  <bookViews>
    <workbookView xWindow="0" yWindow="0" windowWidth="28800" windowHeight="12045"/>
  </bookViews>
  <sheets>
    <sheet name="Feuil1" sheetId="1" r:id="rId1"/>
    <sheet name="Feuil2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6" i="1" l="1"/>
  <c r="A5" i="1"/>
  <c r="A3" i="1"/>
  <c r="A2" i="1"/>
  <c r="B6" i="1" l="1"/>
  <c r="D6" i="1" s="1"/>
  <c r="B5" i="1"/>
  <c r="F5" i="1" s="1"/>
  <c r="F6" i="1" l="1"/>
  <c r="D5" i="1"/>
  <c r="D8" i="1" s="1"/>
</calcChain>
</file>

<file path=xl/sharedStrings.xml><?xml version="1.0" encoding="utf-8"?>
<sst xmlns="http://schemas.openxmlformats.org/spreadsheetml/2006/main" count="12" uniqueCount="9">
  <si>
    <t>tranche 1</t>
  </si>
  <si>
    <t>tranche 2</t>
  </si>
  <si>
    <t>Nb d'heure</t>
  </si>
  <si>
    <t>Brut</t>
  </si>
  <si>
    <t>Part Salariale</t>
  </si>
  <si>
    <t>Part Patronale</t>
  </si>
  <si>
    <t>Net à payer</t>
  </si>
  <si>
    <t>N°Agent</t>
  </si>
  <si>
    <t>N° Agent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</si>
</sst>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5" tint="0.39997558519241921"/>
        <bgColor indexed="64"/>
      </patternFill>
    </fill>
  </fills>
  <borders count="7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10" fontId="0" fillId="0" borderId="0" xfId="0" applyNumberFormat="1"/>
    <xf numFmtId="9" fontId="0" fillId="0" borderId="0" xfId="0" applyNumberFormat="1"/>
    <xf numFmtId="0" fontId="0" fillId="0" borderId="0" xfId="0" applyAlignment="1">
      <alignment horizontal="center"/>
    </xf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2" borderId="4" xfId="0" applyFill="1" applyBorder="1"/>
    <xf numFmtId="0" fontId="0" fillId="0" borderId="5" xfId="0" applyBorder="1"/>
    <xf numFmtId="0" fontId="0" fillId="2" borderId="6" xfId="0" applyFill="1" applyBorder="1"/>
    <xf numFmtId="0" fontId="0" fillId="3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8"/>
  <sheetViews>
    <sheetView tabSelected="1" workbookViewId="0">
      <selection activeCell="E14" sqref="E14"/>
    </sheetView>
  </sheetViews>
  <sheetFormatPr baseColWidth="10" defaultRowHeight="15" x14ac:dyDescent="0.25"/>
  <sheetData>
    <row r="1" spans="1:10" x14ac:dyDescent="0.25">
      <c r="A1" t="s">
        <v>7</v>
      </c>
      <c r="B1" s="10">
        <v>4</v>
      </c>
      <c r="I1" s="4" t="s">
        <v>8</v>
      </c>
      <c r="J1" s="5" t="s">
        <v>6</v>
      </c>
    </row>
    <row r="2" spans="1:10" x14ac:dyDescent="0.25">
      <c r="A2">
        <f>+VLOOKUP(B1,Feuil2!A:B,2,0)</f>
        <v>20</v>
      </c>
      <c r="C2" t="s">
        <v>2</v>
      </c>
      <c r="I2" s="6">
        <v>1</v>
      </c>
      <c r="J2" s="7"/>
    </row>
    <row r="3" spans="1:10" x14ac:dyDescent="0.25">
      <c r="A3">
        <f>+VLOOKUP(B1,Feuil2!A:C,3,0)</f>
        <v>200</v>
      </c>
      <c r="C3" t="s">
        <v>3</v>
      </c>
      <c r="I3" s="6">
        <v>2</v>
      </c>
      <c r="J3" s="7"/>
    </row>
    <row r="4" spans="1:10" x14ac:dyDescent="0.25">
      <c r="C4" s="3" t="s">
        <v>4</v>
      </c>
      <c r="D4" s="3"/>
      <c r="E4" s="3" t="s">
        <v>5</v>
      </c>
      <c r="F4" s="3"/>
      <c r="I4" s="6">
        <v>3</v>
      </c>
      <c r="J4" s="7"/>
    </row>
    <row r="5" spans="1:10" ht="15.75" thickBot="1" x14ac:dyDescent="0.3">
      <c r="A5">
        <f>VLOOKUP(B1,Feuil2!A:D,4,0)</f>
        <v>100</v>
      </c>
      <c r="B5">
        <f>+IF((A2*24)&lt;=A3,A2*24-A5,A3-A5)</f>
        <v>100</v>
      </c>
      <c r="C5" s="1">
        <v>3.4000000000000002E-2</v>
      </c>
      <c r="D5">
        <f>+ROUND(B5*C5,2)</f>
        <v>3.4</v>
      </c>
      <c r="E5" s="2">
        <v>0.05</v>
      </c>
      <c r="F5">
        <f>+ROUND(E5*B5,2)</f>
        <v>5</v>
      </c>
      <c r="I5" s="8">
        <v>4</v>
      </c>
      <c r="J5" s="9"/>
    </row>
    <row r="6" spans="1:10" x14ac:dyDescent="0.25">
      <c r="A6">
        <f>+VLOOKUP(B1,Feuil2!A:E,5,0)</f>
        <v>100</v>
      </c>
      <c r="B6">
        <f>+IF((A2*24*3)&lt;=A3,A2*24*2-A6,IF((A2*24)&lt;=A3,A3-A2*24-A6,-A6))</f>
        <v>-100</v>
      </c>
      <c r="C6" s="1">
        <v>4.8000000000000001E-2</v>
      </c>
      <c r="D6">
        <f>+ROUND(B6*C6,2)</f>
        <v>-4.8</v>
      </c>
      <c r="E6" s="2">
        <v>9.2499999999999999E-2</v>
      </c>
      <c r="F6">
        <f>+ROUND(E6*B6,2)</f>
        <v>-9.25</v>
      </c>
    </row>
    <row r="8" spans="1:10" x14ac:dyDescent="0.25">
      <c r="C8" t="s">
        <v>6</v>
      </c>
      <c r="D8">
        <f>+D3-D5-D6</f>
        <v>1.4</v>
      </c>
    </row>
  </sheetData>
  <mergeCells count="2">
    <mergeCell ref="E4:F4"/>
    <mergeCell ref="C4:D4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Views>
    <sheetView workbookViewId="0">
      <selection activeCell="E6" sqref="E6"/>
    </sheetView>
  </sheetViews>
  <sheetFormatPr baseColWidth="10" defaultRowHeight="15" x14ac:dyDescent="0.25"/>
  <cols>
    <col min="2" max="2" width="14.140625" bestFit="1" customWidth="1"/>
    <col min="3" max="3" width="14.140625" customWidth="1"/>
  </cols>
  <sheetData>
    <row r="1" spans="1:5" x14ac:dyDescent="0.25">
      <c r="B1" t="s">
        <v>2</v>
      </c>
      <c r="C1" t="s">
        <v>3</v>
      </c>
      <c r="D1" t="s">
        <v>0</v>
      </c>
      <c r="E1" t="s">
        <v>1</v>
      </c>
    </row>
    <row r="2" spans="1:5" x14ac:dyDescent="0.25">
      <c r="A2">
        <v>1</v>
      </c>
      <c r="B2">
        <v>100</v>
      </c>
      <c r="C2">
        <v>7500</v>
      </c>
      <c r="D2">
        <v>2400</v>
      </c>
      <c r="E2">
        <v>4000</v>
      </c>
    </row>
    <row r="3" spans="1:5" x14ac:dyDescent="0.25">
      <c r="A3">
        <v>2</v>
      </c>
      <c r="B3">
        <v>30</v>
      </c>
      <c r="C3">
        <v>450</v>
      </c>
      <c r="D3">
        <v>450</v>
      </c>
    </row>
    <row r="4" spans="1:5" x14ac:dyDescent="0.25">
      <c r="A4">
        <v>3</v>
      </c>
      <c r="B4">
        <v>7</v>
      </c>
      <c r="C4">
        <v>500</v>
      </c>
      <c r="D4">
        <v>170</v>
      </c>
      <c r="E4">
        <v>330</v>
      </c>
    </row>
    <row r="5" spans="1:5" x14ac:dyDescent="0.25">
      <c r="A5">
        <v>4</v>
      </c>
      <c r="B5">
        <v>20</v>
      </c>
      <c r="C5">
        <v>200</v>
      </c>
      <c r="D5">
        <v>100</v>
      </c>
      <c r="E5">
        <v>100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alipio alves</dc:creator>
  <cp:lastModifiedBy>alipio alves</cp:lastModifiedBy>
  <dcterms:created xsi:type="dcterms:W3CDTF">2017-04-09T13:38:05Z</dcterms:created>
  <dcterms:modified xsi:type="dcterms:W3CDTF">2017-04-09T14:30:38Z</dcterms:modified>
</cp:coreProperties>
</file>